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N:\6_アジア経済交流センター\6-03支援グループ\6-03-1_事業\13_ホームページ管理\★website同期フォルダー\アジア経済交流センターwebsite\kan\dalian-expo\2024\"/>
    </mc:Choice>
  </mc:AlternateContent>
  <xr:revisionPtr revIDLastSave="0" documentId="13_ncr:1_{C8884E09-895A-47DC-93C3-0F0A0F8E8ADD}" xr6:coauthVersionLast="47" xr6:coauthVersionMax="47" xr10:uidLastSave="{00000000-0000-0000-0000-000000000000}"/>
  <bookViews>
    <workbookView xWindow="2340" yWindow="570" windowWidth="25575" windowHeight="14655" xr2:uid="{00000000-000D-0000-FFFF-FFFF00000000}"/>
  </bookViews>
  <sheets>
    <sheet name="Sheet1" sheetId="1" r:id="rId1"/>
  </sheets>
  <definedNames>
    <definedName name="_xlnm.Print_Area" localSheetId="0">Sheet1!$A$1:$J$37</definedName>
  </definedNames>
  <calcPr calcId="181029"/>
</workbook>
</file>

<file path=xl/calcChain.xml><?xml version="1.0" encoding="utf-8"?>
<calcChain xmlns="http://schemas.openxmlformats.org/spreadsheetml/2006/main">
  <c r="J32" i="1" l="1"/>
  <c r="J30" i="1"/>
  <c r="J28" i="1"/>
  <c r="J26" i="1"/>
  <c r="J24" i="1"/>
  <c r="J22" i="1"/>
  <c r="J20" i="1"/>
  <c r="J18" i="1"/>
  <c r="J16" i="1"/>
  <c r="J14" i="1"/>
  <c r="J12" i="1"/>
  <c r="J10" i="1"/>
  <c r="I34" i="1" l="1"/>
</calcChain>
</file>

<file path=xl/sharedStrings.xml><?xml version="1.0" encoding="utf-8"?>
<sst xmlns="http://schemas.openxmlformats.org/spreadsheetml/2006/main" count="50" uniqueCount="44">
  <si>
    <t>番号</t>
    <rPh sb="0" eb="2">
      <t>バンゴウ</t>
    </rPh>
    <phoneticPr fontId="1"/>
  </si>
  <si>
    <t>レンタル料金</t>
    <rPh sb="4" eb="6">
      <t>リョウキン</t>
    </rPh>
    <phoneticPr fontId="1"/>
  </si>
  <si>
    <t>デポジット</t>
    <phoneticPr fontId="1"/>
  </si>
  <si>
    <t>150元/個</t>
    <rPh sb="5" eb="6">
      <t>コ</t>
    </rPh>
    <phoneticPr fontId="1"/>
  </si>
  <si>
    <t>200元/個</t>
    <rPh sb="5" eb="6">
      <t>コ</t>
    </rPh>
    <phoneticPr fontId="1"/>
  </si>
  <si>
    <t>80元/個</t>
    <rPh sb="4" eb="5">
      <t>コ</t>
    </rPh>
    <phoneticPr fontId="1"/>
  </si>
  <si>
    <t>50元/個</t>
    <rPh sb="4" eb="5">
      <t>コ</t>
    </rPh>
    <phoneticPr fontId="1"/>
  </si>
  <si>
    <t>25元/個</t>
    <rPh sb="4" eb="5">
      <t>コ</t>
    </rPh>
    <phoneticPr fontId="1"/>
  </si>
  <si>
    <t>300元/個</t>
    <rPh sb="5" eb="6">
      <t>コ</t>
    </rPh>
    <phoneticPr fontId="1"/>
  </si>
  <si>
    <t>150元/個</t>
    <rPh sb="5" eb="6">
      <t>コ</t>
    </rPh>
    <phoneticPr fontId="1"/>
  </si>
  <si>
    <t>35元/個</t>
    <rPh sb="4" eb="5">
      <t>コ</t>
    </rPh>
    <phoneticPr fontId="1"/>
  </si>
  <si>
    <t>90元/個</t>
    <phoneticPr fontId="1"/>
  </si>
  <si>
    <t>1000元/個</t>
    <phoneticPr fontId="1"/>
  </si>
  <si>
    <t>1000元/個</t>
    <phoneticPr fontId="1"/>
  </si>
  <si>
    <t>丸いガラステーブル</t>
    <rPh sb="0" eb="1">
      <t>マル</t>
    </rPh>
    <phoneticPr fontId="1"/>
  </si>
  <si>
    <t>スポットライト</t>
    <phoneticPr fontId="1"/>
  </si>
  <si>
    <t>冷凍ショーケース</t>
    <phoneticPr fontId="1"/>
  </si>
  <si>
    <t>レンタル備品申込書</t>
    <rPh sb="4" eb="6">
      <t>ビヒン</t>
    </rPh>
    <rPh sb="6" eb="9">
      <t>モウシコミショ</t>
    </rPh>
    <phoneticPr fontId="1"/>
  </si>
  <si>
    <t>数量</t>
    <rPh sb="0" eb="2">
      <t>スウリョウ</t>
    </rPh>
    <phoneticPr fontId="1"/>
  </si>
  <si>
    <t>その他の物、家具もレンタル可能。</t>
    <phoneticPr fontId="1"/>
  </si>
  <si>
    <t>特別装飾ブースのデザイン、装飾、標準ブースの変形、画面製作、ブース準備・撤収等も可能。</t>
    <phoneticPr fontId="1"/>
  </si>
  <si>
    <t>企業名</t>
    <rPh sb="0" eb="3">
      <t>キギョウメイ</t>
    </rPh>
    <phoneticPr fontId="1"/>
  </si>
  <si>
    <t>担当者</t>
    <rPh sb="0" eb="3">
      <t>タントウシャ</t>
    </rPh>
    <phoneticPr fontId="1"/>
  </si>
  <si>
    <t>E-mail</t>
    <phoneticPr fontId="1"/>
  </si>
  <si>
    <t>備品名</t>
    <rPh sb="0" eb="2">
      <t>ビヒン</t>
    </rPh>
    <rPh sb="2" eb="3">
      <t>メイ</t>
    </rPh>
    <phoneticPr fontId="1"/>
  </si>
  <si>
    <t>合計金額（元）</t>
    <rPh sb="0" eb="4">
      <t>ゴウケイキンガク</t>
    </rPh>
    <rPh sb="5" eb="6">
      <t>ゲン</t>
    </rPh>
    <phoneticPr fontId="1"/>
  </si>
  <si>
    <t>合計金額（元）</t>
    <phoneticPr fontId="1"/>
  </si>
  <si>
    <t>2024大連日本商品展覧会</t>
    <rPh sb="4" eb="6">
      <t>ダイレン</t>
    </rPh>
    <rPh sb="6" eb="13">
      <t>ニホンショウヒンテンランカイ</t>
    </rPh>
    <phoneticPr fontId="1"/>
  </si>
  <si>
    <r>
      <t xml:space="preserve">展示台
</t>
    </r>
    <r>
      <rPr>
        <b/>
        <sz val="11"/>
        <color theme="1"/>
        <rFont val="Meiryo UI"/>
        <family val="3"/>
        <charset val="128"/>
      </rPr>
      <t>924mm x 479mm x 760mm</t>
    </r>
    <phoneticPr fontId="1"/>
  </si>
  <si>
    <r>
      <t xml:space="preserve">商談テーブル
</t>
    </r>
    <r>
      <rPr>
        <b/>
        <sz val="11"/>
        <color theme="1"/>
        <rFont val="Meiryo UI"/>
        <family val="3"/>
        <charset val="128"/>
      </rPr>
      <t>650mm x 650mm x 700mm</t>
    </r>
  </si>
  <si>
    <r>
      <t xml:space="preserve">高いガラス棚
</t>
    </r>
    <r>
      <rPr>
        <b/>
        <sz val="11"/>
        <color theme="1"/>
        <rFont val="Meiryo UI"/>
        <family val="3"/>
        <charset val="128"/>
      </rPr>
      <t>1000mm x 500mm x 2000mm</t>
    </r>
  </si>
  <si>
    <r>
      <t xml:space="preserve">テレビ
</t>
    </r>
    <r>
      <rPr>
        <b/>
        <sz val="11"/>
        <color theme="1"/>
        <rFont val="Meiryo UI"/>
        <family val="3"/>
        <charset val="128"/>
      </rPr>
      <t>42インチ</t>
    </r>
    <r>
      <rPr>
        <b/>
        <sz val="20"/>
        <color theme="1"/>
        <rFont val="BIZ UD明朝 Medium"/>
        <family val="1"/>
        <charset val="128"/>
      </rPr>
      <t xml:space="preserve"> </t>
    </r>
  </si>
  <si>
    <t>パンフレットスタンド</t>
    <phoneticPr fontId="1"/>
  </si>
  <si>
    <t>ジュエリーケース</t>
    <phoneticPr fontId="1"/>
  </si>
  <si>
    <t>肘掛け椅子</t>
    <rPh sb="0" eb="2">
      <t>ヒジカ</t>
    </rPh>
    <rPh sb="3" eb="5">
      <t>イス</t>
    </rPh>
    <phoneticPr fontId="1"/>
  </si>
  <si>
    <t>折りたたみ椅子</t>
    <rPh sb="0" eb="1">
      <t>オ</t>
    </rPh>
    <rPh sb="5" eb="7">
      <t>イス</t>
    </rPh>
    <phoneticPr fontId="1"/>
  </si>
  <si>
    <r>
      <t xml:space="preserve">棚板
</t>
    </r>
    <r>
      <rPr>
        <b/>
        <sz val="11"/>
        <color theme="1"/>
        <rFont val="Meiryo UI"/>
        <family val="3"/>
        <charset val="128"/>
      </rPr>
      <t>1m x 0.3m</t>
    </r>
    <rPh sb="0" eb="1">
      <t>タナ</t>
    </rPh>
    <phoneticPr fontId="1"/>
  </si>
  <si>
    <t>200元/個</t>
    <phoneticPr fontId="1"/>
  </si>
  <si>
    <t>50元/個</t>
    <phoneticPr fontId="1"/>
  </si>
  <si>
    <t>300元/個</t>
    <phoneticPr fontId="1"/>
  </si>
  <si>
    <t>150元/個</t>
    <phoneticPr fontId="1"/>
  </si>
  <si>
    <t>100元/個</t>
    <phoneticPr fontId="1"/>
  </si>
  <si>
    <t>800元/個</t>
    <phoneticPr fontId="1"/>
  </si>
  <si>
    <t>500元/個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</si>
</sst>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charset val="134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b/>
      <sz val="20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  <font>
      <sz val="20"/>
      <color theme="1"/>
      <name val="BIZ UD明朝 Medium"/>
      <family val="1"/>
      <charset val="128"/>
    </font>
    <font>
      <sz val="18"/>
      <color theme="1"/>
      <name val="BIZ UD明朝 Medium"/>
      <family val="1"/>
      <charset val="128"/>
    </font>
    <font>
      <sz val="11"/>
      <color theme="1"/>
      <name val="ＭＳ Ｐゴシック"/>
      <charset val="134"/>
      <scheme val="minor"/>
    </font>
    <font>
      <b/>
      <sz val="18"/>
      <color theme="1"/>
      <name val="BIZ UD明朝 Medium"/>
      <family val="1"/>
      <charset val="128"/>
    </font>
    <font>
      <b/>
      <u/>
      <sz val="28"/>
      <name val="BIZ UD明朝 Medium"/>
      <family val="1"/>
      <charset val="128"/>
    </font>
    <font>
      <b/>
      <sz val="22"/>
      <name val="BIZ UD明朝 Medium"/>
      <family val="1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3" fillId="2" borderId="1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5" fillId="0" borderId="28" xfId="0" applyFont="1" applyBorder="1" applyAlignment="1">
      <alignment horizontal="center" vertical="center"/>
    </xf>
    <xf numFmtId="38" fontId="5" fillId="0" borderId="16" xfId="1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right" vertical="center"/>
    </xf>
    <xf numFmtId="38" fontId="3" fillId="0" borderId="17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stretch>
          <a:fillRect/>
        </a:stretch>
      </xdr:blipFill>
      <xdr:spPr>
        <a:xfrm>
          <a:off x="0" y="1654175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369045</xdr:colOff>
      <xdr:row>17</xdr:row>
      <xdr:rowOff>6574</xdr:rowOff>
    </xdr:from>
    <xdr:to>
      <xdr:col>3</xdr:col>
      <xdr:colOff>1607445</xdr:colOff>
      <xdr:row>18</xdr:row>
      <xdr:rowOff>885139</xdr:rowOff>
    </xdr:to>
    <xdr:pic>
      <xdr:nvPicPr>
        <xdr:cNvPr id="4" name="图片 3" descr="66f854d6e64d0c8b5cf58520ac3e98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9604" y="6685280"/>
          <a:ext cx="1238400" cy="1057859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11</xdr:row>
      <xdr:rowOff>24712</xdr:rowOff>
    </xdr:from>
    <xdr:to>
      <xdr:col>3</xdr:col>
      <xdr:colOff>1607445</xdr:colOff>
      <xdr:row>12</xdr:row>
      <xdr:rowOff>880990</xdr:rowOff>
    </xdr:to>
    <xdr:pic>
      <xdr:nvPicPr>
        <xdr:cNvPr id="5" name="图片 4" descr="3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9604" y="4137271"/>
          <a:ext cx="1238400" cy="1035572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19</xdr:row>
      <xdr:rowOff>19826</xdr:rowOff>
    </xdr:from>
    <xdr:to>
      <xdr:col>3</xdr:col>
      <xdr:colOff>1607445</xdr:colOff>
      <xdr:row>20</xdr:row>
      <xdr:rowOff>892723</xdr:rowOff>
    </xdr:to>
    <xdr:pic>
      <xdr:nvPicPr>
        <xdr:cNvPr id="7" name="图片 6" descr="255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9604" y="8525091"/>
          <a:ext cx="1238400" cy="1052191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21</xdr:row>
      <xdr:rowOff>27409</xdr:rowOff>
    </xdr:from>
    <xdr:to>
      <xdr:col>3</xdr:col>
      <xdr:colOff>1607445</xdr:colOff>
      <xdr:row>22</xdr:row>
      <xdr:rowOff>897508</xdr:rowOff>
    </xdr:to>
    <xdr:pic>
      <xdr:nvPicPr>
        <xdr:cNvPr id="8" name="图片 7" descr="微信图片_2021031615570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19604" y="9630850"/>
          <a:ext cx="1238400" cy="1049393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13</xdr:row>
      <xdr:rowOff>15676</xdr:rowOff>
    </xdr:from>
    <xdr:to>
      <xdr:col>3</xdr:col>
      <xdr:colOff>1607445</xdr:colOff>
      <xdr:row>14</xdr:row>
      <xdr:rowOff>863011</xdr:rowOff>
    </xdr:to>
    <xdr:pic>
      <xdr:nvPicPr>
        <xdr:cNvPr id="9" name="图片 8" descr="562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19604" y="4520441"/>
          <a:ext cx="1238400" cy="1026629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29</xdr:row>
      <xdr:rowOff>35276</xdr:rowOff>
    </xdr:from>
    <xdr:to>
      <xdr:col>3</xdr:col>
      <xdr:colOff>1607445</xdr:colOff>
      <xdr:row>30</xdr:row>
      <xdr:rowOff>894448</xdr:rowOff>
    </xdr:to>
    <xdr:pic>
      <xdr:nvPicPr>
        <xdr:cNvPr id="10" name="图片 9" descr="3620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19604" y="14031423"/>
          <a:ext cx="1238400" cy="1038466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23</xdr:row>
      <xdr:rowOff>32194</xdr:rowOff>
    </xdr:from>
    <xdr:to>
      <xdr:col>3</xdr:col>
      <xdr:colOff>1607445</xdr:colOff>
      <xdr:row>24</xdr:row>
      <xdr:rowOff>903603</xdr:rowOff>
    </xdr:to>
    <xdr:pic>
      <xdr:nvPicPr>
        <xdr:cNvPr id="12" name="图片 11" descr="12额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719604" y="9971812"/>
          <a:ext cx="1238400" cy="1050703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25</xdr:row>
      <xdr:rowOff>38290</xdr:rowOff>
    </xdr:from>
    <xdr:to>
      <xdr:col>3</xdr:col>
      <xdr:colOff>1607445</xdr:colOff>
      <xdr:row>26</xdr:row>
      <xdr:rowOff>899619</xdr:rowOff>
    </xdr:to>
    <xdr:pic>
      <xdr:nvPicPr>
        <xdr:cNvPr id="14" name="图片 13" descr="额单独的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719604" y="11838084"/>
          <a:ext cx="1238400" cy="1040623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27</xdr:row>
      <xdr:rowOff>34305</xdr:rowOff>
    </xdr:from>
    <xdr:to>
      <xdr:col>3</xdr:col>
      <xdr:colOff>1607445</xdr:colOff>
      <xdr:row>28</xdr:row>
      <xdr:rowOff>900589</xdr:rowOff>
    </xdr:to>
    <xdr:pic>
      <xdr:nvPicPr>
        <xdr:cNvPr id="15" name="图片 14" descr="饿12额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19604" y="12932276"/>
          <a:ext cx="1238400" cy="1045578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9</xdr:row>
      <xdr:rowOff>29399</xdr:rowOff>
    </xdr:from>
    <xdr:to>
      <xdr:col>3</xdr:col>
      <xdr:colOff>1607445</xdr:colOff>
      <xdr:row>10</xdr:row>
      <xdr:rowOff>890025</xdr:rowOff>
    </xdr:to>
    <xdr:pic>
      <xdr:nvPicPr>
        <xdr:cNvPr id="17" name="图片 16" descr="12312321312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719604" y="3043781"/>
          <a:ext cx="1238400" cy="1039920"/>
        </a:xfrm>
        <a:prstGeom prst="rect">
          <a:avLst/>
        </a:prstGeom>
      </xdr:spPr>
    </xdr:pic>
    <xdr:clientData/>
  </xdr:twoCellAnchor>
  <xdr:twoCellAnchor editAs="oneCell">
    <xdr:from>
      <xdr:col>3</xdr:col>
      <xdr:colOff>369045</xdr:colOff>
      <xdr:row>14</xdr:row>
      <xdr:rowOff>916580</xdr:rowOff>
    </xdr:from>
    <xdr:to>
      <xdr:col>3</xdr:col>
      <xdr:colOff>1607445</xdr:colOff>
      <xdr:row>16</xdr:row>
      <xdr:rowOff>871887</xdr:rowOff>
    </xdr:to>
    <xdr:pic>
      <xdr:nvPicPr>
        <xdr:cNvPr id="3" name="图片 2" descr="167633629032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719604" y="6306609"/>
          <a:ext cx="1238400" cy="1053484"/>
        </a:xfrm>
        <a:prstGeom prst="rect">
          <a:avLst/>
        </a:prstGeom>
      </xdr:spPr>
    </xdr:pic>
    <xdr:clientData/>
  </xdr:twoCellAnchor>
  <xdr:twoCellAnchor editAs="oneCell">
    <xdr:from>
      <xdr:col>3</xdr:col>
      <xdr:colOff>255251</xdr:colOff>
      <xdr:row>31</xdr:row>
      <xdr:rowOff>39188</xdr:rowOff>
    </xdr:from>
    <xdr:to>
      <xdr:col>3</xdr:col>
      <xdr:colOff>1748116</xdr:colOff>
      <xdr:row>32</xdr:row>
      <xdr:rowOff>885664</xdr:rowOff>
    </xdr:to>
    <xdr:pic>
      <xdr:nvPicPr>
        <xdr:cNvPr id="6" name="图片 5" descr="T1.3DTBmZv1RCvBVdK_800_pc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605810" y="14326688"/>
          <a:ext cx="1492865" cy="1025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view="pageBreakPreview" zoomScale="85" zoomScaleNormal="85" zoomScaleSheetLayoutView="85" workbookViewId="0">
      <selection activeCell="M34" sqref="M34"/>
    </sheetView>
  </sheetViews>
  <sheetFormatPr defaultColWidth="9" defaultRowHeight="13.5" x14ac:dyDescent="0.15"/>
  <cols>
    <col min="1" max="1" width="9.875" style="1" customWidth="1"/>
    <col min="2" max="2" width="9" style="1"/>
    <col min="3" max="4" width="25.125" style="1" customWidth="1"/>
    <col min="5" max="5" width="9" style="1"/>
    <col min="6" max="6" width="15" style="1" customWidth="1"/>
    <col min="7" max="7" width="9" style="1"/>
    <col min="8" max="8" width="12.125" style="1" customWidth="1"/>
    <col min="9" max="9" width="9.375" style="1" bestFit="1" customWidth="1"/>
    <col min="10" max="10" width="29.5" style="1" bestFit="1" customWidth="1"/>
    <col min="11" max="16384" width="9" style="1"/>
  </cols>
  <sheetData>
    <row r="1" spans="1:13" ht="24.75" x14ac:dyDescent="0.15">
      <c r="A1" s="34" t="s">
        <v>27</v>
      </c>
      <c r="B1" s="34"/>
      <c r="C1" s="34"/>
      <c r="D1" s="34"/>
      <c r="E1" s="34"/>
      <c r="F1" s="34"/>
      <c r="G1" s="34"/>
      <c r="H1" s="34"/>
      <c r="I1" s="34"/>
      <c r="J1" s="34"/>
    </row>
    <row r="2" spans="1:13" ht="31.5" x14ac:dyDescent="0.15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</row>
    <row r="3" spans="1:13" ht="24" customHeight="1" thickBot="1" x14ac:dyDescent="0.2"/>
    <row r="4" spans="1:13" ht="25.5" customHeight="1" x14ac:dyDescent="0.15">
      <c r="E4" s="28" t="s">
        <v>21</v>
      </c>
      <c r="F4" s="29"/>
      <c r="G4" s="36"/>
      <c r="H4" s="36"/>
      <c r="I4" s="36"/>
      <c r="J4" s="36"/>
      <c r="K4" s="3"/>
      <c r="L4" s="3"/>
      <c r="M4" s="3"/>
    </row>
    <row r="5" spans="1:13" ht="25.5" customHeight="1" x14ac:dyDescent="0.15">
      <c r="E5" s="30" t="s">
        <v>22</v>
      </c>
      <c r="F5" s="31"/>
      <c r="G5" s="37"/>
      <c r="H5" s="37"/>
      <c r="I5" s="37"/>
      <c r="J5" s="37"/>
      <c r="K5" s="3"/>
      <c r="L5" s="3"/>
      <c r="M5" s="3"/>
    </row>
    <row r="6" spans="1:13" ht="25.5" customHeight="1" thickBot="1" x14ac:dyDescent="0.2">
      <c r="E6" s="32" t="s">
        <v>23</v>
      </c>
      <c r="F6" s="33"/>
      <c r="G6" s="38"/>
      <c r="H6" s="38"/>
      <c r="I6" s="38"/>
      <c r="J6" s="38"/>
      <c r="K6" s="3"/>
      <c r="L6" s="3"/>
      <c r="M6" s="3"/>
    </row>
    <row r="7" spans="1:13" ht="25.5" customHeight="1" thickBot="1" x14ac:dyDescent="0.2"/>
    <row r="8" spans="1:13" ht="31.5" customHeight="1" x14ac:dyDescent="0.15">
      <c r="A8" s="20" t="s">
        <v>0</v>
      </c>
      <c r="B8" s="14" t="s">
        <v>24</v>
      </c>
      <c r="C8" s="15"/>
      <c r="D8" s="16"/>
      <c r="E8" s="9" t="s">
        <v>1</v>
      </c>
      <c r="F8" s="9"/>
      <c r="G8" s="9" t="s">
        <v>2</v>
      </c>
      <c r="H8" s="9"/>
      <c r="I8" s="9" t="s">
        <v>18</v>
      </c>
      <c r="J8" s="11" t="s">
        <v>25</v>
      </c>
    </row>
    <row r="9" spans="1:13" ht="23.1" customHeight="1" thickBot="1" x14ac:dyDescent="0.2">
      <c r="A9" s="21"/>
      <c r="B9" s="17"/>
      <c r="C9" s="18"/>
      <c r="D9" s="19"/>
      <c r="E9" s="10"/>
      <c r="F9" s="10"/>
      <c r="G9" s="10"/>
      <c r="H9" s="10"/>
      <c r="I9" s="10"/>
      <c r="J9" s="12"/>
    </row>
    <row r="10" spans="1:13" ht="14.25" thickBot="1" x14ac:dyDescent="0.2">
      <c r="A10" s="22">
        <v>1</v>
      </c>
      <c r="B10" s="23" t="s">
        <v>28</v>
      </c>
      <c r="C10" s="13"/>
      <c r="D10" s="13"/>
      <c r="E10" s="13" t="s">
        <v>3</v>
      </c>
      <c r="F10" s="13"/>
      <c r="G10" s="13" t="s">
        <v>37</v>
      </c>
      <c r="H10" s="13"/>
      <c r="I10" s="7"/>
      <c r="J10" s="8">
        <f>350*I10</f>
        <v>0</v>
      </c>
    </row>
    <row r="11" spans="1:13" ht="72" customHeight="1" thickBot="1" x14ac:dyDescent="0.2">
      <c r="A11" s="22"/>
      <c r="B11" s="13"/>
      <c r="C11" s="13"/>
      <c r="D11" s="13"/>
      <c r="E11" s="13"/>
      <c r="F11" s="13"/>
      <c r="G11" s="13"/>
      <c r="H11" s="13"/>
      <c r="I11" s="7"/>
      <c r="J11" s="8"/>
    </row>
    <row r="12" spans="1:13" ht="14.25" customHeight="1" thickBot="1" x14ac:dyDescent="0.2">
      <c r="A12" s="22">
        <v>2</v>
      </c>
      <c r="B12" s="23" t="s">
        <v>29</v>
      </c>
      <c r="C12" s="13"/>
      <c r="D12" s="13"/>
      <c r="E12" s="13" t="s">
        <v>4</v>
      </c>
      <c r="F12" s="13"/>
      <c r="G12" s="13" t="s">
        <v>37</v>
      </c>
      <c r="H12" s="13"/>
      <c r="I12" s="7"/>
      <c r="J12" s="8">
        <f>400*I12</f>
        <v>0</v>
      </c>
    </row>
    <row r="13" spans="1:13" ht="72" customHeight="1" thickBot="1" x14ac:dyDescent="0.2">
      <c r="A13" s="22"/>
      <c r="B13" s="13"/>
      <c r="C13" s="13"/>
      <c r="D13" s="13"/>
      <c r="E13" s="13"/>
      <c r="F13" s="13"/>
      <c r="G13" s="13"/>
      <c r="H13" s="13"/>
      <c r="I13" s="7"/>
      <c r="J13" s="8"/>
    </row>
    <row r="14" spans="1:13" ht="14.25" customHeight="1" thickBot="1" x14ac:dyDescent="0.2">
      <c r="A14" s="22">
        <v>3</v>
      </c>
      <c r="B14" s="13" t="s">
        <v>14</v>
      </c>
      <c r="C14" s="13"/>
      <c r="D14" s="13"/>
      <c r="E14" s="13" t="s">
        <v>5</v>
      </c>
      <c r="F14" s="13"/>
      <c r="G14" s="13" t="s">
        <v>37</v>
      </c>
      <c r="H14" s="13"/>
      <c r="I14" s="7"/>
      <c r="J14" s="8">
        <f>280*I14</f>
        <v>0</v>
      </c>
    </row>
    <row r="15" spans="1:13" ht="72" customHeight="1" thickBot="1" x14ac:dyDescent="0.2">
      <c r="A15" s="22"/>
      <c r="B15" s="13"/>
      <c r="C15" s="13"/>
      <c r="D15" s="13"/>
      <c r="E15" s="13"/>
      <c r="F15" s="13"/>
      <c r="G15" s="13"/>
      <c r="H15" s="13"/>
      <c r="I15" s="7"/>
      <c r="J15" s="8"/>
    </row>
    <row r="16" spans="1:13" ht="14.25" customHeight="1" thickBot="1" x14ac:dyDescent="0.2">
      <c r="A16" s="22">
        <v>5</v>
      </c>
      <c r="B16" s="13" t="s">
        <v>34</v>
      </c>
      <c r="C16" s="13"/>
      <c r="D16" s="13"/>
      <c r="E16" s="13" t="s">
        <v>6</v>
      </c>
      <c r="F16" s="13"/>
      <c r="G16" s="13" t="s">
        <v>38</v>
      </c>
      <c r="H16" s="13"/>
      <c r="I16" s="7"/>
      <c r="J16" s="8">
        <f>100*I16</f>
        <v>0</v>
      </c>
    </row>
    <row r="17" spans="1:10" ht="72" customHeight="1" thickBot="1" x14ac:dyDescent="0.2">
      <c r="A17" s="22"/>
      <c r="B17" s="13"/>
      <c r="C17" s="13"/>
      <c r="D17" s="13"/>
      <c r="E17" s="13"/>
      <c r="F17" s="13"/>
      <c r="G17" s="13"/>
      <c r="H17" s="13"/>
      <c r="I17" s="7"/>
      <c r="J17" s="8"/>
    </row>
    <row r="18" spans="1:10" ht="14.25" customHeight="1" thickBot="1" x14ac:dyDescent="0.2">
      <c r="A18" s="22">
        <v>6</v>
      </c>
      <c r="B18" s="13" t="s">
        <v>35</v>
      </c>
      <c r="C18" s="13"/>
      <c r="D18" s="13"/>
      <c r="E18" s="13" t="s">
        <v>7</v>
      </c>
      <c r="F18" s="13"/>
      <c r="G18" s="13" t="s">
        <v>38</v>
      </c>
      <c r="H18" s="13"/>
      <c r="I18" s="7"/>
      <c r="J18" s="8">
        <f>75*I18</f>
        <v>0</v>
      </c>
    </row>
    <row r="19" spans="1:10" ht="72" customHeight="1" thickBot="1" x14ac:dyDescent="0.2">
      <c r="A19" s="22"/>
      <c r="B19" s="13"/>
      <c r="C19" s="13"/>
      <c r="D19" s="13"/>
      <c r="E19" s="13"/>
      <c r="F19" s="13"/>
      <c r="G19" s="13"/>
      <c r="H19" s="13"/>
      <c r="I19" s="7"/>
      <c r="J19" s="8"/>
    </row>
    <row r="20" spans="1:10" ht="14.25" customHeight="1" thickBot="1" x14ac:dyDescent="0.2">
      <c r="A20" s="22">
        <v>7</v>
      </c>
      <c r="B20" s="23" t="s">
        <v>30</v>
      </c>
      <c r="C20" s="13"/>
      <c r="D20" s="13"/>
      <c r="E20" s="13" t="s">
        <v>8</v>
      </c>
      <c r="F20" s="13"/>
      <c r="G20" s="13" t="s">
        <v>39</v>
      </c>
      <c r="H20" s="13"/>
      <c r="I20" s="7"/>
      <c r="J20" s="8">
        <f>600*I20</f>
        <v>0</v>
      </c>
    </row>
    <row r="21" spans="1:10" ht="72" customHeight="1" thickBot="1" x14ac:dyDescent="0.2">
      <c r="A21" s="22"/>
      <c r="B21" s="13"/>
      <c r="C21" s="13"/>
      <c r="D21" s="13"/>
      <c r="E21" s="13"/>
      <c r="F21" s="13"/>
      <c r="G21" s="13"/>
      <c r="H21" s="13"/>
      <c r="I21" s="7"/>
      <c r="J21" s="8"/>
    </row>
    <row r="22" spans="1:10" ht="14.25" customHeight="1" thickBot="1" x14ac:dyDescent="0.2">
      <c r="A22" s="22">
        <v>8</v>
      </c>
      <c r="B22" s="13" t="s">
        <v>33</v>
      </c>
      <c r="C22" s="13"/>
      <c r="D22" s="13"/>
      <c r="E22" s="13" t="s">
        <v>9</v>
      </c>
      <c r="F22" s="13"/>
      <c r="G22" s="13" t="s">
        <v>40</v>
      </c>
      <c r="H22" s="13"/>
      <c r="I22" s="7"/>
      <c r="J22" s="8">
        <f>300*I22</f>
        <v>0</v>
      </c>
    </row>
    <row r="23" spans="1:10" ht="72" customHeight="1" thickBot="1" x14ac:dyDescent="0.2">
      <c r="A23" s="22"/>
      <c r="B23" s="13"/>
      <c r="C23" s="13"/>
      <c r="D23" s="13"/>
      <c r="E23" s="13"/>
      <c r="F23" s="13"/>
      <c r="G23" s="13"/>
      <c r="H23" s="13"/>
      <c r="I23" s="7"/>
      <c r="J23" s="8"/>
    </row>
    <row r="24" spans="1:10" ht="14.25" customHeight="1" thickBot="1" x14ac:dyDescent="0.2">
      <c r="A24" s="22">
        <v>9</v>
      </c>
      <c r="B24" s="24" t="s">
        <v>32</v>
      </c>
      <c r="C24" s="24"/>
      <c r="D24" s="13"/>
      <c r="E24" s="13" t="s">
        <v>6</v>
      </c>
      <c r="F24" s="13"/>
      <c r="G24" s="13" t="s">
        <v>38</v>
      </c>
      <c r="H24" s="13"/>
      <c r="I24" s="7"/>
      <c r="J24" s="8">
        <f>100*I24</f>
        <v>0</v>
      </c>
    </row>
    <row r="25" spans="1:10" ht="72" customHeight="1" thickBot="1" x14ac:dyDescent="0.2">
      <c r="A25" s="22"/>
      <c r="B25" s="24"/>
      <c r="C25" s="24"/>
      <c r="D25" s="13"/>
      <c r="E25" s="13"/>
      <c r="F25" s="13"/>
      <c r="G25" s="13"/>
      <c r="H25" s="13"/>
      <c r="I25" s="7"/>
      <c r="J25" s="8"/>
    </row>
    <row r="26" spans="1:10" ht="14.25" customHeight="1" thickBot="1" x14ac:dyDescent="0.2">
      <c r="A26" s="22">
        <v>10</v>
      </c>
      <c r="B26" s="23" t="s">
        <v>36</v>
      </c>
      <c r="C26" s="13"/>
      <c r="D26" s="13"/>
      <c r="E26" s="13" t="s">
        <v>10</v>
      </c>
      <c r="F26" s="13"/>
      <c r="G26" s="13" t="s">
        <v>38</v>
      </c>
      <c r="H26" s="13"/>
      <c r="I26" s="7"/>
      <c r="J26" s="8">
        <f>85*I26</f>
        <v>0</v>
      </c>
    </row>
    <row r="27" spans="1:10" ht="72" customHeight="1" thickBot="1" x14ac:dyDescent="0.2">
      <c r="A27" s="22"/>
      <c r="B27" s="13"/>
      <c r="C27" s="13"/>
      <c r="D27" s="13"/>
      <c r="E27" s="13"/>
      <c r="F27" s="13"/>
      <c r="G27" s="13"/>
      <c r="H27" s="13"/>
      <c r="I27" s="7"/>
      <c r="J27" s="8"/>
    </row>
    <row r="28" spans="1:10" ht="14.25" customHeight="1" thickBot="1" x14ac:dyDescent="0.2">
      <c r="A28" s="22">
        <v>14</v>
      </c>
      <c r="B28" s="13" t="s">
        <v>15</v>
      </c>
      <c r="C28" s="13"/>
      <c r="D28" s="13"/>
      <c r="E28" s="13" t="s">
        <v>11</v>
      </c>
      <c r="F28" s="13"/>
      <c r="G28" s="13" t="s">
        <v>41</v>
      </c>
      <c r="H28" s="13"/>
      <c r="I28" s="7"/>
      <c r="J28" s="8">
        <f>190*I28</f>
        <v>0</v>
      </c>
    </row>
    <row r="29" spans="1:10" ht="72" customHeight="1" thickBot="1" x14ac:dyDescent="0.2">
      <c r="A29" s="22"/>
      <c r="B29" s="13"/>
      <c r="C29" s="13"/>
      <c r="D29" s="13"/>
      <c r="E29" s="13"/>
      <c r="F29" s="13"/>
      <c r="G29" s="13"/>
      <c r="H29" s="13"/>
      <c r="I29" s="7"/>
      <c r="J29" s="8"/>
    </row>
    <row r="30" spans="1:10" ht="14.25" customHeight="1" thickBot="1" x14ac:dyDescent="0.2">
      <c r="A30" s="22">
        <v>15</v>
      </c>
      <c r="B30" s="23" t="s">
        <v>31</v>
      </c>
      <c r="C30" s="13"/>
      <c r="D30" s="13"/>
      <c r="E30" s="13" t="s">
        <v>12</v>
      </c>
      <c r="F30" s="13"/>
      <c r="G30" s="13" t="s">
        <v>42</v>
      </c>
      <c r="H30" s="13"/>
      <c r="I30" s="7"/>
      <c r="J30" s="8">
        <f>1800*I30</f>
        <v>0</v>
      </c>
    </row>
    <row r="31" spans="1:10" ht="72" customHeight="1" thickBot="1" x14ac:dyDescent="0.2">
      <c r="A31" s="22"/>
      <c r="B31" s="13"/>
      <c r="C31" s="13"/>
      <c r="D31" s="13"/>
      <c r="E31" s="13"/>
      <c r="F31" s="13"/>
      <c r="G31" s="13"/>
      <c r="H31" s="13"/>
      <c r="I31" s="7"/>
      <c r="J31" s="8"/>
    </row>
    <row r="32" spans="1:10" ht="14.25" customHeight="1" thickBot="1" x14ac:dyDescent="0.2">
      <c r="A32" s="22">
        <v>16</v>
      </c>
      <c r="B32" s="13" t="s">
        <v>16</v>
      </c>
      <c r="C32" s="13"/>
      <c r="D32" s="13"/>
      <c r="E32" s="13" t="s">
        <v>13</v>
      </c>
      <c r="F32" s="13"/>
      <c r="G32" s="13" t="s">
        <v>43</v>
      </c>
      <c r="H32" s="13"/>
      <c r="I32" s="7"/>
      <c r="J32" s="8">
        <f>1500*I32</f>
        <v>0</v>
      </c>
    </row>
    <row r="33" spans="1:10" ht="72" customHeight="1" thickBot="1" x14ac:dyDescent="0.2">
      <c r="A33" s="22"/>
      <c r="B33" s="13"/>
      <c r="C33" s="13"/>
      <c r="D33" s="13"/>
      <c r="E33" s="13"/>
      <c r="F33" s="13"/>
      <c r="G33" s="13"/>
      <c r="H33" s="13"/>
      <c r="I33" s="7"/>
      <c r="J33" s="8"/>
    </row>
    <row r="34" spans="1:10" ht="56.25" customHeight="1" thickBot="1" x14ac:dyDescent="0.2">
      <c r="A34" s="5"/>
      <c r="B34" s="6"/>
      <c r="C34" s="6"/>
      <c r="D34" s="6"/>
      <c r="E34" s="25" t="s">
        <v>26</v>
      </c>
      <c r="F34" s="25"/>
      <c r="G34" s="25"/>
      <c r="H34" s="25"/>
      <c r="I34" s="26">
        <f>SUM(J10:J33)</f>
        <v>0</v>
      </c>
      <c r="J34" s="27"/>
    </row>
    <row r="36" spans="1:10" ht="32.25" customHeight="1" x14ac:dyDescent="0.15">
      <c r="A36" s="4" t="s">
        <v>19</v>
      </c>
      <c r="B36" s="3"/>
      <c r="C36" s="3"/>
      <c r="D36" s="3"/>
      <c r="E36" s="3"/>
      <c r="F36" s="3"/>
      <c r="G36" s="3"/>
      <c r="H36" s="3"/>
    </row>
    <row r="37" spans="1:10" ht="32.25" customHeight="1" x14ac:dyDescent="0.15">
      <c r="A37" s="4" t="s">
        <v>20</v>
      </c>
      <c r="B37" s="3"/>
      <c r="C37" s="3"/>
      <c r="D37" s="2"/>
      <c r="E37" s="3"/>
      <c r="F37" s="3"/>
      <c r="G37" s="3"/>
      <c r="H37" s="3"/>
    </row>
  </sheetData>
  <mergeCells count="100">
    <mergeCell ref="A1:J1"/>
    <mergeCell ref="A2:J2"/>
    <mergeCell ref="G4:J4"/>
    <mergeCell ref="G5:J5"/>
    <mergeCell ref="G6:J6"/>
    <mergeCell ref="E34:H34"/>
    <mergeCell ref="I34:J34"/>
    <mergeCell ref="E4:F4"/>
    <mergeCell ref="E5:F5"/>
    <mergeCell ref="E6:F6"/>
    <mergeCell ref="I10:I11"/>
    <mergeCell ref="J10:J11"/>
    <mergeCell ref="I12:I13"/>
    <mergeCell ref="J12:J13"/>
    <mergeCell ref="I14:I15"/>
    <mergeCell ref="J14:J15"/>
    <mergeCell ref="I28:I29"/>
    <mergeCell ref="J28:J29"/>
    <mergeCell ref="I30:I31"/>
    <mergeCell ref="J30:J31"/>
    <mergeCell ref="I32:I33"/>
    <mergeCell ref="D16:D17"/>
    <mergeCell ref="D18:D19"/>
    <mergeCell ref="B16:C17"/>
    <mergeCell ref="E16:F17"/>
    <mergeCell ref="G16:H17"/>
    <mergeCell ref="B22:C23"/>
    <mergeCell ref="E22:F23"/>
    <mergeCell ref="G22:H23"/>
    <mergeCell ref="B18:C19"/>
    <mergeCell ref="E18:F19"/>
    <mergeCell ref="G18:H19"/>
    <mergeCell ref="B24:C25"/>
    <mergeCell ref="E24:F25"/>
    <mergeCell ref="G24:H25"/>
    <mergeCell ref="E8:F9"/>
    <mergeCell ref="G8:H9"/>
    <mergeCell ref="B10:C11"/>
    <mergeCell ref="E10:F11"/>
    <mergeCell ref="G10:H11"/>
    <mergeCell ref="B12:C13"/>
    <mergeCell ref="E12:F13"/>
    <mergeCell ref="G12:H13"/>
    <mergeCell ref="E14:F15"/>
    <mergeCell ref="G14:H15"/>
    <mergeCell ref="B20:C21"/>
    <mergeCell ref="E20:F21"/>
    <mergeCell ref="G20:H21"/>
    <mergeCell ref="B26:C27"/>
    <mergeCell ref="E26:F27"/>
    <mergeCell ref="G26:H27"/>
    <mergeCell ref="B28:C29"/>
    <mergeCell ref="E28:F29"/>
    <mergeCell ref="G28:H29"/>
    <mergeCell ref="B30:C31"/>
    <mergeCell ref="E30:F31"/>
    <mergeCell ref="G30:H31"/>
    <mergeCell ref="B32:C33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E32:F33"/>
    <mergeCell ref="G32:H33"/>
    <mergeCell ref="D30:D31"/>
    <mergeCell ref="A8:A9"/>
    <mergeCell ref="A10:A11"/>
    <mergeCell ref="A12:A13"/>
    <mergeCell ref="A14:A15"/>
    <mergeCell ref="B14:C15"/>
    <mergeCell ref="J32:J33"/>
    <mergeCell ref="I22:I23"/>
    <mergeCell ref="J22:J23"/>
    <mergeCell ref="I24:I25"/>
    <mergeCell ref="J24:J25"/>
    <mergeCell ref="I26:I27"/>
    <mergeCell ref="J26:J27"/>
    <mergeCell ref="D32:D33"/>
    <mergeCell ref="D20:D21"/>
    <mergeCell ref="D24:D25"/>
    <mergeCell ref="D22:D23"/>
    <mergeCell ref="D26:D27"/>
    <mergeCell ref="D28:D29"/>
    <mergeCell ref="I8:I9"/>
    <mergeCell ref="J8:J9"/>
    <mergeCell ref="D10:D11"/>
    <mergeCell ref="D12:D13"/>
    <mergeCell ref="D14:D15"/>
    <mergeCell ref="B8:D9"/>
    <mergeCell ref="I16:I17"/>
    <mergeCell ref="J16:J17"/>
    <mergeCell ref="I18:I19"/>
    <mergeCell ref="J18:J19"/>
    <mergeCell ref="I20:I21"/>
    <mergeCell ref="J20:J21"/>
  </mergeCells>
  <phoneticPr fontId="1"/>
  <pageMargins left="0.75" right="0.75" top="1" bottom="1" header="0.5" footer="0.5"/>
  <pageSetup paperSize="9"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長柄 亜希子</cp:lastModifiedBy>
  <cp:lastPrinted>2024-05-07T01:52:31Z</cp:lastPrinted>
  <dcterms:created xsi:type="dcterms:W3CDTF">2021-06-02T09:10:00Z</dcterms:created>
  <dcterms:modified xsi:type="dcterms:W3CDTF">2024-05-08T07:55:45Z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ADEA979BDCB44D63BB617478DC7BC267</vt:lpwstr>
  </property>
  <property fmtid="{D5CDD505-2E9C-101B-9397-08002B2CF9AE}" pid="3" name="KSOProductBuildVer">
    <vt:lpwstr>2052-11.8.2.10605</vt:lpwstr>
  </property>
</Properties>
</file>