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updateLinks="never" codeName="ThisWorkbook"/>
  <mc:AlternateContent xmlns:mc="http://schemas.openxmlformats.org/markup-compatibility/2006">
    <mc:Choice Requires="x15">
      <x15ac:absPath xmlns:x15ac="http://schemas.microsoft.com/office/spreadsheetml/2010/11/ac" url="N:\6_環日本海経済交流センター\6-03支援グループ\6-03-1_事業\29_テストマーケティング事業\04_募集案内\起案\"/>
    </mc:Choice>
  </mc:AlternateContent>
  <xr:revisionPtr revIDLastSave="0" documentId="13_ncr:1_{4D933E4F-C684-447C-B6E9-4534521AF416}" xr6:coauthVersionLast="46" xr6:coauthVersionMax="46" xr10:uidLastSave="{00000000-0000-0000-0000-000000000000}"/>
  <bookViews>
    <workbookView xWindow="-120" yWindow="-120" windowWidth="29040" windowHeight="15840" xr2:uid="{00000000-000D-0000-FFFF-FFFF00000000}"/>
  </bookViews>
  <sheets>
    <sheet name="商品情報シート" sheetId="24" r:id="rId1"/>
    <sheet name="原材料詳細シート" sheetId="10" state="hidden" r:id="rId2"/>
    <sheet name="LIST" sheetId="7" state="hidden" r:id="rId3"/>
    <sheet name="LIST2" sheetId="5" state="hidden" r:id="rId4"/>
  </sheets>
  <externalReferences>
    <externalReference r:id="rId5"/>
  </externalReferences>
  <definedNames>
    <definedName name="_xlnm._FilterDatabase" localSheetId="2" hidden="1">LIST!$N$8:$R$55</definedName>
    <definedName name="_xlnm._FilterDatabase" localSheetId="1" hidden="1">原材料詳細シート!$A$5:$BX$417</definedName>
    <definedName name="■その他">#REF!</definedName>
    <definedName name="■チェック項目">#REF!</definedName>
    <definedName name="■栄養成分">#REF!</definedName>
    <definedName name="■基本情報">#REF!</definedName>
    <definedName name="■規格サイズ">#REF!</definedName>
    <definedName name="■規格内容量">#REF!</definedName>
    <definedName name="■原材料">#REF!</definedName>
    <definedName name="■原産国">#REF!</definedName>
    <definedName name="■酒類">#REF!</definedName>
    <definedName name="■情報詳細">#REF!</definedName>
    <definedName name="■発注ロット価格">#REF!</definedName>
    <definedName name="■表示名称">#REF!</definedName>
    <definedName name="■保存方法">#REF!</definedName>
    <definedName name="▼栄養成分">#REF!</definedName>
    <definedName name="▼相手国輸入規制">#REF!</definedName>
    <definedName name="●栄養成分">#REF!</definedName>
    <definedName name="●基本情報">#REF!</definedName>
    <definedName name="●規格サイズ">#REF!</definedName>
    <definedName name="●原材料">#REF!</definedName>
    <definedName name="●原産国">#REF!</definedName>
    <definedName name="●酒類">#REF!</definedName>
    <definedName name="●商品情報詳細">#REF!</definedName>
    <definedName name="●発注ロット価格">#REF!</definedName>
    <definedName name="●表示名称">#REF!</definedName>
    <definedName name="●保存方法">#REF!</definedName>
    <definedName name="ALL" localSheetId="1">原材料詳細シート!$C$432:$C$625</definedName>
    <definedName name="DEPT">LIST!$Y$4:$Y$32</definedName>
    <definedName name="Division">LIST!$A$10:$A$14</definedName>
    <definedName name="SVE">LIST!$P$3:$P$5</definedName>
    <definedName name="SVEリスト">LIST!$P$3:$Q$5</definedName>
    <definedName name="SVE負担者">LIST!$R$3:$R$6</definedName>
    <definedName name="SVE負担者リスト">LIST!$R$3:$S$6</definedName>
    <definedName name="アルコール">LIST!$K$3:$K$5</definedName>
    <definedName name="アルコールリスト">LIST!$K$3:$L$5</definedName>
    <definedName name="ケースマーク">LIST!$N$3:$N$5</definedName>
    <definedName name="ｹｰｽﾏｰｸリスト">LIST!$N$3:$O$5</definedName>
    <definedName name="ケース再追加">'[1]データ(保護有り 削除不可）'!$W$3:$AC$9</definedName>
    <definedName name="パッケージ表記">LIST!$V$3:$V$7</definedName>
    <definedName name="パッケージ表記リスト">LIST!$V$3:$W$7</definedName>
    <definedName name="ラベル">'[1]データ(保護有り 削除不可）'!$AK$2:$AP$4</definedName>
    <definedName name="ロット追加">'[1]データ(保護有り 削除不可）'!$AD$4:$AJ$10</definedName>
    <definedName name="温度帯">LIST!$A$3:$A$7</definedName>
    <definedName name="温度帯リスト">LIST!$A$3:$B$7</definedName>
    <definedName name="外箱コード">LIST!$K$8:$K$11</definedName>
    <definedName name="季節品リスト">LIST!$G$3:$H$5</definedName>
    <definedName name="香港" localSheetId="1">原材料詳細シート!$E$432:$E$629</definedName>
    <definedName name="香港検査">LIST!$C$15:$C$19</definedName>
    <definedName name="商品外装包装形態">LIST!$K$30:$K$40</definedName>
    <definedName name="商品分類">LIST!$E$3:$E$25</definedName>
    <definedName name="商品分類リスト">LIST!$E$3:$F$25</definedName>
    <definedName name="消費税率">LIST!$T$3:$T$6</definedName>
    <definedName name="消費税率リスト">LIST!$T$3:$U$6</definedName>
    <definedName name="消費税率率祖">LIST!$T$3:$U$6</definedName>
    <definedName name="詳細" localSheetId="1">原材料詳細シート!$A$432:$I$629</definedName>
    <definedName name="賞味期限_新">'[1]データ(保護有り 削除不可）'!$J$2:$O$5</definedName>
    <definedName name="賞味期限_単位">'[1]データ(保護有り 削除不可）'!$P$3:$V$5</definedName>
    <definedName name="上海" localSheetId="1">原材料詳細シート!$G$432:$G$629</definedName>
    <definedName name="上海申請先農政局">LIST!$N$9:$Q$55</definedName>
    <definedName name="常温">LIST!$C$30:$C$33</definedName>
    <definedName name="性別">'[1]データ(保護有り 削除不可）'!$AQ$2:$AW$5</definedName>
    <definedName name="台湾" localSheetId="1">原材料詳細シート!$F$432:$F$629</definedName>
    <definedName name="台湾検査">LIST!$I$17:$I$18</definedName>
    <definedName name="台湾用材質">LIST!$E$31:$E$38</definedName>
    <definedName name="台湾用材質プラ">LIST!$G$30:$G$38</definedName>
    <definedName name="台湾用材質記号">LIST!$I$31:$J$44</definedName>
    <definedName name="登録区分">LIST!$C$10:$C$12</definedName>
    <definedName name="都道府県">LIST!$N$9:$N$55</definedName>
    <definedName name="都道府県リスト">LIST!$N$9:$O$55</definedName>
    <definedName name="発注単位">LIST!$I$3:$I$6</definedName>
    <definedName name="発注単位コード">LIST!$M$3:$M$10</definedName>
    <definedName name="発注単位リスト">LIST!$I$3:$J$6</definedName>
    <definedName name="販売温度帯">LIST!$C$3:$C$6</definedName>
    <definedName name="販売温度帯リスト">LIST!$C$3:$D$6</definedName>
    <definedName name="販売期間">LIST!$G$3:$G$5</definedName>
    <definedName name="販売期間リスト">LIST!$G$3:$H$5</definedName>
    <definedName name="品種・品目">'[1]データ(保護有り 削除不可）'!$A$2:$G$1818</definedName>
    <definedName name="保管温度帯">LIST!$C$30:$C$43</definedName>
    <definedName name="保管温度帯リスト">LIST!$C$30:$D$43</definedName>
    <definedName name="冷蔵">LIST!$C$35:$C$39</definedName>
    <definedName name="冷凍解凍">LIST!$C$41:$C$43</definedName>
    <definedName name="冷凍冷凍">LIST!$C$41:$C$43</definedName>
  </definedNames>
  <calcPr calcId="191029"/>
  <customWorkbookViews>
    <customWorkbookView name="※バイヤー向け簡易見積もり" guid="{1180A8C1-531E-462B-ACAE-44EC9AD99011}" maximized="1" xWindow="-4" yWindow="-4" windowWidth="1928" windowHeight="1044" activeSheetId="4"/>
    <customWorkbookView name="3. 本見積り　香港SVE-N" guid="{3CE91A0F-DC20-4B90-B3D1-BC003E996779}" maximized="1" xWindow="-8" yWindow="-8" windowWidth="1936" windowHeight="1056" activeSheetId="4" showComments="commIndAndComment"/>
    <customWorkbookView name="2. 本見積り　香港SVE-Y" guid="{A079D350-C6D7-4A3F-8B59-A128C626843D}" maximized="1" xWindow="-8" yWindow="-8" windowWidth="1936" windowHeight="1056" activeSheetId="4" showComments="commIndAndComment"/>
    <customWorkbookView name="4. 本見積り　台湾" guid="{7643F1B6-63AC-4BEC-AE5E-BF18CA232ADF}" maximized="1" xWindow="-8" yWindow="-8" windowWidth="1936" windowHeight="1056" activeSheetId="4" showComments="commIndAndComment"/>
    <customWorkbookView name="6. 本見積り　全向け地用" guid="{4B052DCD-F55B-4964-A1FC-A9B39F5911DA}" maximized="1" xWindow="-8" yWindow="-8" windowWidth="1936" windowHeight="1056" activeSheetId="4" showComments="commIndAndComment"/>
    <customWorkbookView name="5. 本見積り　上海" guid="{97B3047F-7053-424E-A503-B3D928E9944B}" maximized="1" xWindow="-8" yWindow="-8" windowWidth="1936" windowHeight="1056" activeSheetId="4" showComments="commIndAndComment"/>
    <customWorkbookView name="★簡易見積" guid="{0E7D675F-FC12-4B9A-85FE-BA7EC5CABF1B}" maximized="1" xWindow="-8" yWindow="-8" windowWidth="1936" windowHeight="1056" activeSheetId="4" showComments="commIndAndComment"/>
    <customWorkbookView name="8-1 台湾向け登録確認" guid="{C7286ECA-4F7C-451F-8199-487EF26C4B49}" maximized="1" xWindow="-4" yWindow="-4" windowWidth="1374" windowHeight="732" activeSheetId="4"/>
    <customWorkbookView name="8-2　台湾向け提出" guid="{FD81B6BE-164B-40A9-8FA7-721C05C9A843}" maximized="1" xWindow="-4" yWindow="-4" windowWidth="1374" windowHeight="732" activeSheetId="4"/>
    <customWorkbookView name="1. 全展開" guid="{9F5C5656-5965-4454-BCE4-BDD3251AE646}" maximized="1" xWindow="-8" yWindow="-8" windowWidth="1936" windowHeight="1056" activeSheetId="4" showComments="commIndAndComment"/>
    <customWorkbookView name="★商品課必須確認項目！" guid="{10317153-5036-469B-A1A5-382E1D77A6BD}" maximized="1" xWindow="-8" yWindow="-8" windowWidth="1936" windowHeight="1056" activeSheetId="4" showComments="commIndAndComment"/>
  </customWorkbookViews>
</workbook>
</file>

<file path=xl/calcChain.xml><?xml version="1.0" encoding="utf-8"?>
<calcChain xmlns="http://schemas.openxmlformats.org/spreadsheetml/2006/main">
  <c r="BX424" i="10" l="1"/>
  <c r="BW424" i="10"/>
  <c r="BX417" i="10"/>
  <c r="BW417" i="10"/>
  <c r="BX410" i="10"/>
  <c r="BW410" i="10"/>
  <c r="BX403" i="10"/>
  <c r="BW403" i="10"/>
  <c r="BX396" i="10"/>
  <c r="BW396" i="10"/>
  <c r="BX389" i="10"/>
  <c r="BW389" i="10"/>
  <c r="BX382" i="10"/>
  <c r="BW382" i="10"/>
  <c r="BX375" i="10"/>
  <c r="BW375" i="10"/>
  <c r="BX368" i="10"/>
  <c r="BW368" i="10"/>
  <c r="BX361" i="10"/>
  <c r="BW361" i="10"/>
  <c r="BX354" i="10"/>
  <c r="BW354" i="10"/>
  <c r="BX347" i="10"/>
  <c r="BW347" i="10"/>
  <c r="BX340" i="10"/>
  <c r="BW340" i="10"/>
  <c r="BX333" i="10"/>
  <c r="BW333" i="10"/>
  <c r="BX326" i="10"/>
  <c r="BW326" i="10"/>
  <c r="BX319" i="10"/>
  <c r="BW319" i="10"/>
  <c r="BX312" i="10"/>
  <c r="BW312" i="10"/>
  <c r="BX305" i="10"/>
  <c r="BW305" i="10"/>
  <c r="BX298" i="10"/>
  <c r="BW298" i="10"/>
  <c r="BX291" i="10"/>
  <c r="BW291" i="10"/>
  <c r="BX284" i="10"/>
  <c r="BW284" i="10"/>
  <c r="BX277" i="10"/>
  <c r="BW277" i="10"/>
  <c r="BX270" i="10"/>
  <c r="BW270" i="10"/>
  <c r="BX263" i="10"/>
  <c r="BW263" i="10"/>
  <c r="BX256" i="10"/>
  <c r="BW256" i="10"/>
  <c r="BX249" i="10"/>
  <c r="BW249" i="10"/>
  <c r="BX242" i="10"/>
  <c r="BW242" i="10"/>
  <c r="BX235" i="10"/>
  <c r="BW235" i="10"/>
  <c r="BX228" i="10"/>
  <c r="BW228" i="10"/>
  <c r="BX221" i="10"/>
  <c r="BW221" i="10"/>
  <c r="A433" i="10" l="1"/>
  <c r="B12" i="10" l="1"/>
  <c r="B19" i="10" s="1"/>
  <c r="B26" i="10" s="1"/>
  <c r="B33" i="10" s="1"/>
  <c r="B40" i="10" s="1"/>
  <c r="B47" i="10" s="1"/>
  <c r="B54" i="10" s="1"/>
  <c r="B61" i="10" s="1"/>
  <c r="B68" i="10" s="1"/>
  <c r="B75" i="10" s="1"/>
  <c r="B82" i="10" s="1"/>
  <c r="B89" i="10" s="1"/>
  <c r="B96" i="10" s="1"/>
  <c r="B103" i="10" s="1"/>
  <c r="B110" i="10" s="1"/>
  <c r="B117" i="10" s="1"/>
  <c r="B124" i="10" s="1"/>
  <c r="B131" i="10" s="1"/>
  <c r="B138" i="10" s="1"/>
  <c r="B145" i="10" s="1"/>
  <c r="B152" i="10" s="1"/>
  <c r="B159" i="10" s="1"/>
  <c r="B166" i="10" s="1"/>
  <c r="B173" i="10" s="1"/>
  <c r="B180" i="10" s="1"/>
  <c r="B187" i="10" s="1"/>
  <c r="B194" i="10" s="1"/>
  <c r="B201" i="10" s="1"/>
  <c r="B208" i="10" s="1"/>
  <c r="B215" i="10" s="1"/>
  <c r="B222" i="10" s="1"/>
  <c r="B229" i="10" s="1"/>
  <c r="B236" i="10" s="1"/>
  <c r="B243" i="10" s="1"/>
  <c r="B250" i="10" s="1"/>
  <c r="B257" i="10" s="1"/>
  <c r="B264" i="10" s="1"/>
  <c r="B271" i="10" s="1"/>
  <c r="B278" i="10" s="1"/>
  <c r="B285" i="10" s="1"/>
  <c r="B292" i="10" s="1"/>
  <c r="B299" i="10" s="1"/>
  <c r="B306" i="10" s="1"/>
  <c r="B313" i="10" s="1"/>
  <c r="B320" i="10" s="1"/>
  <c r="B327" i="10" s="1"/>
  <c r="B334" i="10" s="1"/>
  <c r="B341" i="10" s="1"/>
  <c r="B348" i="10" s="1"/>
  <c r="B355" i="10" s="1"/>
  <c r="B362" i="10" s="1"/>
  <c r="B369" i="10" s="1"/>
  <c r="B376" i="10" s="1"/>
  <c r="B383" i="10" s="1"/>
  <c r="B390" i="10" s="1"/>
  <c r="B397" i="10" s="1"/>
  <c r="B404" i="10" s="1"/>
  <c r="B411" i="10" s="1"/>
  <c r="B418" i="10" s="1"/>
  <c r="BX214" i="10"/>
  <c r="BW214" i="10"/>
  <c r="BX207" i="10"/>
  <c r="BW207" i="10"/>
  <c r="BX200" i="10"/>
  <c r="BW200" i="10"/>
  <c r="BX193" i="10"/>
  <c r="BW193" i="10"/>
  <c r="BX186" i="10"/>
  <c r="BW186" i="10"/>
  <c r="BX179" i="10"/>
  <c r="BW179" i="10"/>
  <c r="BX172" i="10"/>
  <c r="BW172" i="10"/>
  <c r="BX165" i="10"/>
  <c r="BW165" i="10"/>
  <c r="BX158" i="10"/>
  <c r="BW158" i="10"/>
  <c r="BX151" i="10"/>
  <c r="BW151" i="10"/>
  <c r="BX144" i="10"/>
  <c r="BW144" i="10"/>
  <c r="BX137" i="10"/>
  <c r="BW137" i="10"/>
  <c r="BX130" i="10"/>
  <c r="BW130" i="10"/>
  <c r="BX123" i="10"/>
  <c r="BW123" i="10"/>
  <c r="BX116" i="10"/>
  <c r="BW116" i="10"/>
  <c r="BX109" i="10"/>
  <c r="BW109" i="10"/>
  <c r="BX102" i="10"/>
  <c r="BW102" i="10"/>
  <c r="BX95" i="10"/>
  <c r="BW95" i="10"/>
  <c r="BX88" i="10"/>
  <c r="BW88" i="10"/>
  <c r="BX81" i="10"/>
  <c r="BW81" i="10"/>
  <c r="BX74" i="10"/>
  <c r="BW74" i="10"/>
  <c r="BX67" i="10"/>
  <c r="BW67" i="10"/>
  <c r="BX60" i="10"/>
  <c r="BW60" i="10"/>
  <c r="BX53" i="10"/>
  <c r="BW53" i="10"/>
  <c r="BX46" i="10"/>
  <c r="BW46" i="10"/>
  <c r="BX39" i="10"/>
  <c r="BW39" i="10"/>
  <c r="BX32" i="10"/>
  <c r="BW32" i="10"/>
  <c r="BX25" i="10"/>
  <c r="BW25" i="10"/>
  <c r="BX18" i="10"/>
  <c r="BW18" i="10"/>
  <c r="A503" i="10" l="1"/>
  <c r="I503" i="10" s="1"/>
  <c r="A501" i="10"/>
  <c r="I501" i="10" s="1"/>
  <c r="A499" i="10"/>
  <c r="I499" i="10" s="1"/>
  <c r="A558" i="10"/>
  <c r="A559" i="10"/>
  <c r="I559" i="10" s="1"/>
  <c r="A560" i="10"/>
  <c r="A561" i="10"/>
  <c r="A562" i="10"/>
  <c r="A563" i="10"/>
  <c r="A564" i="10"/>
  <c r="A565" i="10"/>
  <c r="A566" i="10"/>
  <c r="A567" i="10"/>
  <c r="A568" i="10"/>
  <c r="A479" i="10" l="1"/>
  <c r="I563" i="10" l="1"/>
  <c r="I562" i="10"/>
  <c r="I561" i="10"/>
  <c r="I560" i="10"/>
  <c r="A481" i="10"/>
  <c r="C1" i="10"/>
  <c r="A470" i="10"/>
  <c r="A471" i="10"/>
  <c r="A469" i="10"/>
  <c r="A557" i="10"/>
  <c r="A556" i="10"/>
  <c r="A554" i="10"/>
  <c r="A553" i="10"/>
  <c r="A552" i="10"/>
  <c r="A551" i="10"/>
  <c r="A550" i="10"/>
  <c r="A549" i="10"/>
  <c r="A548" i="10"/>
  <c r="A547" i="10"/>
  <c r="A546" i="10"/>
  <c r="A545" i="10"/>
  <c r="A544" i="10"/>
  <c r="A543" i="10"/>
  <c r="A542" i="10"/>
  <c r="A541" i="10"/>
  <c r="A540" i="10"/>
  <c r="A539" i="10"/>
  <c r="A538" i="10"/>
  <c r="A537" i="10"/>
  <c r="A536" i="10"/>
  <c r="A535" i="10"/>
  <c r="A534" i="10"/>
  <c r="A533" i="10"/>
  <c r="A532" i="10"/>
  <c r="A531" i="10"/>
  <c r="A530" i="10"/>
  <c r="A529" i="10"/>
  <c r="A528" i="10"/>
  <c r="A527" i="10"/>
  <c r="A526" i="10"/>
  <c r="A525" i="10"/>
  <c r="A524" i="10"/>
  <c r="A523" i="10"/>
  <c r="A522" i="10"/>
  <c r="A521" i="10"/>
  <c r="A520" i="10"/>
  <c r="A519" i="10"/>
  <c r="A555" i="10"/>
  <c r="A518" i="10"/>
  <c r="I518" i="10" s="1"/>
  <c r="A517" i="10"/>
  <c r="I517" i="10" s="1"/>
  <c r="A516" i="10"/>
  <c r="I516" i="10" s="1"/>
  <c r="A515" i="10"/>
  <c r="I515" i="10" s="1"/>
  <c r="A514" i="10"/>
  <c r="I514" i="10" s="1"/>
  <c r="A513" i="10"/>
  <c r="I513" i="10" s="1"/>
  <c r="A512" i="10"/>
  <c r="I512" i="10" s="1"/>
  <c r="A511" i="10"/>
  <c r="I511" i="10" s="1"/>
  <c r="A510" i="10"/>
  <c r="I510" i="10" s="1"/>
  <c r="A509" i="10"/>
  <c r="I509" i="10" s="1"/>
  <c r="A508" i="10"/>
  <c r="I508" i="10" s="1"/>
  <c r="A507" i="10"/>
  <c r="I507" i="10" s="1"/>
  <c r="A505" i="10"/>
  <c r="I505" i="10" s="1"/>
  <c r="A504" i="10"/>
  <c r="I504" i="10" s="1"/>
  <c r="A502" i="10"/>
  <c r="I502" i="10" s="1"/>
  <c r="A500" i="10"/>
  <c r="I500" i="10" s="1"/>
  <c r="A498" i="10"/>
  <c r="I498" i="10" s="1"/>
  <c r="A497" i="10"/>
  <c r="I497" i="10" s="1"/>
  <c r="A496" i="10"/>
  <c r="I496" i="10" s="1"/>
  <c r="A495" i="10"/>
  <c r="I495" i="10" s="1"/>
  <c r="A494" i="10"/>
  <c r="I494" i="10" s="1"/>
  <c r="A493" i="10"/>
  <c r="A492" i="10"/>
  <c r="A491" i="10"/>
  <c r="A490" i="10"/>
  <c r="A489" i="10"/>
  <c r="A488" i="10"/>
  <c r="A487" i="10"/>
  <c r="A486" i="10"/>
  <c r="A485" i="10"/>
  <c r="A484" i="10"/>
  <c r="A483" i="10"/>
  <c r="A482" i="10"/>
  <c r="A480" i="10"/>
  <c r="A478" i="10"/>
  <c r="A477" i="10"/>
  <c r="A476" i="10"/>
  <c r="A475" i="10"/>
  <c r="A474" i="10"/>
  <c r="A473" i="10"/>
  <c r="A472" i="10"/>
  <c r="A468" i="10"/>
  <c r="A467" i="10"/>
  <c r="A466" i="10"/>
  <c r="A465" i="10"/>
  <c r="A464" i="10"/>
  <c r="A463" i="10"/>
  <c r="A462" i="10"/>
  <c r="A461" i="10"/>
  <c r="A460" i="10"/>
  <c r="A459" i="10"/>
  <c r="A458" i="10"/>
  <c r="A457" i="10"/>
  <c r="A456" i="10"/>
  <c r="A455" i="10"/>
  <c r="A454" i="10"/>
  <c r="A453" i="10"/>
  <c r="A452" i="10"/>
  <c r="A451" i="10"/>
  <c r="A450" i="10"/>
  <c r="A449" i="10"/>
  <c r="A448" i="10"/>
  <c r="A447" i="10"/>
  <c r="A446" i="10"/>
  <c r="A445" i="10"/>
  <c r="A444" i="10"/>
  <c r="A443" i="10"/>
  <c r="A442" i="10"/>
  <c r="A441" i="10"/>
  <c r="A440" i="10"/>
  <c r="A439" i="10"/>
  <c r="A438" i="10"/>
  <c r="A437" i="10"/>
  <c r="A436" i="10"/>
  <c r="A435" i="10"/>
  <c r="A434" i="10"/>
  <c r="BX11" i="10"/>
  <c r="BW11" i="10"/>
  <c r="A320" i="10"/>
  <c r="D315" i="10"/>
  <c r="D344" i="10"/>
  <c r="A236" i="10"/>
  <c r="D245" i="10"/>
  <c r="D296" i="10"/>
  <c r="D247" i="10"/>
  <c r="D414" i="10"/>
  <c r="D72" i="10"/>
  <c r="D79" i="10"/>
  <c r="D379" i="10"/>
  <c r="D64" i="10"/>
  <c r="A411" i="10"/>
  <c r="D252" i="10"/>
  <c r="D226" i="10"/>
  <c r="D254" i="10"/>
  <c r="A152" i="10"/>
  <c r="A138" i="10"/>
  <c r="D57" i="10"/>
  <c r="A194" i="10"/>
  <c r="D385" i="10"/>
  <c r="D413" i="10"/>
  <c r="D105" i="10"/>
  <c r="D191" i="10"/>
  <c r="D84" i="10"/>
  <c r="A334" i="10"/>
  <c r="D99" i="10"/>
  <c r="D126" i="10"/>
  <c r="D224" i="10"/>
  <c r="A75" i="10"/>
  <c r="D161" i="10"/>
  <c r="D154" i="10"/>
  <c r="A278" i="10"/>
  <c r="A250" i="10"/>
  <c r="D155" i="10"/>
  <c r="D175" i="10"/>
  <c r="D197" i="10"/>
  <c r="D217" i="10"/>
  <c r="A264" i="10"/>
  <c r="A12" i="10"/>
  <c r="D86" i="10"/>
  <c r="D169" i="10"/>
  <c r="D337" i="10"/>
  <c r="D266" i="10"/>
  <c r="A383" i="10"/>
  <c r="D29" i="10"/>
  <c r="A110" i="10"/>
  <c r="A243" i="10"/>
  <c r="D56" i="10"/>
  <c r="D50" i="10"/>
  <c r="A292" i="10"/>
  <c r="D65" i="10"/>
  <c r="A47" i="10"/>
  <c r="D177" i="10"/>
  <c r="D128" i="10"/>
  <c r="A390" i="10"/>
  <c r="D135" i="10"/>
  <c r="D63" i="10"/>
  <c r="A355" i="10"/>
  <c r="D114" i="10"/>
  <c r="D28" i="10"/>
  <c r="D253" i="10"/>
  <c r="D280" i="10"/>
  <c r="D121" i="10"/>
  <c r="A418" i="10"/>
  <c r="D365" i="10"/>
  <c r="D239" i="10"/>
  <c r="A208" i="10"/>
  <c r="D71" i="10"/>
  <c r="D259" i="10"/>
  <c r="A19" i="10"/>
  <c r="A96" i="10"/>
  <c r="D203" i="10"/>
  <c r="D329" i="10"/>
  <c r="D288" i="10"/>
  <c r="D294" i="10"/>
  <c r="D358" i="10"/>
  <c r="D35" i="10"/>
  <c r="D357" i="10"/>
  <c r="D343" i="10"/>
  <c r="D420" i="10"/>
  <c r="D44" i="10"/>
  <c r="D401" i="10"/>
  <c r="D400" i="10"/>
  <c r="D408" i="10"/>
  <c r="D198" i="10"/>
  <c r="D240" i="10"/>
  <c r="D141" i="10"/>
  <c r="D78" i="10"/>
  <c r="D9" i="10"/>
  <c r="D233" i="10"/>
  <c r="D324" i="10"/>
  <c r="D30" i="10"/>
  <c r="D317" i="10"/>
  <c r="D163" i="10"/>
  <c r="A68" i="10"/>
  <c r="A397" i="10"/>
  <c r="D156" i="10"/>
  <c r="D85" i="10"/>
  <c r="D98" i="10"/>
  <c r="D43" i="10"/>
  <c r="D310" i="10"/>
  <c r="A404" i="10"/>
  <c r="D316" i="10"/>
  <c r="D350" i="10"/>
  <c r="D415" i="10"/>
  <c r="D23" i="10"/>
  <c r="D260" i="10"/>
  <c r="D232" i="10"/>
  <c r="A173" i="10"/>
  <c r="D392" i="10"/>
  <c r="A299" i="10"/>
  <c r="D309" i="10"/>
  <c r="D184" i="10"/>
  <c r="D3" i="10"/>
  <c r="D364" i="10"/>
  <c r="D93" i="10"/>
  <c r="A271" i="10"/>
  <c r="D406" i="10"/>
  <c r="D182" i="10"/>
  <c r="D308" i="10"/>
  <c r="D189" i="10"/>
  <c r="D238" i="10"/>
  <c r="D183" i="10"/>
  <c r="D133" i="10"/>
  <c r="A201" i="10"/>
  <c r="D399" i="10"/>
  <c r="D366" i="10"/>
  <c r="A40" i="10"/>
  <c r="D322" i="10"/>
  <c r="A313" i="10"/>
  <c r="A89" i="10"/>
  <c r="D162" i="10"/>
  <c r="D113" i="10"/>
  <c r="D58" i="10"/>
  <c r="D281" i="10"/>
  <c r="D330" i="10"/>
  <c r="D148" i="10"/>
  <c r="D345" i="10"/>
  <c r="D211" i="10"/>
  <c r="A82" i="10"/>
  <c r="A369" i="10"/>
  <c r="D246" i="10"/>
  <c r="D120" i="10"/>
  <c r="D204" i="10"/>
  <c r="A124" i="10"/>
  <c r="D268" i="10"/>
  <c r="D289" i="10"/>
  <c r="D147" i="10"/>
  <c r="D49" i="10"/>
  <c r="D37" i="10"/>
  <c r="A26" i="10"/>
  <c r="D267" i="10"/>
  <c r="D275" i="10"/>
  <c r="D21" i="10"/>
  <c r="D119" i="10"/>
  <c r="D331" i="10"/>
  <c r="D394" i="10"/>
  <c r="D22" i="10"/>
  <c r="D51" i="10"/>
  <c r="D387" i="10"/>
  <c r="A145" i="10"/>
  <c r="D359" i="10"/>
  <c r="D302" i="10"/>
  <c r="D205" i="10"/>
  <c r="A222" i="10"/>
  <c r="D378" i="10"/>
  <c r="A187" i="10"/>
  <c r="D127" i="10"/>
  <c r="D91" i="10"/>
  <c r="D100" i="10"/>
  <c r="D134" i="10"/>
  <c r="A306" i="10"/>
  <c r="D351" i="10"/>
  <c r="D149" i="10"/>
  <c r="D407" i="10"/>
  <c r="A61" i="10"/>
  <c r="D170" i="10"/>
  <c r="D42" i="10"/>
  <c r="D218" i="10"/>
  <c r="D92" i="10"/>
  <c r="A159" i="10"/>
  <c r="D422" i="10"/>
  <c r="A285" i="10"/>
  <c r="D372" i="10"/>
  <c r="A229" i="10"/>
  <c r="D338" i="10"/>
  <c r="D106" i="10"/>
  <c r="A257" i="10"/>
  <c r="D36" i="10"/>
  <c r="D373" i="10"/>
  <c r="D190" i="10"/>
  <c r="D393" i="10"/>
  <c r="D70" i="10"/>
  <c r="D210" i="10"/>
  <c r="D112" i="10"/>
  <c r="D219" i="10"/>
  <c r="A117" i="10"/>
  <c r="D212" i="10"/>
  <c r="D336" i="10"/>
  <c r="D15" i="10"/>
  <c r="D421" i="10"/>
  <c r="D140" i="10"/>
  <c r="A166" i="10"/>
  <c r="D231" i="10"/>
  <c r="A341" i="10"/>
  <c r="D380" i="10"/>
  <c r="D8" i="10"/>
  <c r="D107" i="10"/>
  <c r="D295" i="10"/>
  <c r="A5" i="10"/>
  <c r="D287" i="10"/>
  <c r="D352" i="10"/>
  <c r="A348" i="10"/>
  <c r="D301" i="10"/>
  <c r="D303" i="10"/>
  <c r="D196" i="10"/>
  <c r="D261" i="10"/>
  <c r="D225" i="10"/>
  <c r="D176" i="10"/>
  <c r="D371" i="10"/>
  <c r="D16" i="10"/>
  <c r="A54" i="10"/>
  <c r="A33" i="10"/>
  <c r="A180" i="10"/>
  <c r="D168" i="10"/>
  <c r="D274" i="10"/>
  <c r="D77" i="10"/>
  <c r="A103" i="10"/>
  <c r="D142" i="10"/>
  <c r="A376" i="10"/>
  <c r="D386" i="10"/>
  <c r="A131" i="10"/>
  <c r="D282" i="10"/>
  <c r="D7" i="10"/>
  <c r="D323" i="10"/>
  <c r="D273" i="10"/>
  <c r="A327" i="10"/>
  <c r="A362" i="10"/>
  <c r="D14" i="10"/>
  <c r="A215" i="10"/>
  <c r="C4" i="10" l="1"/>
  <c r="B120" i="10"/>
  <c r="B401" i="10"/>
  <c r="B86" i="10"/>
  <c r="B343" i="10"/>
  <c r="B239" i="10"/>
  <c r="B71" i="10"/>
  <c r="C283" i="10"/>
  <c r="B155" i="10"/>
  <c r="B385" i="10"/>
  <c r="C381" i="10"/>
  <c r="B72" i="10"/>
  <c r="B366" i="10"/>
  <c r="B106" i="10"/>
  <c r="B281" i="10"/>
  <c r="B309" i="10"/>
  <c r="B191" i="10"/>
  <c r="B414" i="10"/>
  <c r="B190" i="10"/>
  <c r="B337" i="10"/>
  <c r="B50" i="10"/>
  <c r="B23" i="10"/>
  <c r="B142" i="10"/>
  <c r="B169" i="10"/>
  <c r="B301" i="10"/>
  <c r="B162" i="10"/>
  <c r="C94" i="10"/>
  <c r="B268" i="10"/>
  <c r="C402" i="10"/>
  <c r="B394" i="10"/>
  <c r="B119" i="10"/>
  <c r="B211" i="10"/>
  <c r="B331" i="10"/>
  <c r="B85" i="10"/>
  <c r="B100" i="10"/>
  <c r="B344" i="10"/>
  <c r="B238" i="10"/>
  <c r="B133" i="10"/>
  <c r="B226" i="10"/>
  <c r="B380" i="10"/>
  <c r="C38" i="10"/>
  <c r="C388" i="10"/>
  <c r="B30" i="10"/>
  <c r="B49" i="10"/>
  <c r="C192" i="10"/>
  <c r="B266" i="10"/>
  <c r="B316" i="10"/>
  <c r="B126" i="10"/>
  <c r="B212" i="10"/>
  <c r="B302" i="10"/>
  <c r="C367" i="10"/>
  <c r="B315" i="10"/>
  <c r="B420" i="10"/>
  <c r="B63" i="10"/>
  <c r="B93" i="10"/>
  <c r="C304" i="10"/>
  <c r="C311" i="10"/>
  <c r="B58" i="10"/>
  <c r="B289" i="10"/>
  <c r="B78" i="10"/>
  <c r="C17" i="10"/>
  <c r="C241" i="10"/>
  <c r="B386" i="10"/>
  <c r="C199" i="10"/>
  <c r="B112" i="10"/>
  <c r="C45" i="10"/>
  <c r="B21" i="10"/>
  <c r="B261" i="10"/>
  <c r="B64" i="10"/>
  <c r="B231" i="10"/>
  <c r="B387" i="10"/>
  <c r="B253" i="10"/>
  <c r="C31" i="10"/>
  <c r="B359" i="10"/>
  <c r="B134" i="10"/>
  <c r="C143" i="10"/>
  <c r="B170" i="10"/>
  <c r="C276" i="10"/>
  <c r="C10" i="10"/>
  <c r="C290" i="10"/>
  <c r="B408" i="10"/>
  <c r="B233" i="10"/>
  <c r="B260" i="10"/>
  <c r="B232" i="10"/>
  <c r="B210" i="10"/>
  <c r="B399" i="10"/>
  <c r="B79" i="10"/>
  <c r="B8" i="10"/>
  <c r="B7" i="10"/>
  <c r="C24" i="10"/>
  <c r="B254" i="10"/>
  <c r="B128" i="10"/>
  <c r="B156" i="10"/>
  <c r="C87" i="10"/>
  <c r="B57" i="10"/>
  <c r="B184" i="10"/>
  <c r="C206" i="10"/>
  <c r="B22" i="10"/>
  <c r="C339" i="10"/>
  <c r="B245" i="10"/>
  <c r="B121" i="10"/>
  <c r="C346" i="10"/>
  <c r="B330" i="10"/>
  <c r="C150" i="10"/>
  <c r="B303" i="10"/>
  <c r="C171" i="10"/>
  <c r="B65" i="10"/>
  <c r="C227" i="10"/>
  <c r="B149" i="10"/>
  <c r="C423" i="10"/>
  <c r="C374" i="10"/>
  <c r="B29" i="10"/>
  <c r="B147" i="10"/>
  <c r="B175" i="10"/>
  <c r="B44" i="10"/>
  <c r="B113" i="10"/>
  <c r="B205" i="10"/>
  <c r="C108" i="10"/>
  <c r="B421" i="10"/>
  <c r="C52" i="10"/>
  <c r="C185" i="10"/>
  <c r="B105" i="10"/>
  <c r="B196" i="10"/>
  <c r="C220" i="10"/>
  <c r="B308" i="10"/>
  <c r="B91" i="10"/>
  <c r="B273" i="10"/>
  <c r="C318" i="10"/>
  <c r="B16" i="10"/>
  <c r="B204" i="10"/>
  <c r="B217" i="10"/>
  <c r="B317" i="10"/>
  <c r="B183" i="10"/>
  <c r="C416" i="10"/>
  <c r="B280" i="10"/>
  <c r="B148" i="10"/>
  <c r="B35" i="10"/>
  <c r="B365" i="10"/>
  <c r="B364" i="10"/>
  <c r="B70" i="10"/>
  <c r="C129" i="10"/>
  <c r="B127" i="10"/>
  <c r="C409" i="10"/>
  <c r="B275" i="10"/>
  <c r="B28" i="10"/>
  <c r="B219" i="10"/>
  <c r="B267" i="10"/>
  <c r="B407" i="10"/>
  <c r="B351" i="10"/>
  <c r="B247" i="10"/>
  <c r="B37" i="10"/>
  <c r="C332" i="10"/>
  <c r="C178" i="10"/>
  <c r="B77" i="10"/>
  <c r="B287" i="10"/>
  <c r="B352" i="10"/>
  <c r="C234" i="10"/>
  <c r="B56" i="10"/>
  <c r="B99" i="10"/>
  <c r="B345" i="10"/>
  <c r="C262" i="10"/>
  <c r="B84" i="10"/>
  <c r="B338" i="10"/>
  <c r="B182" i="10"/>
  <c r="C59" i="10"/>
  <c r="B322" i="10"/>
  <c r="B98" i="10"/>
  <c r="C80" i="10"/>
  <c r="C213" i="10"/>
  <c r="B203" i="10"/>
  <c r="B274" i="10"/>
  <c r="C66" i="10"/>
  <c r="B295" i="10"/>
  <c r="B240" i="10"/>
  <c r="B114" i="10"/>
  <c r="B379" i="10"/>
  <c r="C101" i="10"/>
  <c r="B288" i="10"/>
  <c r="C122" i="10"/>
  <c r="B168" i="10"/>
  <c r="B294" i="10"/>
  <c r="B197" i="10"/>
  <c r="B406" i="10"/>
  <c r="B15" i="10"/>
  <c r="C157" i="10"/>
  <c r="B350" i="10"/>
  <c r="B224" i="10"/>
  <c r="B296" i="10"/>
  <c r="B400" i="10"/>
  <c r="C248" i="10"/>
  <c r="B161" i="10"/>
  <c r="B371" i="10"/>
  <c r="B310" i="10"/>
  <c r="B36" i="10"/>
  <c r="C360" i="10"/>
  <c r="B372" i="10"/>
  <c r="B259" i="10"/>
  <c r="B225" i="10"/>
  <c r="B413" i="10"/>
  <c r="B176" i="10"/>
  <c r="B141" i="10"/>
  <c r="B393" i="10"/>
  <c r="B42" i="10"/>
  <c r="B246" i="10"/>
  <c r="C297" i="10"/>
  <c r="B218" i="10"/>
  <c r="B43" i="10"/>
  <c r="B336" i="10"/>
  <c r="B154" i="10"/>
  <c r="B415" i="10"/>
  <c r="B140" i="10"/>
  <c r="B189" i="10"/>
  <c r="B163" i="10"/>
  <c r="B422" i="10"/>
  <c r="B282" i="10"/>
  <c r="B14" i="10"/>
  <c r="B324" i="10"/>
  <c r="C164" i="10"/>
  <c r="C325" i="10"/>
  <c r="B323" i="10"/>
  <c r="C353" i="10"/>
  <c r="B92" i="10"/>
  <c r="B357" i="10"/>
  <c r="B392" i="10"/>
  <c r="B198" i="10"/>
  <c r="C255" i="10"/>
  <c r="B378" i="10"/>
  <c r="C269" i="10"/>
  <c r="B358" i="10"/>
  <c r="C395" i="10"/>
  <c r="C73" i="10"/>
  <c r="B9" i="10"/>
  <c r="B135" i="10"/>
  <c r="B107" i="10"/>
  <c r="B373" i="10"/>
  <c r="C115" i="10"/>
  <c r="B329" i="10"/>
  <c r="C136" i="10"/>
  <c r="B177" i="10"/>
  <c r="B51" i="10"/>
  <c r="B252" i="10"/>
  <c r="P9" i="10" l="1"/>
  <c r="AU9" i="10"/>
  <c r="BT9" i="10"/>
  <c r="K9" i="10"/>
  <c r="T9" i="10"/>
  <c r="AL9" i="10"/>
  <c r="BO9" i="10"/>
  <c r="Y9" i="10"/>
  <c r="BH9" i="10"/>
  <c r="AF9" i="10"/>
  <c r="AV9" i="10"/>
  <c r="AH9" i="10"/>
  <c r="AY9" i="10"/>
  <c r="H9" i="10"/>
  <c r="AN9" i="10"/>
  <c r="Z9" i="10"/>
  <c r="AC9" i="10"/>
  <c r="BF9" i="10"/>
  <c r="BB9" i="10"/>
  <c r="BE9" i="10"/>
  <c r="BQ9" i="10"/>
  <c r="Q9" i="10"/>
  <c r="AJ9" i="10"/>
  <c r="BD9" i="10"/>
  <c r="R9" i="10"/>
  <c r="AD9" i="10"/>
  <c r="BJ9" i="10"/>
  <c r="BI9" i="10"/>
  <c r="E9" i="10"/>
  <c r="BS9" i="10"/>
  <c r="AP9" i="10"/>
  <c r="BK9" i="10"/>
  <c r="AS9" i="10"/>
  <c r="S9" i="10"/>
  <c r="BU9" i="10"/>
  <c r="N9" i="10"/>
  <c r="L9" i="10"/>
  <c r="BP9" i="10"/>
  <c r="BN9" i="10"/>
  <c r="I9" i="10"/>
  <c r="BC9" i="10"/>
  <c r="X9" i="10"/>
  <c r="AT9" i="10"/>
  <c r="F9" i="10"/>
  <c r="U9" i="10"/>
  <c r="AW9" i="10"/>
  <c r="O9" i="10"/>
  <c r="J9" i="10"/>
  <c r="G9" i="10"/>
  <c r="AR9" i="10"/>
  <c r="BA9" i="10"/>
  <c r="AB9" i="10"/>
  <c r="AG9" i="10"/>
  <c r="BL9" i="10"/>
  <c r="BR9" i="10"/>
  <c r="AK9" i="10"/>
  <c r="AZ9" i="10"/>
  <c r="AO9" i="10"/>
  <c r="AI9" i="10"/>
  <c r="AX9" i="10"/>
  <c r="AA9" i="10"/>
  <c r="V9" i="10"/>
  <c r="BG9" i="10"/>
  <c r="M9" i="10"/>
  <c r="AM9" i="10"/>
  <c r="BV9" i="10"/>
  <c r="AE9" i="10"/>
  <c r="AQ9" i="10"/>
  <c r="BM9" i="10"/>
  <c r="W9" i="10"/>
  <c r="BO385" i="10"/>
  <c r="AQ385" i="10"/>
  <c r="S385" i="10"/>
  <c r="BJ385" i="10"/>
  <c r="AG385" i="10"/>
  <c r="BP385" i="10"/>
  <c r="AH385" i="10"/>
  <c r="BN385" i="10"/>
  <c r="AF385" i="10"/>
  <c r="BV385" i="10"/>
  <c r="AM385" i="10"/>
  <c r="E385" i="10"/>
  <c r="AT385" i="10"/>
  <c r="L385" i="10"/>
  <c r="AS385" i="10"/>
  <c r="J385" i="10"/>
  <c r="AR385" i="10"/>
  <c r="I385" i="10"/>
  <c r="BC385" i="10"/>
  <c r="Y385" i="10"/>
  <c r="BB385" i="10"/>
  <c r="R385" i="10"/>
  <c r="AP385" i="10"/>
  <c r="BF385" i="10"/>
  <c r="O385" i="10"/>
  <c r="AV385" i="10"/>
  <c r="BT385" i="10"/>
  <c r="AC385" i="10"/>
  <c r="BA385" i="10"/>
  <c r="BR385" i="10"/>
  <c r="AA385" i="10"/>
  <c r="BI385" i="10"/>
  <c r="M385" i="10"/>
  <c r="AN385" i="10"/>
  <c r="AY385" i="10"/>
  <c r="AX385" i="10"/>
  <c r="BM385" i="10"/>
  <c r="N385" i="10"/>
  <c r="U385" i="10"/>
  <c r="AB385" i="10"/>
  <c r="AI385" i="10"/>
  <c r="AK385" i="10"/>
  <c r="AU385" i="10"/>
  <c r="X385" i="10"/>
  <c r="W385" i="10"/>
  <c r="V385" i="10"/>
  <c r="BS385" i="10"/>
  <c r="BH385" i="10"/>
  <c r="AW385" i="10"/>
  <c r="BQ385" i="10"/>
  <c r="BG385" i="10"/>
  <c r="AO385" i="10"/>
  <c r="AD385" i="10"/>
  <c r="AL385" i="10"/>
  <c r="T385" i="10"/>
  <c r="Z385" i="10"/>
  <c r="F385" i="10"/>
  <c r="BK385" i="10"/>
  <c r="BU385" i="10"/>
  <c r="K385" i="10"/>
  <c r="BE385" i="10"/>
  <c r="AJ385" i="10"/>
  <c r="AE385" i="10"/>
  <c r="P385" i="10"/>
  <c r="BL385" i="10"/>
  <c r="AZ385" i="10"/>
  <c r="H385" i="10"/>
  <c r="BD385" i="10"/>
  <c r="Q385" i="10"/>
  <c r="G385" i="10"/>
  <c r="BU275" i="10"/>
  <c r="BO275" i="10"/>
  <c r="AQ275" i="10"/>
  <c r="S275" i="10"/>
  <c r="BN275" i="10"/>
  <c r="AP275" i="10"/>
  <c r="R275" i="10"/>
  <c r="BM275" i="10"/>
  <c r="AO275" i="10"/>
  <c r="Q275" i="10"/>
  <c r="BL275" i="10"/>
  <c r="AN275" i="10"/>
  <c r="P275" i="10"/>
  <c r="BE275" i="10"/>
  <c r="AG275" i="10"/>
  <c r="I275" i="10"/>
  <c r="BD275" i="10"/>
  <c r="AF275" i="10"/>
  <c r="H275" i="10"/>
  <c r="BI275" i="10"/>
  <c r="AK275" i="10"/>
  <c r="M275" i="10"/>
  <c r="BH275" i="10"/>
  <c r="AJ275" i="10"/>
  <c r="L275" i="10"/>
  <c r="BG275" i="10"/>
  <c r="AI275" i="10"/>
  <c r="K275" i="10"/>
  <c r="BF275" i="10"/>
  <c r="AH275" i="10"/>
  <c r="J275" i="10"/>
  <c r="AY275" i="10"/>
  <c r="AA275" i="10"/>
  <c r="BV275" i="10"/>
  <c r="AX275" i="10"/>
  <c r="Z275" i="10"/>
  <c r="BC275" i="10"/>
  <c r="AE275" i="10"/>
  <c r="G275" i="10"/>
  <c r="BB275" i="10"/>
  <c r="AD275" i="10"/>
  <c r="F275" i="10"/>
  <c r="BA275" i="10"/>
  <c r="AC275" i="10"/>
  <c r="E275" i="10"/>
  <c r="AZ275" i="10"/>
  <c r="AB275" i="10"/>
  <c r="BQ275" i="10"/>
  <c r="AS275" i="10"/>
  <c r="U275" i="10"/>
  <c r="BP275" i="10"/>
  <c r="AR275" i="10"/>
  <c r="T275" i="10"/>
  <c r="Y275" i="10"/>
  <c r="BS275" i="10"/>
  <c r="AT275" i="10"/>
  <c r="O275" i="10"/>
  <c r="BT275" i="10"/>
  <c r="AU275" i="10"/>
  <c r="V275" i="10"/>
  <c r="BJ275" i="10"/>
  <c r="X275" i="10"/>
  <c r="AM275" i="10"/>
  <c r="BR275" i="10"/>
  <c r="AV275" i="10"/>
  <c r="N275" i="10"/>
  <c r="W275" i="10"/>
  <c r="AL275" i="10"/>
  <c r="BK275" i="10"/>
  <c r="AW275" i="10"/>
  <c r="BK322" i="10"/>
  <c r="AM322" i="10"/>
  <c r="O322" i="10"/>
  <c r="BF322" i="10"/>
  <c r="AC322" i="10"/>
  <c r="BS322" i="10"/>
  <c r="AP322" i="10"/>
  <c r="M322" i="10"/>
  <c r="BC322" i="10"/>
  <c r="Z322" i="10"/>
  <c r="BP322" i="10"/>
  <c r="AN322" i="10"/>
  <c r="K322" i="10"/>
  <c r="BA322" i="10"/>
  <c r="X322" i="10"/>
  <c r="BN322" i="10"/>
  <c r="AK322" i="10"/>
  <c r="H322" i="10"/>
  <c r="BE322" i="10"/>
  <c r="AG322" i="10"/>
  <c r="I322" i="10"/>
  <c r="AX322" i="10"/>
  <c r="V322" i="10"/>
  <c r="BL322" i="10"/>
  <c r="AI322" i="10"/>
  <c r="F322" i="10"/>
  <c r="AV322" i="10"/>
  <c r="S322" i="10"/>
  <c r="BI322" i="10"/>
  <c r="AF322" i="10"/>
  <c r="BV322" i="10"/>
  <c r="AT322" i="10"/>
  <c r="Q322" i="10"/>
  <c r="BG322" i="10"/>
  <c r="AD322" i="10"/>
  <c r="AS322" i="10"/>
  <c r="BM322" i="10"/>
  <c r="G322" i="10"/>
  <c r="T322" i="10"/>
  <c r="AH322" i="10"/>
  <c r="AU322" i="10"/>
  <c r="BH322" i="10"/>
  <c r="BU322" i="10"/>
  <c r="P322" i="10"/>
  <c r="U322" i="10"/>
  <c r="N322" i="10"/>
  <c r="BR322" i="10"/>
  <c r="E322" i="10"/>
  <c r="BO322" i="10"/>
  <c r="AZ322" i="10"/>
  <c r="BT322" i="10"/>
  <c r="AW322" i="10"/>
  <c r="L322" i="10"/>
  <c r="AL322" i="10"/>
  <c r="W322" i="10"/>
  <c r="AY322" i="10"/>
  <c r="AJ322" i="10"/>
  <c r="BJ322" i="10"/>
  <c r="Y322" i="10"/>
  <c r="J322" i="10"/>
  <c r="BD322" i="10"/>
  <c r="R322" i="10"/>
  <c r="AB322" i="10"/>
  <c r="AR322" i="10"/>
  <c r="AA322" i="10"/>
  <c r="AE322" i="10"/>
  <c r="BQ322" i="10"/>
  <c r="BB322" i="10"/>
  <c r="AQ322" i="10"/>
  <c r="AO322" i="10"/>
  <c r="BG413" i="10"/>
  <c r="AI413" i="10"/>
  <c r="K413" i="10"/>
  <c r="BE413" i="10"/>
  <c r="AB413" i="10"/>
  <c r="BR413" i="10"/>
  <c r="AP413" i="10"/>
  <c r="M413" i="10"/>
  <c r="BC413" i="10"/>
  <c r="Z413" i="10"/>
  <c r="BI413" i="10"/>
  <c r="AF413" i="10"/>
  <c r="BV413" i="10"/>
  <c r="AS413" i="10"/>
  <c r="P413" i="10"/>
  <c r="BF413" i="10"/>
  <c r="AD413" i="10"/>
  <c r="BA413" i="10"/>
  <c r="AC413" i="10"/>
  <c r="E413" i="10"/>
  <c r="AX413" i="10"/>
  <c r="U413" i="10"/>
  <c r="BK413" i="10"/>
  <c r="AH413" i="10"/>
  <c r="F413" i="10"/>
  <c r="AV413" i="10"/>
  <c r="S413" i="10"/>
  <c r="BB413" i="10"/>
  <c r="Y413" i="10"/>
  <c r="BO413" i="10"/>
  <c r="AL413" i="10"/>
  <c r="I413" i="10"/>
  <c r="AY413" i="10"/>
  <c r="V413" i="10"/>
  <c r="BS413" i="10"/>
  <c r="W413" i="10"/>
  <c r="AQ413" i="10"/>
  <c r="BD413" i="10"/>
  <c r="BQ413" i="10"/>
  <c r="L413" i="10"/>
  <c r="R413" i="10"/>
  <c r="AE413" i="10"/>
  <c r="AR413" i="10"/>
  <c r="BM413" i="10"/>
  <c r="Q413" i="10"/>
  <c r="AJ413" i="10"/>
  <c r="AW413" i="10"/>
  <c r="BJ413" i="10"/>
  <c r="BP413" i="10"/>
  <c r="J413" i="10"/>
  <c r="X413" i="10"/>
  <c r="AK413" i="10"/>
  <c r="AU413" i="10"/>
  <c r="BT413" i="10"/>
  <c r="N413" i="10"/>
  <c r="AA413" i="10"/>
  <c r="AN413" i="10"/>
  <c r="AT413" i="10"/>
  <c r="BH413" i="10"/>
  <c r="BU413" i="10"/>
  <c r="O413" i="10"/>
  <c r="G413" i="10"/>
  <c r="AZ413" i="10"/>
  <c r="T413" i="10"/>
  <c r="BN413" i="10"/>
  <c r="AO413" i="10"/>
  <c r="AG413" i="10"/>
  <c r="H413" i="10"/>
  <c r="BL413" i="10"/>
  <c r="AM413" i="10"/>
  <c r="BL196" i="10"/>
  <c r="AN196" i="10"/>
  <c r="P196" i="10"/>
  <c r="AY196" i="10"/>
  <c r="BD196" i="10"/>
  <c r="AF196" i="10"/>
  <c r="H196" i="10"/>
  <c r="BO196" i="10"/>
  <c r="AQ196" i="10"/>
  <c r="G196" i="10"/>
  <c r="AP196" i="10"/>
  <c r="F196" i="10"/>
  <c r="AO196" i="10"/>
  <c r="E196" i="10"/>
  <c r="L196" i="10"/>
  <c r="S196" i="10"/>
  <c r="AA196" i="10"/>
  <c r="BN196" i="10"/>
  <c r="BF196" i="10"/>
  <c r="AB196" i="10"/>
  <c r="BK196" i="10"/>
  <c r="AX196" i="10"/>
  <c r="T196" i="10"/>
  <c r="U196" i="10"/>
  <c r="AI196" i="10"/>
  <c r="BI196" i="10"/>
  <c r="O196" i="10"/>
  <c r="AE196" i="10"/>
  <c r="AM196" i="10"/>
  <c r="AK196" i="10"/>
  <c r="I196" i="10"/>
  <c r="AZ196" i="10"/>
  <c r="V196" i="10"/>
  <c r="BV196" i="10"/>
  <c r="AR196" i="10"/>
  <c r="N196" i="10"/>
  <c r="AC196" i="10"/>
  <c r="Y196" i="10"/>
  <c r="BA196" i="10"/>
  <c r="BT196" i="10"/>
  <c r="W196" i="10"/>
  <c r="AD196" i="10"/>
  <c r="K196" i="10"/>
  <c r="AJ196" i="10"/>
  <c r="AT196" i="10"/>
  <c r="J196" i="10"/>
  <c r="BP196" i="10"/>
  <c r="AL196" i="10"/>
  <c r="BS196" i="10"/>
  <c r="BM196" i="10"/>
  <c r="Q196" i="10"/>
  <c r="AG196" i="10"/>
  <c r="BH196" i="10"/>
  <c r="M196" i="10"/>
  <c r="BE196" i="10"/>
  <c r="BC196" i="10"/>
  <c r="R196" i="10"/>
  <c r="BQ196" i="10"/>
  <c r="BB196" i="10"/>
  <c r="BG196" i="10"/>
  <c r="BJ196" i="10"/>
  <c r="BU196" i="10"/>
  <c r="AU196" i="10"/>
  <c r="BR196" i="10"/>
  <c r="Z196" i="10"/>
  <c r="X196" i="10"/>
  <c r="AS196" i="10"/>
  <c r="AH196" i="10"/>
  <c r="AV196" i="10"/>
  <c r="AW196" i="10"/>
  <c r="BA217" i="10"/>
  <c r="AC217" i="10"/>
  <c r="E217" i="10"/>
  <c r="AZ217" i="10"/>
  <c r="AB217" i="10"/>
  <c r="BQ217" i="10"/>
  <c r="AS217" i="10"/>
  <c r="U217" i="10"/>
  <c r="BH217" i="10"/>
  <c r="AJ217" i="10"/>
  <c r="BV217" i="10"/>
  <c r="AX217" i="10"/>
  <c r="Z217" i="10"/>
  <c r="BU217" i="10"/>
  <c r="AW217" i="10"/>
  <c r="Y217" i="10"/>
  <c r="BT217" i="10"/>
  <c r="BS217" i="10"/>
  <c r="AU217" i="10"/>
  <c r="W217" i="10"/>
  <c r="BR217" i="10"/>
  <c r="AT217" i="10"/>
  <c r="V217" i="10"/>
  <c r="BK217" i="10"/>
  <c r="AM217" i="10"/>
  <c r="O217" i="10"/>
  <c r="BB217" i="10"/>
  <c r="X217" i="10"/>
  <c r="BP217" i="10"/>
  <c r="AR217" i="10"/>
  <c r="T217" i="10"/>
  <c r="BO217" i="10"/>
  <c r="AQ217" i="10"/>
  <c r="S217" i="10"/>
  <c r="AD217" i="10"/>
  <c r="BG217" i="10"/>
  <c r="K217" i="10"/>
  <c r="AH217" i="10"/>
  <c r="AY217" i="10"/>
  <c r="BN217" i="10"/>
  <c r="L217" i="10"/>
  <c r="AF217" i="10"/>
  <c r="BC217" i="10"/>
  <c r="G217" i="10"/>
  <c r="AI217" i="10"/>
  <c r="AN217" i="10"/>
  <c r="AG217" i="10"/>
  <c r="AP217" i="10"/>
  <c r="AL217" i="10"/>
  <c r="AK217" i="10"/>
  <c r="AO217" i="10"/>
  <c r="P217" i="10"/>
  <c r="I217" i="10"/>
  <c r="BD217" i="10"/>
  <c r="AE217" i="10"/>
  <c r="BL217" i="10"/>
  <c r="BE217" i="10"/>
  <c r="R217" i="10"/>
  <c r="H217" i="10"/>
  <c r="F217" i="10"/>
  <c r="BM217" i="10"/>
  <c r="AA217" i="10"/>
  <c r="BI217" i="10"/>
  <c r="AV217" i="10"/>
  <c r="Q217" i="10"/>
  <c r="N217" i="10"/>
  <c r="BJ217" i="10"/>
  <c r="BF217" i="10"/>
  <c r="J217" i="10"/>
  <c r="M217" i="10"/>
  <c r="BE343" i="10"/>
  <c r="AG343" i="10"/>
  <c r="I343" i="10"/>
  <c r="AZ343" i="10"/>
  <c r="AB343" i="10"/>
  <c r="BO343" i="10"/>
  <c r="AE343" i="10"/>
  <c r="BV343" i="10"/>
  <c r="AL343" i="10"/>
  <c r="BU343" i="10"/>
  <c r="AK343" i="10"/>
  <c r="BT343" i="10"/>
  <c r="AJ343" i="10"/>
  <c r="BS343" i="10"/>
  <c r="AI343" i="10"/>
  <c r="BP343" i="10"/>
  <c r="AF343" i="10"/>
  <c r="AY343" i="10"/>
  <c r="AA343" i="10"/>
  <c r="BR343" i="10"/>
  <c r="AT343" i="10"/>
  <c r="V343" i="10"/>
  <c r="BG343" i="10"/>
  <c r="W343" i="10"/>
  <c r="BN343" i="10"/>
  <c r="AD343" i="10"/>
  <c r="BM343" i="10"/>
  <c r="AC343" i="10"/>
  <c r="BJ343" i="10"/>
  <c r="Z343" i="10"/>
  <c r="BI343" i="10"/>
  <c r="Y343" i="10"/>
  <c r="BH343" i="10"/>
  <c r="X343" i="10"/>
  <c r="BQ343" i="10"/>
  <c r="U343" i="10"/>
  <c r="AN343" i="10"/>
  <c r="AW343" i="10"/>
  <c r="BD343" i="10"/>
  <c r="BC343" i="10"/>
  <c r="BB343" i="10"/>
  <c r="BA343" i="10"/>
  <c r="AX343" i="10"/>
  <c r="BK343" i="10"/>
  <c r="O343" i="10"/>
  <c r="AH343" i="10"/>
  <c r="AO343" i="10"/>
  <c r="AV343" i="10"/>
  <c r="AU343" i="10"/>
  <c r="AR343" i="10"/>
  <c r="AQ343" i="10"/>
  <c r="AP343" i="10"/>
  <c r="AS343" i="10"/>
  <c r="BL343" i="10"/>
  <c r="P343" i="10"/>
  <c r="M343" i="10"/>
  <c r="T343" i="10"/>
  <c r="S343" i="10"/>
  <c r="R343" i="10"/>
  <c r="Q343" i="10"/>
  <c r="N343" i="10"/>
  <c r="BF343" i="10"/>
  <c r="K343" i="10"/>
  <c r="J343" i="10"/>
  <c r="H343" i="10"/>
  <c r="E343" i="10"/>
  <c r="G343" i="10"/>
  <c r="L343" i="10"/>
  <c r="F343" i="10"/>
  <c r="AM343" i="10"/>
  <c r="BM210" i="10"/>
  <c r="AO210" i="10"/>
  <c r="Q210" i="10"/>
  <c r="P210" i="10"/>
  <c r="AZ210" i="10"/>
  <c r="V210" i="10"/>
  <c r="BQ210" i="10"/>
  <c r="AG210" i="10"/>
  <c r="BP210" i="10"/>
  <c r="X210" i="10"/>
  <c r="BU210" i="10"/>
  <c r="M210" i="10"/>
  <c r="Z210" i="10"/>
  <c r="AD210" i="10"/>
  <c r="AK210" i="10"/>
  <c r="AV210" i="10"/>
  <c r="BJ210" i="10"/>
  <c r="AR210" i="10"/>
  <c r="AU210" i="10"/>
  <c r="K210" i="10"/>
  <c r="BL210" i="10"/>
  <c r="AB210" i="10"/>
  <c r="BI210" i="10"/>
  <c r="O210" i="10"/>
  <c r="AF210" i="10"/>
  <c r="BC210" i="10"/>
  <c r="BB210" i="10"/>
  <c r="BD210" i="10"/>
  <c r="U210" i="10"/>
  <c r="T210" i="10"/>
  <c r="S210" i="10"/>
  <c r="BS210" i="10"/>
  <c r="AC210" i="10"/>
  <c r="BR210" i="10"/>
  <c r="J210" i="10"/>
  <c r="AQ210" i="10"/>
  <c r="AX210" i="10"/>
  <c r="AM210" i="10"/>
  <c r="L210" i="10"/>
  <c r="AW210" i="10"/>
  <c r="H210" i="10"/>
  <c r="BG210" i="10"/>
  <c r="W210" i="10"/>
  <c r="BF210" i="10"/>
  <c r="AP210" i="10"/>
  <c r="Y210" i="10"/>
  <c r="N210" i="10"/>
  <c r="AA210" i="10"/>
  <c r="BV210" i="10"/>
  <c r="I210" i="10"/>
  <c r="AS210" i="10"/>
  <c r="BA210" i="10"/>
  <c r="E210" i="10"/>
  <c r="AT210" i="10"/>
  <c r="BE210" i="10"/>
  <c r="G210" i="10"/>
  <c r="F210" i="10"/>
  <c r="BT210" i="10"/>
  <c r="R210" i="10"/>
  <c r="BK210" i="10"/>
  <c r="AE210" i="10"/>
  <c r="AN210" i="10"/>
  <c r="BO210" i="10"/>
  <c r="AH210" i="10"/>
  <c r="AL210" i="10"/>
  <c r="AY210" i="10"/>
  <c r="BN210" i="10"/>
  <c r="AI210" i="10"/>
  <c r="BH210" i="10"/>
  <c r="AJ210" i="10"/>
  <c r="BC330" i="10"/>
  <c r="AE330" i="10"/>
  <c r="G330" i="10"/>
  <c r="BB330" i="10"/>
  <c r="AD330" i="10"/>
  <c r="F330" i="10"/>
  <c r="BA330" i="10"/>
  <c r="AC330" i="10"/>
  <c r="E330" i="10"/>
  <c r="AZ330" i="10"/>
  <c r="AB330" i="10"/>
  <c r="BV330" i="10"/>
  <c r="AX330" i="10"/>
  <c r="Z330" i="10"/>
  <c r="BK330" i="10"/>
  <c r="AY330" i="10"/>
  <c r="AM330" i="10"/>
  <c r="AW330" i="10"/>
  <c r="S330" i="10"/>
  <c r="BH330" i="10"/>
  <c r="X330" i="10"/>
  <c r="BM330" i="10"/>
  <c r="AI330" i="10"/>
  <c r="BR330" i="10"/>
  <c r="AN330" i="10"/>
  <c r="J330" i="10"/>
  <c r="AR330" i="10"/>
  <c r="N330" i="10"/>
  <c r="U330" i="10"/>
  <c r="BQ330" i="10"/>
  <c r="BI330" i="10"/>
  <c r="M330" i="10"/>
  <c r="AP330" i="10"/>
  <c r="BS330" i="10"/>
  <c r="W330" i="10"/>
  <c r="BF330" i="10"/>
  <c r="P330" i="10"/>
  <c r="AL330" i="10"/>
  <c r="AA330" i="10"/>
  <c r="I330" i="10"/>
  <c r="BO330" i="10"/>
  <c r="Y330" i="10"/>
  <c r="AV330" i="10"/>
  <c r="L330" i="10"/>
  <c r="AO330" i="10"/>
  <c r="BL330" i="10"/>
  <c r="V330" i="10"/>
  <c r="BD330" i="10"/>
  <c r="H330" i="10"/>
  <c r="AS330" i="10"/>
  <c r="BT330" i="10"/>
  <c r="BG330" i="10"/>
  <c r="AT330" i="10"/>
  <c r="AF330" i="10"/>
  <c r="AG330" i="10"/>
  <c r="BU330" i="10"/>
  <c r="BN330" i="10"/>
  <c r="AU330" i="10"/>
  <c r="AH330" i="10"/>
  <c r="T330" i="10"/>
  <c r="AQ330" i="10"/>
  <c r="AJ330" i="10"/>
  <c r="Q330" i="10"/>
  <c r="BP330" i="10"/>
  <c r="BE330" i="10"/>
  <c r="AK330" i="10"/>
  <c r="O330" i="10"/>
  <c r="R330" i="10"/>
  <c r="K330" i="10"/>
  <c r="BJ330" i="10"/>
  <c r="AY359" i="10"/>
  <c r="AA359" i="10"/>
  <c r="BV359" i="10"/>
  <c r="AX359" i="10"/>
  <c r="Z359" i="10"/>
  <c r="BT359" i="10"/>
  <c r="AV359" i="10"/>
  <c r="X359" i="10"/>
  <c r="BS359" i="10"/>
  <c r="W359" i="10"/>
  <c r="AT359" i="10"/>
  <c r="BO359" i="10"/>
  <c r="S359" i="10"/>
  <c r="AO359" i="10"/>
  <c r="BL359" i="10"/>
  <c r="P359" i="10"/>
  <c r="AK359" i="10"/>
  <c r="BQ359" i="10"/>
  <c r="AS359" i="10"/>
  <c r="U359" i="10"/>
  <c r="BP359" i="10"/>
  <c r="AR359" i="10"/>
  <c r="T359" i="10"/>
  <c r="BN359" i="10"/>
  <c r="AP359" i="10"/>
  <c r="R359" i="10"/>
  <c r="BG359" i="10"/>
  <c r="K359" i="10"/>
  <c r="AH359" i="10"/>
  <c r="BC359" i="10"/>
  <c r="G359" i="10"/>
  <c r="AC359" i="10"/>
  <c r="AZ359" i="10"/>
  <c r="BU359" i="10"/>
  <c r="Y359" i="10"/>
  <c r="BK359" i="10"/>
  <c r="AM359" i="10"/>
  <c r="O359" i="10"/>
  <c r="BJ359" i="10"/>
  <c r="AL359" i="10"/>
  <c r="N359" i="10"/>
  <c r="BH359" i="10"/>
  <c r="AJ359" i="10"/>
  <c r="L359" i="10"/>
  <c r="AU359" i="10"/>
  <c r="BR359" i="10"/>
  <c r="V359" i="10"/>
  <c r="AQ359" i="10"/>
  <c r="BM359" i="10"/>
  <c r="Q359" i="10"/>
  <c r="AN359" i="10"/>
  <c r="BI359" i="10"/>
  <c r="M359" i="10"/>
  <c r="BE359" i="10"/>
  <c r="AF359" i="10"/>
  <c r="F359" i="10"/>
  <c r="AE359" i="10"/>
  <c r="AW359" i="10"/>
  <c r="AG359" i="10"/>
  <c r="H359" i="10"/>
  <c r="AI359" i="10"/>
  <c r="BA359" i="10"/>
  <c r="BD359" i="10"/>
  <c r="J359" i="10"/>
  <c r="I359" i="10"/>
  <c r="E359" i="10"/>
  <c r="AB359" i="10"/>
  <c r="AD359" i="10"/>
  <c r="BB359" i="10"/>
  <c r="BF359" i="10"/>
  <c r="BK372" i="10"/>
  <c r="AM372" i="10"/>
  <c r="O372" i="10"/>
  <c r="BI372" i="10"/>
  <c r="AK372" i="10"/>
  <c r="M372" i="10"/>
  <c r="BH372" i="10"/>
  <c r="AJ372" i="10"/>
  <c r="L372" i="10"/>
  <c r="BG372" i="10"/>
  <c r="AI372" i="10"/>
  <c r="K372" i="10"/>
  <c r="BF372" i="10"/>
  <c r="AH372" i="10"/>
  <c r="J372" i="10"/>
  <c r="T372" i="10"/>
  <c r="H372" i="10"/>
  <c r="AF372" i="10"/>
  <c r="AY372" i="10"/>
  <c r="AA372" i="10"/>
  <c r="BU372" i="10"/>
  <c r="AW372" i="10"/>
  <c r="Y372" i="10"/>
  <c r="BT372" i="10"/>
  <c r="AV372" i="10"/>
  <c r="X372" i="10"/>
  <c r="BS372" i="10"/>
  <c r="AU372" i="10"/>
  <c r="W372" i="10"/>
  <c r="BR372" i="10"/>
  <c r="AT372" i="10"/>
  <c r="V372" i="10"/>
  <c r="Z372" i="10"/>
  <c r="N372" i="10"/>
  <c r="AL372" i="10"/>
  <c r="BQ372" i="10"/>
  <c r="U372" i="10"/>
  <c r="AQ372" i="10"/>
  <c r="BN372" i="10"/>
  <c r="R372" i="10"/>
  <c r="AO372" i="10"/>
  <c r="BL372" i="10"/>
  <c r="P372" i="10"/>
  <c r="AR372" i="10"/>
  <c r="I372" i="10"/>
  <c r="S372" i="10"/>
  <c r="AD372" i="10"/>
  <c r="AC372" i="10"/>
  <c r="AN372" i="10"/>
  <c r="AX372" i="10"/>
  <c r="BO372" i="10"/>
  <c r="BB372" i="10"/>
  <c r="BA372" i="10"/>
  <c r="AB372" i="10"/>
  <c r="BP372" i="10"/>
  <c r="AG372" i="10"/>
  <c r="G372" i="10"/>
  <c r="BM372" i="10"/>
  <c r="AZ372" i="10"/>
  <c r="BV372" i="10"/>
  <c r="BC372" i="10"/>
  <c r="Q372" i="10"/>
  <c r="AE372" i="10"/>
  <c r="E372" i="10"/>
  <c r="BE372" i="10"/>
  <c r="AP372" i="10"/>
  <c r="BJ372" i="10"/>
  <c r="BD372" i="10"/>
  <c r="AS372" i="10"/>
  <c r="F372" i="10"/>
  <c r="BK392" i="10"/>
  <c r="AM392" i="10"/>
  <c r="O392" i="10"/>
  <c r="BI392" i="10"/>
  <c r="AK392" i="10"/>
  <c r="M392" i="10"/>
  <c r="BH392" i="10"/>
  <c r="AJ392" i="10"/>
  <c r="L392" i="10"/>
  <c r="AT392" i="10"/>
  <c r="BP392" i="10"/>
  <c r="T392" i="10"/>
  <c r="AO392" i="10"/>
  <c r="BL392" i="10"/>
  <c r="P392" i="10"/>
  <c r="AI392" i="10"/>
  <c r="Z392" i="10"/>
  <c r="AX392" i="10"/>
  <c r="AS392" i="10"/>
  <c r="I392" i="10"/>
  <c r="AW392" i="10"/>
  <c r="S392" i="10"/>
  <c r="BB392" i="10"/>
  <c r="X392" i="10"/>
  <c r="BF392" i="10"/>
  <c r="BD392" i="10"/>
  <c r="BM392" i="10"/>
  <c r="E392" i="10"/>
  <c r="BS392" i="10"/>
  <c r="K392" i="10"/>
  <c r="BJ392" i="10"/>
  <c r="AY392" i="10"/>
  <c r="U392" i="10"/>
  <c r="BC392" i="10"/>
  <c r="Y392" i="10"/>
  <c r="BN392" i="10"/>
  <c r="AD392" i="10"/>
  <c r="BR392" i="10"/>
  <c r="J392" i="10"/>
  <c r="H392" i="10"/>
  <c r="Q392" i="10"/>
  <c r="AB392" i="10"/>
  <c r="W392" i="10"/>
  <c r="BV392" i="10"/>
  <c r="AG392" i="10"/>
  <c r="AQ392" i="10"/>
  <c r="AV392" i="10"/>
  <c r="AH392" i="10"/>
  <c r="BA392" i="10"/>
  <c r="BG392" i="10"/>
  <c r="AA392" i="10"/>
  <c r="AE392" i="10"/>
  <c r="AP392" i="10"/>
  <c r="V392" i="10"/>
  <c r="AC392" i="10"/>
  <c r="AU392" i="10"/>
  <c r="BQ392" i="10"/>
  <c r="BU392" i="10"/>
  <c r="G392" i="10"/>
  <c r="R392" i="10"/>
  <c r="AR392" i="10"/>
  <c r="AZ392" i="10"/>
  <c r="AL392" i="10"/>
  <c r="BE392" i="10"/>
  <c r="AF392" i="10"/>
  <c r="BO392" i="10"/>
  <c r="AN392" i="10"/>
  <c r="BT392" i="10"/>
  <c r="N392" i="10"/>
  <c r="F392" i="10"/>
  <c r="BO140" i="10"/>
  <c r="AQ140" i="10"/>
  <c r="S140" i="10"/>
  <c r="BP140" i="10"/>
  <c r="AR140" i="10"/>
  <c r="T140" i="10"/>
  <c r="U140" i="10"/>
  <c r="AY140" i="10"/>
  <c r="O140" i="10"/>
  <c r="AV140" i="10"/>
  <c r="L140" i="10"/>
  <c r="AC140" i="10"/>
  <c r="BB140" i="10"/>
  <c r="R140" i="10"/>
  <c r="BA140" i="10"/>
  <c r="I140" i="10"/>
  <c r="AH140" i="10"/>
  <c r="AZ140" i="10"/>
  <c r="BK140" i="10"/>
  <c r="BI140" i="10"/>
  <c r="AK140" i="10"/>
  <c r="M140" i="10"/>
  <c r="BJ140" i="10"/>
  <c r="AL140" i="10"/>
  <c r="N140" i="10"/>
  <c r="AI140" i="10"/>
  <c r="AO140" i="10"/>
  <c r="E140" i="10"/>
  <c r="AN140" i="10"/>
  <c r="BM140" i="10"/>
  <c r="K140" i="10"/>
  <c r="AT140" i="10"/>
  <c r="J140" i="10"/>
  <c r="AS140" i="10"/>
  <c r="BH140" i="10"/>
  <c r="X140" i="10"/>
  <c r="BC140" i="10"/>
  <c r="AE140" i="10"/>
  <c r="G140" i="10"/>
  <c r="BD140" i="10"/>
  <c r="AF140" i="10"/>
  <c r="H140" i="10"/>
  <c r="BQ140" i="10"/>
  <c r="AG140" i="10"/>
  <c r="BN140" i="10"/>
  <c r="AD140" i="10"/>
  <c r="AU140" i="10"/>
  <c r="BT140" i="10"/>
  <c r="AJ140" i="10"/>
  <c r="BS140" i="10"/>
  <c r="AA140" i="10"/>
  <c r="F140" i="10"/>
  <c r="BR140" i="10"/>
  <c r="BU140" i="10"/>
  <c r="Y140" i="10"/>
  <c r="BV140" i="10"/>
  <c r="Z140" i="10"/>
  <c r="BG140" i="10"/>
  <c r="BF140" i="10"/>
  <c r="AM140" i="10"/>
  <c r="BL140" i="10"/>
  <c r="Q140" i="10"/>
  <c r="P140" i="10"/>
  <c r="AW140" i="10"/>
  <c r="AX140" i="10"/>
  <c r="BE140" i="10"/>
  <c r="W140" i="10"/>
  <c r="V140" i="10"/>
  <c r="AB140" i="10"/>
  <c r="AP140" i="10"/>
  <c r="BG177" i="10"/>
  <c r="AI177" i="10"/>
  <c r="K177" i="10"/>
  <c r="BF177" i="10"/>
  <c r="BJ177" i="10"/>
  <c r="AL177" i="10"/>
  <c r="N177" i="10"/>
  <c r="AW177" i="10"/>
  <c r="M177" i="10"/>
  <c r="AH177" i="10"/>
  <c r="BK177" i="10"/>
  <c r="X177" i="10"/>
  <c r="AJ177" i="10"/>
  <c r="AB177" i="10"/>
  <c r="BE177" i="10"/>
  <c r="AV177" i="10"/>
  <c r="AM177" i="10"/>
  <c r="BA177" i="10"/>
  <c r="AC177" i="10"/>
  <c r="E177" i="10"/>
  <c r="AZ177" i="10"/>
  <c r="BD177" i="10"/>
  <c r="AF177" i="10"/>
  <c r="H177" i="10"/>
  <c r="AN177" i="10"/>
  <c r="BN177" i="10"/>
  <c r="Y177" i="10"/>
  <c r="AY177" i="10"/>
  <c r="O177" i="10"/>
  <c r="R177" i="10"/>
  <c r="J177" i="10"/>
  <c r="AK177" i="10"/>
  <c r="AD177" i="10"/>
  <c r="U177" i="10"/>
  <c r="BS177" i="10"/>
  <c r="AU177" i="10"/>
  <c r="W177" i="10"/>
  <c r="BR177" i="10"/>
  <c r="BV177" i="10"/>
  <c r="AX177" i="10"/>
  <c r="Z177" i="10"/>
  <c r="BU177" i="10"/>
  <c r="AE177" i="10"/>
  <c r="BB177" i="10"/>
  <c r="P177" i="10"/>
  <c r="AP177" i="10"/>
  <c r="F177" i="10"/>
  <c r="BQ177" i="10"/>
  <c r="AA177" i="10"/>
  <c r="S177" i="10"/>
  <c r="L177" i="10"/>
  <c r="BO177" i="10"/>
  <c r="AO177" i="10"/>
  <c r="AR177" i="10"/>
  <c r="AQ177" i="10"/>
  <c r="AT177" i="10"/>
  <c r="AS177" i="10"/>
  <c r="Q177" i="10"/>
  <c r="T177" i="10"/>
  <c r="G177" i="10"/>
  <c r="I177" i="10"/>
  <c r="BL177" i="10"/>
  <c r="BI177" i="10"/>
  <c r="AG177" i="10"/>
  <c r="BT177" i="10"/>
  <c r="BM177" i="10"/>
  <c r="BP177" i="10"/>
  <c r="V177" i="10"/>
  <c r="BC177" i="10"/>
  <c r="BH177" i="10"/>
  <c r="BL114" i="10"/>
  <c r="AN114" i="10"/>
  <c r="P114" i="10"/>
  <c r="BJ114" i="10"/>
  <c r="AL114" i="10"/>
  <c r="N114" i="10"/>
  <c r="AW114" i="10"/>
  <c r="M114" i="10"/>
  <c r="BU114" i="10"/>
  <c r="AK114" i="10"/>
  <c r="BT114" i="10"/>
  <c r="AJ114" i="10"/>
  <c r="BI114" i="10"/>
  <c r="AP114" i="10"/>
  <c r="F114" i="10"/>
  <c r="U114" i="10"/>
  <c r="AQ114" i="10"/>
  <c r="G114" i="10"/>
  <c r="BP114" i="10"/>
  <c r="W114" i="10"/>
  <c r="AS114" i="10"/>
  <c r="O114" i="10"/>
  <c r="BF114" i="10"/>
  <c r="AH114" i="10"/>
  <c r="J114" i="10"/>
  <c r="BD114" i="10"/>
  <c r="AF114" i="10"/>
  <c r="H114" i="10"/>
  <c r="AO114" i="10"/>
  <c r="E114" i="10"/>
  <c r="BM114" i="10"/>
  <c r="AC114" i="10"/>
  <c r="BK114" i="10"/>
  <c r="AA114" i="10"/>
  <c r="BQ114" i="10"/>
  <c r="AG114" i="10"/>
  <c r="BN114" i="10"/>
  <c r="L114" i="10"/>
  <c r="AI114" i="10"/>
  <c r="AT114" i="10"/>
  <c r="T114" i="10"/>
  <c r="AU114" i="10"/>
  <c r="AY114" i="10"/>
  <c r="Q114" i="10"/>
  <c r="AZ114" i="10"/>
  <c r="AB114" i="10"/>
  <c r="BV114" i="10"/>
  <c r="AX114" i="10"/>
  <c r="Z114" i="10"/>
  <c r="BO114" i="10"/>
  <c r="AE114" i="10"/>
  <c r="BE114" i="10"/>
  <c r="BC114" i="10"/>
  <c r="S114" i="10"/>
  <c r="BB114" i="10"/>
  <c r="R114" i="10"/>
  <c r="BH114" i="10"/>
  <c r="X114" i="10"/>
  <c r="AV114" i="10"/>
  <c r="BS114" i="10"/>
  <c r="Y114" i="10"/>
  <c r="BR114" i="10"/>
  <c r="AR114" i="10"/>
  <c r="AD114" i="10"/>
  <c r="I114" i="10"/>
  <c r="AM114" i="10"/>
  <c r="V114" i="10"/>
  <c r="BG114" i="10"/>
  <c r="K114" i="10"/>
  <c r="BA114" i="10"/>
  <c r="BN99" i="10"/>
  <c r="T99" i="10"/>
  <c r="BL99" i="10"/>
  <c r="AG99" i="10"/>
  <c r="N99" i="10"/>
  <c r="AE99" i="10"/>
  <c r="W99" i="10"/>
  <c r="K99" i="10"/>
  <c r="AT99" i="10"/>
  <c r="I99" i="10"/>
  <c r="AZ99" i="10"/>
  <c r="G99" i="10"/>
  <c r="BO99" i="10"/>
  <c r="X99" i="10"/>
  <c r="AA99" i="10"/>
  <c r="AD99" i="10"/>
  <c r="AL99" i="10"/>
  <c r="AP99" i="10"/>
  <c r="BV99" i="10"/>
  <c r="BD99" i="10"/>
  <c r="AW99" i="10"/>
  <c r="BB99" i="10"/>
  <c r="E99" i="10"/>
  <c r="AH99" i="10"/>
  <c r="AN99" i="10"/>
  <c r="AM99" i="10"/>
  <c r="L99" i="10"/>
  <c r="O99" i="10"/>
  <c r="AV99" i="10"/>
  <c r="V99" i="10"/>
  <c r="BE99" i="10"/>
  <c r="AK99" i="10"/>
  <c r="AI99" i="10"/>
  <c r="Y99" i="10"/>
  <c r="Z99" i="10"/>
  <c r="J99" i="10"/>
  <c r="BH99" i="10"/>
  <c r="AF99" i="10"/>
  <c r="BS99" i="10"/>
  <c r="BR99" i="10"/>
  <c r="F99" i="10"/>
  <c r="BM99" i="10"/>
  <c r="AY99" i="10"/>
  <c r="AX99" i="10"/>
  <c r="BF99" i="10"/>
  <c r="BA99" i="10"/>
  <c r="Q99" i="10"/>
  <c r="BG99" i="10"/>
  <c r="M99" i="10"/>
  <c r="AS99" i="10"/>
  <c r="BT99" i="10"/>
  <c r="BP99" i="10"/>
  <c r="P99" i="10"/>
  <c r="AJ99" i="10"/>
  <c r="H99" i="10"/>
  <c r="AB99" i="10"/>
  <c r="AU99" i="10"/>
  <c r="BI99" i="10"/>
  <c r="R99" i="10"/>
  <c r="BJ99" i="10"/>
  <c r="S99" i="10"/>
  <c r="BC99" i="10"/>
  <c r="U99" i="10"/>
  <c r="BK99" i="10"/>
  <c r="BQ99" i="10"/>
  <c r="AO99" i="10"/>
  <c r="BU99" i="10"/>
  <c r="AC99" i="10"/>
  <c r="AQ99" i="10"/>
  <c r="AR99" i="10"/>
  <c r="AZ119" i="10"/>
  <c r="AB119" i="10"/>
  <c r="BV119" i="10"/>
  <c r="AX119" i="10"/>
  <c r="Z119" i="10"/>
  <c r="BS119" i="10"/>
  <c r="AI119" i="10"/>
  <c r="BQ119" i="10"/>
  <c r="AG119" i="10"/>
  <c r="BB119" i="10"/>
  <c r="AK119" i="10"/>
  <c r="I119" i="10"/>
  <c r="W119" i="10"/>
  <c r="AE119" i="10"/>
  <c r="BE119" i="10"/>
  <c r="BO119" i="10"/>
  <c r="M119" i="10"/>
  <c r="AH119" i="10"/>
  <c r="AF119" i="10"/>
  <c r="AP119" i="10"/>
  <c r="BM119" i="10"/>
  <c r="AC119" i="10"/>
  <c r="BR119" i="10"/>
  <c r="AT119" i="10"/>
  <c r="V119" i="10"/>
  <c r="BP119" i="10"/>
  <c r="AR119" i="10"/>
  <c r="T119" i="10"/>
  <c r="BI119" i="10"/>
  <c r="Y119" i="10"/>
  <c r="BH119" i="10"/>
  <c r="X119" i="10"/>
  <c r="AM119" i="10"/>
  <c r="K119" i="10"/>
  <c r="BN119" i="10"/>
  <c r="BU119" i="10"/>
  <c r="S119" i="10"/>
  <c r="AS119" i="10"/>
  <c r="BC119" i="10"/>
  <c r="BK119" i="10"/>
  <c r="BD119" i="10"/>
  <c r="G119" i="10"/>
  <c r="AJ119" i="10"/>
  <c r="BT119" i="10"/>
  <c r="BL119" i="10"/>
  <c r="AN119" i="10"/>
  <c r="P119" i="10"/>
  <c r="BJ119" i="10"/>
  <c r="AL119" i="10"/>
  <c r="N119" i="10"/>
  <c r="BA119" i="10"/>
  <c r="Q119" i="10"/>
  <c r="AY119" i="10"/>
  <c r="O119" i="10"/>
  <c r="L119" i="10"/>
  <c r="AV119" i="10"/>
  <c r="AA119" i="10"/>
  <c r="BG119" i="10"/>
  <c r="E119" i="10"/>
  <c r="AD119" i="10"/>
  <c r="AO119" i="10"/>
  <c r="U119" i="10"/>
  <c r="J119" i="10"/>
  <c r="AQ119" i="10"/>
  <c r="F119" i="10"/>
  <c r="AU119" i="10"/>
  <c r="BF119" i="10"/>
  <c r="H119" i="10"/>
  <c r="AW119" i="10"/>
  <c r="R119" i="10"/>
  <c r="BP380" i="10"/>
  <c r="AR380" i="10"/>
  <c r="BH380" i="10"/>
  <c r="AJ380" i="10"/>
  <c r="L380" i="10"/>
  <c r="BG380" i="10"/>
  <c r="AI380" i="10"/>
  <c r="K380" i="10"/>
  <c r="BF380" i="10"/>
  <c r="AH380" i="10"/>
  <c r="J380" i="10"/>
  <c r="O380" i="10"/>
  <c r="N380" i="10"/>
  <c r="Y380" i="10"/>
  <c r="AG380" i="10"/>
  <c r="AW380" i="10"/>
  <c r="BK380" i="10"/>
  <c r="G380" i="10"/>
  <c r="BD380" i="10"/>
  <c r="BT380" i="10"/>
  <c r="AV380" i="10"/>
  <c r="X380" i="10"/>
  <c r="BS380" i="10"/>
  <c r="AU380" i="10"/>
  <c r="W380" i="10"/>
  <c r="BR380" i="10"/>
  <c r="AT380" i="10"/>
  <c r="V380" i="10"/>
  <c r="AQ380" i="10"/>
  <c r="AM380" i="10"/>
  <c r="BC380" i="10"/>
  <c r="BQ380" i="10"/>
  <c r="I380" i="10"/>
  <c r="T380" i="10"/>
  <c r="AE380" i="10"/>
  <c r="AX380" i="10"/>
  <c r="AP380" i="10"/>
  <c r="BM380" i="10"/>
  <c r="Q380" i="10"/>
  <c r="AN380" i="10"/>
  <c r="AA380" i="10"/>
  <c r="AK380" i="10"/>
  <c r="BO380" i="10"/>
  <c r="S380" i="10"/>
  <c r="AL380" i="10"/>
  <c r="R380" i="10"/>
  <c r="AC380" i="10"/>
  <c r="AB380" i="10"/>
  <c r="Z380" i="10"/>
  <c r="U380" i="10"/>
  <c r="BJ380" i="10"/>
  <c r="F380" i="10"/>
  <c r="BL380" i="10"/>
  <c r="BE380" i="10"/>
  <c r="AF380" i="10"/>
  <c r="BV380" i="10"/>
  <c r="AD380" i="10"/>
  <c r="E380" i="10"/>
  <c r="BI380" i="10"/>
  <c r="AY380" i="10"/>
  <c r="BA380" i="10"/>
  <c r="BU380" i="10"/>
  <c r="AO380" i="10"/>
  <c r="M380" i="10"/>
  <c r="BN380" i="10"/>
  <c r="AZ380" i="10"/>
  <c r="H380" i="10"/>
  <c r="BB380" i="10"/>
  <c r="P380" i="10"/>
  <c r="AS380" i="10"/>
  <c r="BO142" i="10"/>
  <c r="AQ142" i="10"/>
  <c r="S142" i="10"/>
  <c r="BP142" i="10"/>
  <c r="AR142" i="10"/>
  <c r="T142" i="10"/>
  <c r="BG142" i="10"/>
  <c r="W142" i="10"/>
  <c r="BF142" i="10"/>
  <c r="V142" i="10"/>
  <c r="AU142" i="10"/>
  <c r="K142" i="10"/>
  <c r="AT142" i="10"/>
  <c r="J142" i="10"/>
  <c r="AS142" i="10"/>
  <c r="I142" i="10"/>
  <c r="AZ142" i="10"/>
  <c r="P142" i="10"/>
  <c r="BB142" i="10"/>
  <c r="BI142" i="10"/>
  <c r="AK142" i="10"/>
  <c r="M142" i="10"/>
  <c r="BJ142" i="10"/>
  <c r="AL142" i="10"/>
  <c r="N142" i="10"/>
  <c r="AY142" i="10"/>
  <c r="O142" i="10"/>
  <c r="AV142" i="10"/>
  <c r="L142" i="10"/>
  <c r="AM142" i="10"/>
  <c r="BT142" i="10"/>
  <c r="AJ142" i="10"/>
  <c r="BS142" i="10"/>
  <c r="AI142" i="10"/>
  <c r="X142" i="10"/>
  <c r="AP142" i="10"/>
  <c r="BA142" i="10"/>
  <c r="BC142" i="10"/>
  <c r="AE142" i="10"/>
  <c r="G142" i="10"/>
  <c r="BD142" i="10"/>
  <c r="AF142" i="10"/>
  <c r="H142" i="10"/>
  <c r="AO142" i="10"/>
  <c r="E142" i="10"/>
  <c r="AN142" i="10"/>
  <c r="BM142" i="10"/>
  <c r="AC142" i="10"/>
  <c r="BL142" i="10"/>
  <c r="AB142" i="10"/>
  <c r="BK142" i="10"/>
  <c r="AA142" i="10"/>
  <c r="BH142" i="10"/>
  <c r="AH142" i="10"/>
  <c r="BU142" i="10"/>
  <c r="AW142" i="10"/>
  <c r="Y142" i="10"/>
  <c r="BV142" i="10"/>
  <c r="AX142" i="10"/>
  <c r="Z142" i="10"/>
  <c r="BQ142" i="10"/>
  <c r="AG142" i="10"/>
  <c r="BN142" i="10"/>
  <c r="AD142" i="10"/>
  <c r="BE142" i="10"/>
  <c r="U142" i="10"/>
  <c r="R142" i="10"/>
  <c r="Q142" i="10"/>
  <c r="F142" i="10"/>
  <c r="BR142" i="10"/>
  <c r="BD259" i="10"/>
  <c r="AF259" i="10"/>
  <c r="H259" i="10"/>
  <c r="BB259" i="10"/>
  <c r="BF259" i="10"/>
  <c r="AH259" i="10"/>
  <c r="J259" i="10"/>
  <c r="AG259" i="10"/>
  <c r="BK259" i="10"/>
  <c r="W259" i="10"/>
  <c r="BI259" i="10"/>
  <c r="U259" i="10"/>
  <c r="AU259" i="10"/>
  <c r="K259" i="10"/>
  <c r="AJ259" i="10"/>
  <c r="BO259" i="10"/>
  <c r="Y259" i="10"/>
  <c r="BV259" i="10"/>
  <c r="AX259" i="10"/>
  <c r="Z259" i="10"/>
  <c r="BT259" i="10"/>
  <c r="AV259" i="10"/>
  <c r="AZ259" i="10"/>
  <c r="AB259" i="10"/>
  <c r="BM259" i="10"/>
  <c r="X259" i="10"/>
  <c r="AY259" i="10"/>
  <c r="M259" i="10"/>
  <c r="AW259" i="10"/>
  <c r="L259" i="10"/>
  <c r="AK259" i="10"/>
  <c r="BQ259" i="10"/>
  <c r="AA259" i="10"/>
  <c r="BC259" i="10"/>
  <c r="Q259" i="10"/>
  <c r="BJ259" i="10"/>
  <c r="N259" i="10"/>
  <c r="BL259" i="10"/>
  <c r="P259" i="10"/>
  <c r="F259" i="10"/>
  <c r="BU259" i="10"/>
  <c r="BG259" i="10"/>
  <c r="AS259" i="10"/>
  <c r="AI259" i="10"/>
  <c r="AL259" i="10"/>
  <c r="BR259" i="10"/>
  <c r="BA259" i="10"/>
  <c r="AE259" i="10"/>
  <c r="BS259" i="10"/>
  <c r="R259" i="10"/>
  <c r="BN259" i="10"/>
  <c r="V259" i="10"/>
  <c r="E259" i="10"/>
  <c r="S259" i="10"/>
  <c r="G259" i="10"/>
  <c r="T259" i="10"/>
  <c r="AP259" i="10"/>
  <c r="AD259" i="10"/>
  <c r="AQ259" i="10"/>
  <c r="BP259" i="10"/>
  <c r="AT259" i="10"/>
  <c r="AO259" i="10"/>
  <c r="BE259" i="10"/>
  <c r="AR259" i="10"/>
  <c r="AM259" i="10"/>
  <c r="O259" i="10"/>
  <c r="BH259" i="10"/>
  <c r="I259" i="10"/>
  <c r="AN259" i="10"/>
  <c r="AC259" i="10"/>
  <c r="BK373" i="10"/>
  <c r="AM373" i="10"/>
  <c r="O373" i="10"/>
  <c r="BI373" i="10"/>
  <c r="AK373" i="10"/>
  <c r="M373" i="10"/>
  <c r="BH373" i="10"/>
  <c r="AJ373" i="10"/>
  <c r="L373" i="10"/>
  <c r="BG373" i="10"/>
  <c r="AI373" i="10"/>
  <c r="K373" i="10"/>
  <c r="BF373" i="10"/>
  <c r="AH373" i="10"/>
  <c r="J373" i="10"/>
  <c r="T373" i="10"/>
  <c r="H373" i="10"/>
  <c r="AF373" i="10"/>
  <c r="BE373" i="10"/>
  <c r="AA373" i="10"/>
  <c r="BO373" i="10"/>
  <c r="AE373" i="10"/>
  <c r="BT373" i="10"/>
  <c r="AP373" i="10"/>
  <c r="F373" i="10"/>
  <c r="AU373" i="10"/>
  <c r="Q373" i="10"/>
  <c r="AZ373" i="10"/>
  <c r="V373" i="10"/>
  <c r="BD373" i="10"/>
  <c r="BV373" i="10"/>
  <c r="BQ373" i="10"/>
  <c r="AG373" i="10"/>
  <c r="BU373" i="10"/>
  <c r="AQ373" i="10"/>
  <c r="G373" i="10"/>
  <c r="AV373" i="10"/>
  <c r="R373" i="10"/>
  <c r="BA373" i="10"/>
  <c r="W373" i="10"/>
  <c r="BL373" i="10"/>
  <c r="AB373" i="10"/>
  <c r="Z373" i="10"/>
  <c r="AR373" i="10"/>
  <c r="AY373" i="10"/>
  <c r="BC373" i="10"/>
  <c r="BN373" i="10"/>
  <c r="BS373" i="10"/>
  <c r="E373" i="10"/>
  <c r="P373" i="10"/>
  <c r="AL373" i="10"/>
  <c r="AS373" i="10"/>
  <c r="AW373" i="10"/>
  <c r="BB373" i="10"/>
  <c r="BM373" i="10"/>
  <c r="BR373" i="10"/>
  <c r="BJ373" i="10"/>
  <c r="BP373" i="10"/>
  <c r="U373" i="10"/>
  <c r="Y373" i="10"/>
  <c r="AD373" i="10"/>
  <c r="AO373" i="10"/>
  <c r="AT373" i="10"/>
  <c r="AX373" i="10"/>
  <c r="S373" i="10"/>
  <c r="N373" i="10"/>
  <c r="X373" i="10"/>
  <c r="AC373" i="10"/>
  <c r="I373" i="10"/>
  <c r="AN373" i="10"/>
  <c r="BO331" i="10"/>
  <c r="AQ331" i="10"/>
  <c r="S331" i="10"/>
  <c r="BN331" i="10"/>
  <c r="AP331" i="10"/>
  <c r="R331" i="10"/>
  <c r="BM331" i="10"/>
  <c r="AO331" i="10"/>
  <c r="Q331" i="10"/>
  <c r="BL331" i="10"/>
  <c r="AN331" i="10"/>
  <c r="P331" i="10"/>
  <c r="BJ331" i="10"/>
  <c r="AL331" i="10"/>
  <c r="N331" i="10"/>
  <c r="BE331" i="10"/>
  <c r="AS331" i="10"/>
  <c r="AG331" i="10"/>
  <c r="BI331" i="10"/>
  <c r="AK331" i="10"/>
  <c r="M331" i="10"/>
  <c r="BH331" i="10"/>
  <c r="AJ331" i="10"/>
  <c r="L331" i="10"/>
  <c r="BG331" i="10"/>
  <c r="AI331" i="10"/>
  <c r="K331" i="10"/>
  <c r="BF331" i="10"/>
  <c r="AH331" i="10"/>
  <c r="J331" i="10"/>
  <c r="BD331" i="10"/>
  <c r="AF331" i="10"/>
  <c r="H331" i="10"/>
  <c r="U331" i="10"/>
  <c r="I331" i="10"/>
  <c r="BC331" i="10"/>
  <c r="AE331" i="10"/>
  <c r="G331" i="10"/>
  <c r="BB331" i="10"/>
  <c r="AD331" i="10"/>
  <c r="F331" i="10"/>
  <c r="BA331" i="10"/>
  <c r="AC331" i="10"/>
  <c r="E331" i="10"/>
  <c r="AZ331" i="10"/>
  <c r="AB331" i="10"/>
  <c r="BV331" i="10"/>
  <c r="AX331" i="10"/>
  <c r="Z331" i="10"/>
  <c r="BK331" i="10"/>
  <c r="AY331" i="10"/>
  <c r="AM331" i="10"/>
  <c r="BU331" i="10"/>
  <c r="AV331" i="10"/>
  <c r="W331" i="10"/>
  <c r="BP331" i="10"/>
  <c r="O331" i="10"/>
  <c r="AW331" i="10"/>
  <c r="X331" i="10"/>
  <c r="BR331" i="10"/>
  <c r="AR331" i="10"/>
  <c r="BQ331" i="10"/>
  <c r="AU331" i="10"/>
  <c r="AA331" i="10"/>
  <c r="BT331" i="10"/>
  <c r="T331" i="10"/>
  <c r="BS331" i="10"/>
  <c r="V331" i="10"/>
  <c r="Y331" i="10"/>
  <c r="AT331" i="10"/>
  <c r="AP78" i="10"/>
  <c r="AF78" i="10"/>
  <c r="BC78" i="10"/>
  <c r="M78" i="10"/>
  <c r="BT78" i="10"/>
  <c r="AY78" i="10"/>
  <c r="O78" i="10"/>
  <c r="BM78" i="10"/>
  <c r="AH78" i="10"/>
  <c r="U78" i="10"/>
  <c r="J78" i="10"/>
  <c r="BB78" i="10"/>
  <c r="AJ78" i="10"/>
  <c r="X78" i="10"/>
  <c r="V78" i="10"/>
  <c r="AG78" i="10"/>
  <c r="Y78" i="10"/>
  <c r="BD78" i="10"/>
  <c r="W78" i="10"/>
  <c r="AK78" i="10"/>
  <c r="H78" i="10"/>
  <c r="AO78" i="10"/>
  <c r="AU78" i="10"/>
  <c r="R78" i="10"/>
  <c r="BI78" i="10"/>
  <c r="T78" i="10"/>
  <c r="BV78" i="10"/>
  <c r="P78" i="10"/>
  <c r="BS78" i="10"/>
  <c r="Z78" i="10"/>
  <c r="F78" i="10"/>
  <c r="BJ78" i="10"/>
  <c r="BH78" i="10"/>
  <c r="AL78" i="10"/>
  <c r="I78" i="10"/>
  <c r="AV78" i="10"/>
  <c r="E78" i="10"/>
  <c r="AE78" i="10"/>
  <c r="BO78" i="10"/>
  <c r="BA78" i="10"/>
  <c r="AB78" i="10"/>
  <c r="BG78" i="10"/>
  <c r="G78" i="10"/>
  <c r="BQ78" i="10"/>
  <c r="AS78" i="10"/>
  <c r="BP78" i="10"/>
  <c r="AW78" i="10"/>
  <c r="AQ78" i="10"/>
  <c r="BE78" i="10"/>
  <c r="BN78" i="10"/>
  <c r="AI78" i="10"/>
  <c r="BU78" i="10"/>
  <c r="AR78" i="10"/>
  <c r="S78" i="10"/>
  <c r="BK78" i="10"/>
  <c r="K78" i="10"/>
  <c r="AZ78" i="10"/>
  <c r="BF78" i="10"/>
  <c r="AT78" i="10"/>
  <c r="N78" i="10"/>
  <c r="AX78" i="10"/>
  <c r="L78" i="10"/>
  <c r="AD78" i="10"/>
  <c r="AN78" i="10"/>
  <c r="Q78" i="10"/>
  <c r="AM78" i="10"/>
  <c r="AA78" i="10"/>
  <c r="BR78" i="10"/>
  <c r="BL78" i="10"/>
  <c r="AC78" i="10"/>
  <c r="BF226" i="10"/>
  <c r="AH226" i="10"/>
  <c r="J226" i="10"/>
  <c r="AY226" i="10"/>
  <c r="AA226" i="10"/>
  <c r="BV226" i="10"/>
  <c r="AX226" i="10"/>
  <c r="Z226" i="10"/>
  <c r="BU226" i="10"/>
  <c r="AW226" i="10"/>
  <c r="Y226" i="10"/>
  <c r="BT226" i="10"/>
  <c r="AV226" i="10"/>
  <c r="X226" i="10"/>
  <c r="BS226" i="10"/>
  <c r="AU226" i="10"/>
  <c r="W226" i="10"/>
  <c r="AZ226" i="10"/>
  <c r="V226" i="10"/>
  <c r="BE226" i="10"/>
  <c r="AT226" i="10"/>
  <c r="BQ226" i="10"/>
  <c r="AG226" i="10"/>
  <c r="BP226" i="10"/>
  <c r="AL226" i="10"/>
  <c r="H226" i="10"/>
  <c r="AQ226" i="10"/>
  <c r="M226" i="10"/>
  <c r="BB226" i="10"/>
  <c r="R226" i="10"/>
  <c r="BG226" i="10"/>
  <c r="AC226" i="10"/>
  <c r="BR226" i="10"/>
  <c r="AB226" i="10"/>
  <c r="AS226" i="10"/>
  <c r="O226" i="10"/>
  <c r="BD226" i="10"/>
  <c r="T226" i="10"/>
  <c r="BI226" i="10"/>
  <c r="AE226" i="10"/>
  <c r="BN226" i="10"/>
  <c r="AJ226" i="10"/>
  <c r="F226" i="10"/>
  <c r="AO226" i="10"/>
  <c r="K226" i="10"/>
  <c r="BL226" i="10"/>
  <c r="AM226" i="10"/>
  <c r="AR226" i="10"/>
  <c r="BC226" i="10"/>
  <c r="BH226" i="10"/>
  <c r="BM226" i="10"/>
  <c r="E226" i="10"/>
  <c r="P226" i="10"/>
  <c r="BJ226" i="10"/>
  <c r="AK226" i="10"/>
  <c r="AD226" i="10"/>
  <c r="Q226" i="10"/>
  <c r="U226" i="10"/>
  <c r="BO226" i="10"/>
  <c r="L226" i="10"/>
  <c r="BK226" i="10"/>
  <c r="N226" i="10"/>
  <c r="AP226" i="10"/>
  <c r="I226" i="10"/>
  <c r="BA226" i="10"/>
  <c r="AF226" i="10"/>
  <c r="AI226" i="10"/>
  <c r="S226" i="10"/>
  <c r="AN226" i="10"/>
  <c r="G226" i="10"/>
  <c r="BU155" i="10"/>
  <c r="AW155" i="10"/>
  <c r="Y155" i="10"/>
  <c r="BS155" i="10"/>
  <c r="AU155" i="10"/>
  <c r="W155" i="10"/>
  <c r="BQ155" i="10"/>
  <c r="AG155" i="10"/>
  <c r="BP155" i="10"/>
  <c r="BD155" i="10"/>
  <c r="AX155" i="10"/>
  <c r="AT155" i="10"/>
  <c r="BE155" i="10"/>
  <c r="U155" i="10"/>
  <c r="BB155" i="10"/>
  <c r="R155" i="10"/>
  <c r="AZ155" i="10"/>
  <c r="BJ155" i="10"/>
  <c r="BO155" i="10"/>
  <c r="AQ155" i="10"/>
  <c r="S155" i="10"/>
  <c r="BM155" i="10"/>
  <c r="AO155" i="10"/>
  <c r="Q155" i="10"/>
  <c r="BH155" i="10"/>
  <c r="X155" i="10"/>
  <c r="AF155" i="10"/>
  <c r="AL155" i="10"/>
  <c r="AN155" i="10"/>
  <c r="AB155" i="10"/>
  <c r="AV155" i="10"/>
  <c r="L155" i="10"/>
  <c r="AS155" i="10"/>
  <c r="I155" i="10"/>
  <c r="Z155" i="10"/>
  <c r="H155" i="10"/>
  <c r="BC155" i="10"/>
  <c r="G155" i="10"/>
  <c r="AC155" i="10"/>
  <c r="AP155" i="10"/>
  <c r="BV155" i="10"/>
  <c r="BL155" i="10"/>
  <c r="AD155" i="10"/>
  <c r="AA155" i="10"/>
  <c r="P155" i="10"/>
  <c r="AK155" i="10"/>
  <c r="BG155" i="10"/>
  <c r="K155" i="10"/>
  <c r="O155" i="10"/>
  <c r="T155" i="10"/>
  <c r="J155" i="10"/>
  <c r="BT155" i="10"/>
  <c r="AR155" i="10"/>
  <c r="AE155" i="10"/>
  <c r="BA155" i="10"/>
  <c r="E155" i="10"/>
  <c r="F155" i="10"/>
  <c r="BF155" i="10"/>
  <c r="BN155" i="10"/>
  <c r="BK155" i="10"/>
  <c r="AH155" i="10"/>
  <c r="BI155" i="10"/>
  <c r="M155" i="10"/>
  <c r="AI155" i="10"/>
  <c r="AY155" i="10"/>
  <c r="N155" i="10"/>
  <c r="V155" i="10"/>
  <c r="AM155" i="10"/>
  <c r="AJ155" i="10"/>
  <c r="BR155" i="10"/>
  <c r="BD204" i="10"/>
  <c r="AF204" i="10"/>
  <c r="H204" i="10"/>
  <c r="AY204" i="10"/>
  <c r="V204" i="10"/>
  <c r="AU204" i="10"/>
  <c r="BL204" i="10"/>
  <c r="AI204" i="10"/>
  <c r="F204" i="10"/>
  <c r="R204" i="10"/>
  <c r="AV204" i="10"/>
  <c r="S204" i="10"/>
  <c r="BN204" i="10"/>
  <c r="AK204" i="10"/>
  <c r="J204" i="10"/>
  <c r="I204" i="10"/>
  <c r="BH204" i="10"/>
  <c r="AX204" i="10"/>
  <c r="T204" i="10"/>
  <c r="BF204" i="10"/>
  <c r="O204" i="10"/>
  <c r="K204" i="10"/>
  <c r="AP204" i="10"/>
  <c r="BQ204" i="10"/>
  <c r="BK204" i="10"/>
  <c r="AA204" i="10"/>
  <c r="AS204" i="10"/>
  <c r="BA204" i="10"/>
  <c r="AD204" i="10"/>
  <c r="AM204" i="10"/>
  <c r="BP204" i="10"/>
  <c r="Z204" i="10"/>
  <c r="AQ204" i="10"/>
  <c r="BI204" i="10"/>
  <c r="AW204" i="10"/>
  <c r="BB204" i="10"/>
  <c r="AO204" i="10"/>
  <c r="Y204" i="10"/>
  <c r="AE204" i="10"/>
  <c r="AT204" i="10"/>
  <c r="BJ204" i="10"/>
  <c r="N204" i="10"/>
  <c r="AJ204" i="10"/>
  <c r="AG204" i="10"/>
  <c r="AB204" i="10"/>
  <c r="AN204" i="10"/>
  <c r="AH204" i="10"/>
  <c r="W204" i="10"/>
  <c r="BU204" i="10"/>
  <c r="X204" i="10"/>
  <c r="AR204" i="10"/>
  <c r="BT204" i="10"/>
  <c r="AC204" i="10"/>
  <c r="BS204" i="10"/>
  <c r="U204" i="10"/>
  <c r="BR204" i="10"/>
  <c r="L204" i="10"/>
  <c r="BG204" i="10"/>
  <c r="AZ204" i="10"/>
  <c r="Q204" i="10"/>
  <c r="BV204" i="10"/>
  <c r="BE204" i="10"/>
  <c r="P204" i="10"/>
  <c r="AL204" i="10"/>
  <c r="M204" i="10"/>
  <c r="BO204" i="10"/>
  <c r="BM204" i="10"/>
  <c r="BC204" i="10"/>
  <c r="G204" i="10"/>
  <c r="E204" i="10"/>
  <c r="BI163" i="10"/>
  <c r="AK163" i="10"/>
  <c r="M163" i="10"/>
  <c r="BF163" i="10"/>
  <c r="AH163" i="10"/>
  <c r="J163" i="10"/>
  <c r="AY163" i="10"/>
  <c r="AA163" i="10"/>
  <c r="BV163" i="10"/>
  <c r="AX163" i="10"/>
  <c r="T163" i="10"/>
  <c r="AL163" i="10"/>
  <c r="AV163" i="10"/>
  <c r="BM163" i="10"/>
  <c r="K163" i="10"/>
  <c r="AP163" i="10"/>
  <c r="AC163" i="10"/>
  <c r="BC163" i="10"/>
  <c r="AE163" i="10"/>
  <c r="G163" i="10"/>
  <c r="AZ163" i="10"/>
  <c r="AB163" i="10"/>
  <c r="BQ163" i="10"/>
  <c r="AS163" i="10"/>
  <c r="U163" i="10"/>
  <c r="BP163" i="10"/>
  <c r="BH163" i="10"/>
  <c r="H163" i="10"/>
  <c r="Z163" i="10"/>
  <c r="AJ163" i="10"/>
  <c r="AU163" i="10"/>
  <c r="BB163" i="10"/>
  <c r="F163" i="10"/>
  <c r="BT163" i="10"/>
  <c r="AQ163" i="10"/>
  <c r="BL163" i="10"/>
  <c r="P163" i="10"/>
  <c r="AG163" i="10"/>
  <c r="BD163" i="10"/>
  <c r="BA163" i="10"/>
  <c r="L163" i="10"/>
  <c r="AO163" i="10"/>
  <c r="R163" i="10"/>
  <c r="BU163" i="10"/>
  <c r="Y163" i="10"/>
  <c r="AT163" i="10"/>
  <c r="BK163" i="10"/>
  <c r="O163" i="10"/>
  <c r="AR163" i="10"/>
  <c r="N163" i="10"/>
  <c r="AI163" i="10"/>
  <c r="E163" i="10"/>
  <c r="BO163" i="10"/>
  <c r="S163" i="10"/>
  <c r="AN163" i="10"/>
  <c r="BE163" i="10"/>
  <c r="I163" i="10"/>
  <c r="AF163" i="10"/>
  <c r="BN163" i="10"/>
  <c r="W163" i="10"/>
  <c r="AD163" i="10"/>
  <c r="AW163" i="10"/>
  <c r="BR163" i="10"/>
  <c r="V163" i="10"/>
  <c r="AM163" i="10"/>
  <c r="BJ163" i="10"/>
  <c r="BS163" i="10"/>
  <c r="X163" i="10"/>
  <c r="Q163" i="10"/>
  <c r="BG163" i="10"/>
  <c r="AY407" i="10"/>
  <c r="AA407" i="10"/>
  <c r="BV407" i="10"/>
  <c r="AX407" i="10"/>
  <c r="Z407" i="10"/>
  <c r="BU407" i="10"/>
  <c r="AW407" i="10"/>
  <c r="Y407" i="10"/>
  <c r="BT407" i="10"/>
  <c r="BE407" i="10"/>
  <c r="U407" i="10"/>
  <c r="BJ407" i="10"/>
  <c r="AF407" i="10"/>
  <c r="BO407" i="10"/>
  <c r="AK407" i="10"/>
  <c r="G407" i="10"/>
  <c r="AV407" i="10"/>
  <c r="X407" i="10"/>
  <c r="BS407" i="10"/>
  <c r="AU407" i="10"/>
  <c r="W407" i="10"/>
  <c r="AZ407" i="10"/>
  <c r="AN407" i="10"/>
  <c r="AB407" i="10"/>
  <c r="AS407" i="10"/>
  <c r="O407" i="10"/>
  <c r="BD407" i="10"/>
  <c r="T407" i="10"/>
  <c r="BI407" i="10"/>
  <c r="AE407" i="10"/>
  <c r="BN407" i="10"/>
  <c r="AP407" i="10"/>
  <c r="R407" i="10"/>
  <c r="BM407" i="10"/>
  <c r="AO407" i="10"/>
  <c r="Q407" i="10"/>
  <c r="P407" i="10"/>
  <c r="BR407" i="10"/>
  <c r="BF407" i="10"/>
  <c r="AG407" i="10"/>
  <c r="AL407" i="10"/>
  <c r="AQ407" i="10"/>
  <c r="BB407" i="10"/>
  <c r="F407" i="10"/>
  <c r="AC407" i="10"/>
  <c r="J407" i="10"/>
  <c r="BK407" i="10"/>
  <c r="AR407" i="10"/>
  <c r="S407" i="10"/>
  <c r="AD407" i="10"/>
  <c r="AI407" i="10"/>
  <c r="AH407" i="10"/>
  <c r="BP407" i="10"/>
  <c r="M407" i="10"/>
  <c r="BG407" i="10"/>
  <c r="AT407" i="10"/>
  <c r="AM407" i="10"/>
  <c r="BC407" i="10"/>
  <c r="BA407" i="10"/>
  <c r="V407" i="10"/>
  <c r="N407" i="10"/>
  <c r="AJ407" i="10"/>
  <c r="E407" i="10"/>
  <c r="BQ407" i="10"/>
  <c r="L407" i="10"/>
  <c r="K407" i="10"/>
  <c r="H407" i="10"/>
  <c r="I407" i="10"/>
  <c r="BH407" i="10"/>
  <c r="BL407" i="10"/>
  <c r="BR225" i="10"/>
  <c r="AT225" i="10"/>
  <c r="V225" i="10"/>
  <c r="BK225" i="10"/>
  <c r="AM225" i="10"/>
  <c r="O225" i="10"/>
  <c r="BJ225" i="10"/>
  <c r="AL225" i="10"/>
  <c r="N225" i="10"/>
  <c r="BI225" i="10"/>
  <c r="AK225" i="10"/>
  <c r="M225" i="10"/>
  <c r="BH225" i="10"/>
  <c r="AJ225" i="10"/>
  <c r="L225" i="10"/>
  <c r="BG225" i="10"/>
  <c r="AI225" i="10"/>
  <c r="K225" i="10"/>
  <c r="AZ225" i="10"/>
  <c r="P225" i="10"/>
  <c r="AY225" i="10"/>
  <c r="U225" i="10"/>
  <c r="BD225" i="10"/>
  <c r="Z225" i="10"/>
  <c r="BO225" i="10"/>
  <c r="AE225" i="10"/>
  <c r="BT225" i="10"/>
  <c r="AP225" i="10"/>
  <c r="F225" i="10"/>
  <c r="AU225" i="10"/>
  <c r="Q225" i="10"/>
  <c r="BL225" i="10"/>
  <c r="AH225" i="10"/>
  <c r="BQ225" i="10"/>
  <c r="AG225" i="10"/>
  <c r="BV225" i="10"/>
  <c r="AR225" i="10"/>
  <c r="H225" i="10"/>
  <c r="AW225" i="10"/>
  <c r="S225" i="10"/>
  <c r="BB225" i="10"/>
  <c r="X225" i="10"/>
  <c r="BM225" i="10"/>
  <c r="AC225" i="10"/>
  <c r="AB225" i="10"/>
  <c r="AA225" i="10"/>
  <c r="AF225" i="10"/>
  <c r="AQ225" i="10"/>
  <c r="AV225" i="10"/>
  <c r="BA225" i="10"/>
  <c r="BF225" i="10"/>
  <c r="AS225" i="10"/>
  <c r="T225" i="10"/>
  <c r="G225" i="10"/>
  <c r="BS225" i="10"/>
  <c r="J225" i="10"/>
  <c r="AX225" i="10"/>
  <c r="BN225" i="10"/>
  <c r="W225" i="10"/>
  <c r="AN225" i="10"/>
  <c r="BP225" i="10"/>
  <c r="Y225" i="10"/>
  <c r="AO225" i="10"/>
  <c r="BE225" i="10"/>
  <c r="AD225" i="10"/>
  <c r="I225" i="10"/>
  <c r="R225" i="10"/>
  <c r="BU225" i="10"/>
  <c r="E225" i="10"/>
  <c r="BC225" i="10"/>
  <c r="BJ260" i="10"/>
  <c r="AL260" i="10"/>
  <c r="N260" i="10"/>
  <c r="BH260" i="10"/>
  <c r="AJ260" i="10"/>
  <c r="L260" i="10"/>
  <c r="BF260" i="10"/>
  <c r="AH260" i="10"/>
  <c r="J260" i="10"/>
  <c r="AC260" i="10"/>
  <c r="AY260" i="10"/>
  <c r="BU260" i="10"/>
  <c r="Y260" i="10"/>
  <c r="AU260" i="10"/>
  <c r="BQ260" i="10"/>
  <c r="U260" i="10"/>
  <c r="AQ260" i="10"/>
  <c r="BD260" i="10"/>
  <c r="AF260" i="10"/>
  <c r="H260" i="10"/>
  <c r="BB260" i="10"/>
  <c r="AD260" i="10"/>
  <c r="F260" i="10"/>
  <c r="AZ260" i="10"/>
  <c r="AB260" i="10"/>
  <c r="BM260" i="10"/>
  <c r="Q260" i="10"/>
  <c r="AM260" i="10"/>
  <c r="BI260" i="10"/>
  <c r="M260" i="10"/>
  <c r="AI260" i="10"/>
  <c r="BE260" i="10"/>
  <c r="I260" i="10"/>
  <c r="AE260" i="10"/>
  <c r="BV260" i="10"/>
  <c r="AX260" i="10"/>
  <c r="Z260" i="10"/>
  <c r="BT260" i="10"/>
  <c r="AV260" i="10"/>
  <c r="X260" i="10"/>
  <c r="BR260" i="10"/>
  <c r="AT260" i="10"/>
  <c r="V260" i="10"/>
  <c r="BA260" i="10"/>
  <c r="E260" i="10"/>
  <c r="AA260" i="10"/>
  <c r="AW260" i="10"/>
  <c r="BS260" i="10"/>
  <c r="W260" i="10"/>
  <c r="AS260" i="10"/>
  <c r="BO260" i="10"/>
  <c r="S260" i="10"/>
  <c r="BN260" i="10"/>
  <c r="AN260" i="10"/>
  <c r="O260" i="10"/>
  <c r="AG260" i="10"/>
  <c r="BP260" i="10"/>
  <c r="AP260" i="10"/>
  <c r="P260" i="10"/>
  <c r="AK260" i="10"/>
  <c r="BC260" i="10"/>
  <c r="AR260" i="10"/>
  <c r="R260" i="10"/>
  <c r="AO260" i="10"/>
  <c r="BG260" i="10"/>
  <c r="G260" i="10"/>
  <c r="K260" i="10"/>
  <c r="T260" i="10"/>
  <c r="BK260" i="10"/>
  <c r="BL260" i="10"/>
  <c r="BS176" i="10"/>
  <c r="AU176" i="10"/>
  <c r="W176" i="10"/>
  <c r="BV176" i="10"/>
  <c r="AX176" i="10"/>
  <c r="Z176" i="10"/>
  <c r="BO176" i="10"/>
  <c r="AE176" i="10"/>
  <c r="BI176" i="10"/>
  <c r="Y176" i="10"/>
  <c r="BH176" i="10"/>
  <c r="X176" i="10"/>
  <c r="BB176" i="10"/>
  <c r="AT176" i="10"/>
  <c r="AS176" i="10"/>
  <c r="BC176" i="10"/>
  <c r="AV176" i="10"/>
  <c r="AM176" i="10"/>
  <c r="BM176" i="10"/>
  <c r="AO176" i="10"/>
  <c r="Q176" i="10"/>
  <c r="BP176" i="10"/>
  <c r="AR176" i="10"/>
  <c r="T176" i="10"/>
  <c r="BF176" i="10"/>
  <c r="V176" i="10"/>
  <c r="AZ176" i="10"/>
  <c r="P176" i="10"/>
  <c r="AY176" i="10"/>
  <c r="O176" i="10"/>
  <c r="AJ176" i="10"/>
  <c r="AB176" i="10"/>
  <c r="AA176" i="10"/>
  <c r="AK176" i="10"/>
  <c r="AD176" i="10"/>
  <c r="U176" i="10"/>
  <c r="BG176" i="10"/>
  <c r="AI176" i="10"/>
  <c r="K176" i="10"/>
  <c r="BJ176" i="10"/>
  <c r="AL176" i="10"/>
  <c r="N176" i="10"/>
  <c r="AW176" i="10"/>
  <c r="M176" i="10"/>
  <c r="AQ176" i="10"/>
  <c r="G176" i="10"/>
  <c r="AP176" i="10"/>
  <c r="F176" i="10"/>
  <c r="R176" i="10"/>
  <c r="J176" i="10"/>
  <c r="I176" i="10"/>
  <c r="S176" i="10"/>
  <c r="L176" i="10"/>
  <c r="BD176" i="10"/>
  <c r="BR176" i="10"/>
  <c r="BT176" i="10"/>
  <c r="BN176" i="10"/>
  <c r="BA176" i="10"/>
  <c r="AF176" i="10"/>
  <c r="AH176" i="10"/>
  <c r="BL176" i="10"/>
  <c r="BE176" i="10"/>
  <c r="AC176" i="10"/>
  <c r="H176" i="10"/>
  <c r="BQ176" i="10"/>
  <c r="BK176" i="10"/>
  <c r="E176" i="10"/>
  <c r="AN176" i="10"/>
  <c r="AG176" i="10"/>
  <c r="BU176" i="10"/>
  <c r="AG35" i="10"/>
  <c r="AM35" i="10"/>
  <c r="R35" i="10"/>
  <c r="BO35" i="10"/>
  <c r="AI35" i="10"/>
  <c r="BA35" i="10"/>
  <c r="AU35" i="10"/>
  <c r="L35" i="10"/>
  <c r="Y35" i="10"/>
  <c r="M35" i="10"/>
  <c r="I35" i="10"/>
  <c r="BN35" i="10"/>
  <c r="AX35" i="10"/>
  <c r="BD35" i="10"/>
  <c r="AQ35" i="10"/>
  <c r="X35" i="10"/>
  <c r="V35" i="10"/>
  <c r="Q35" i="10"/>
  <c r="O35" i="10"/>
  <c r="AD35" i="10"/>
  <c r="AO35" i="10"/>
  <c r="BR35" i="10"/>
  <c r="P35" i="10"/>
  <c r="AC35" i="10"/>
  <c r="BU35" i="10"/>
  <c r="BM35" i="10"/>
  <c r="AJ35" i="10"/>
  <c r="AR35" i="10"/>
  <c r="Z35" i="10"/>
  <c r="AK35" i="10"/>
  <c r="G35" i="10"/>
  <c r="BS35" i="10"/>
  <c r="AT35" i="10"/>
  <c r="BF35" i="10"/>
  <c r="BQ35" i="10"/>
  <c r="W35" i="10"/>
  <c r="AL35" i="10"/>
  <c r="AN35" i="10"/>
  <c r="T35" i="10"/>
  <c r="J35" i="10"/>
  <c r="U35" i="10"/>
  <c r="F35" i="10"/>
  <c r="BJ35" i="10"/>
  <c r="BI35" i="10"/>
  <c r="BL35" i="10"/>
  <c r="S35" i="10"/>
  <c r="AF35" i="10"/>
  <c r="AP35" i="10"/>
  <c r="AY35" i="10"/>
  <c r="AE35" i="10"/>
  <c r="AA35" i="10"/>
  <c r="BT35" i="10"/>
  <c r="BH35" i="10"/>
  <c r="BG35" i="10"/>
  <c r="BP35" i="10"/>
  <c r="BE35" i="10"/>
  <c r="AV35" i="10"/>
  <c r="N35" i="10"/>
  <c r="AS35" i="10"/>
  <c r="K35" i="10"/>
  <c r="BK35" i="10"/>
  <c r="BB35" i="10"/>
  <c r="AW35" i="10"/>
  <c r="E35" i="10"/>
  <c r="BV35" i="10"/>
  <c r="AH35" i="10"/>
  <c r="H35" i="10"/>
  <c r="AB35" i="10"/>
  <c r="AZ35" i="10"/>
  <c r="BC35" i="10"/>
  <c r="BU28" i="10"/>
  <c r="F28" i="10"/>
  <c r="AP28" i="10"/>
  <c r="BB28" i="10"/>
  <c r="W28" i="10"/>
  <c r="Z28" i="10"/>
  <c r="P28" i="10"/>
  <c r="AI28" i="10"/>
  <c r="AZ28" i="10"/>
  <c r="U28" i="10"/>
  <c r="AM28" i="10"/>
  <c r="AK28" i="10"/>
  <c r="E28" i="10"/>
  <c r="O28" i="10"/>
  <c r="BI28" i="10"/>
  <c r="G28" i="10"/>
  <c r="AB28" i="10"/>
  <c r="BK28" i="10"/>
  <c r="BJ28" i="10"/>
  <c r="J28" i="10"/>
  <c r="AO28" i="10"/>
  <c r="BL28" i="10"/>
  <c r="I28" i="10"/>
  <c r="L28" i="10"/>
  <c r="AU28" i="10"/>
  <c r="AL28" i="10"/>
  <c r="AE28" i="10"/>
  <c r="AW28" i="10"/>
  <c r="S28" i="10"/>
  <c r="AN28" i="10"/>
  <c r="BC28" i="10"/>
  <c r="AR28" i="10"/>
  <c r="BD28" i="10"/>
  <c r="AH28" i="10"/>
  <c r="BF28" i="10"/>
  <c r="R28" i="10"/>
  <c r="BG28" i="10"/>
  <c r="BH28" i="10"/>
  <c r="N28" i="10"/>
  <c r="BR28" i="10"/>
  <c r="BT28" i="10"/>
  <c r="AY28" i="10"/>
  <c r="AG28" i="10"/>
  <c r="AT28" i="10"/>
  <c r="BS28" i="10"/>
  <c r="BP28" i="10"/>
  <c r="AS28" i="10"/>
  <c r="AC28" i="10"/>
  <c r="Q28" i="10"/>
  <c r="BO28" i="10"/>
  <c r="T28" i="10"/>
  <c r="X28" i="10"/>
  <c r="AF28" i="10"/>
  <c r="BE28" i="10"/>
  <c r="AA28" i="10"/>
  <c r="K28" i="10"/>
  <c r="AQ28" i="10"/>
  <c r="H28" i="10"/>
  <c r="V28" i="10"/>
  <c r="AJ28" i="10"/>
  <c r="BQ28" i="10"/>
  <c r="BV28" i="10"/>
  <c r="BM28" i="10"/>
  <c r="AX28" i="10"/>
  <c r="BN28" i="10"/>
  <c r="Y28" i="10"/>
  <c r="AV28" i="10"/>
  <c r="M28" i="10"/>
  <c r="AD28" i="10"/>
  <c r="BA28" i="10"/>
  <c r="BG309" i="10"/>
  <c r="AI309" i="10"/>
  <c r="K309" i="10"/>
  <c r="BD309" i="10"/>
  <c r="AA309" i="10"/>
  <c r="BQ309" i="10"/>
  <c r="AN309" i="10"/>
  <c r="L309" i="10"/>
  <c r="AT309" i="10"/>
  <c r="R309" i="10"/>
  <c r="BH309" i="10"/>
  <c r="AE309" i="10"/>
  <c r="BU309" i="10"/>
  <c r="AR309" i="10"/>
  <c r="O309" i="10"/>
  <c r="BE309" i="10"/>
  <c r="AB309" i="10"/>
  <c r="AU309" i="10"/>
  <c r="Q309" i="10"/>
  <c r="AW309" i="10"/>
  <c r="M309" i="10"/>
  <c r="AV309" i="10"/>
  <c r="BP309" i="10"/>
  <c r="AF309" i="10"/>
  <c r="BO309" i="10"/>
  <c r="X309" i="10"/>
  <c r="BF309" i="10"/>
  <c r="V309" i="10"/>
  <c r="AX309" i="10"/>
  <c r="N309" i="10"/>
  <c r="BM309" i="10"/>
  <c r="W309" i="10"/>
  <c r="AP309" i="10"/>
  <c r="BJ309" i="10"/>
  <c r="S309" i="10"/>
  <c r="Y309" i="10"/>
  <c r="AS309" i="10"/>
  <c r="BN309" i="10"/>
  <c r="H309" i="10"/>
  <c r="AJ309" i="10"/>
  <c r="AO309" i="10"/>
  <c r="BR309" i="10"/>
  <c r="T309" i="10"/>
  <c r="AG309" i="10"/>
  <c r="BB309" i="10"/>
  <c r="BV309" i="10"/>
  <c r="P309" i="10"/>
  <c r="AK309" i="10"/>
  <c r="BL309" i="10"/>
  <c r="G309" i="10"/>
  <c r="BS309" i="10"/>
  <c r="BK309" i="10"/>
  <c r="Z309" i="10"/>
  <c r="AZ309" i="10"/>
  <c r="AD309" i="10"/>
  <c r="AH309" i="10"/>
  <c r="AM309" i="10"/>
  <c r="AY309" i="10"/>
  <c r="AC309" i="10"/>
  <c r="BI309" i="10"/>
  <c r="BT309" i="10"/>
  <c r="BA309" i="10"/>
  <c r="BC309" i="10"/>
  <c r="I309" i="10"/>
  <c r="E309" i="10"/>
  <c r="AQ309" i="10"/>
  <c r="F309" i="10"/>
  <c r="U309" i="10"/>
  <c r="J309" i="10"/>
  <c r="AL309" i="10"/>
  <c r="BP232" i="10"/>
  <c r="AR232" i="10"/>
  <c r="T232" i="10"/>
  <c r="BN232" i="10"/>
  <c r="AK232" i="10"/>
  <c r="I232" i="10"/>
  <c r="AY232" i="10"/>
  <c r="V232" i="10"/>
  <c r="BL232" i="10"/>
  <c r="AI232" i="10"/>
  <c r="F232" i="10"/>
  <c r="AV232" i="10"/>
  <c r="S232" i="10"/>
  <c r="BI232" i="10"/>
  <c r="AG232" i="10"/>
  <c r="BO232" i="10"/>
  <c r="AM232" i="10"/>
  <c r="J232" i="10"/>
  <c r="AX232" i="10"/>
  <c r="N232" i="10"/>
  <c r="AZ232" i="10"/>
  <c r="P232" i="10"/>
  <c r="AQ232" i="10"/>
  <c r="G232" i="10"/>
  <c r="AP232" i="10"/>
  <c r="BR232" i="10"/>
  <c r="AH232" i="10"/>
  <c r="BQ232" i="10"/>
  <c r="Y232" i="10"/>
  <c r="BA232" i="10"/>
  <c r="Q232" i="10"/>
  <c r="BV232" i="10"/>
  <c r="AF232" i="10"/>
  <c r="BG232" i="10"/>
  <c r="BT232" i="10"/>
  <c r="AC232" i="10"/>
  <c r="AW232" i="10"/>
  <c r="BK232" i="10"/>
  <c r="L232" i="10"/>
  <c r="AN232" i="10"/>
  <c r="AT232" i="10"/>
  <c r="BD232" i="10"/>
  <c r="BU232" i="10"/>
  <c r="BM232" i="10"/>
  <c r="BS232" i="10"/>
  <c r="M232" i="10"/>
  <c r="E232" i="10"/>
  <c r="K232" i="10"/>
  <c r="BJ232" i="10"/>
  <c r="H232" i="10"/>
  <c r="W232" i="10"/>
  <c r="O232" i="10"/>
  <c r="U232" i="10"/>
  <c r="AA232" i="10"/>
  <c r="R232" i="10"/>
  <c r="X232" i="10"/>
  <c r="AL232" i="10"/>
  <c r="BF232" i="10"/>
  <c r="BC232" i="10"/>
  <c r="BH232" i="10"/>
  <c r="Z232" i="10"/>
  <c r="AJ232" i="10"/>
  <c r="AO232" i="10"/>
  <c r="AE232" i="10"/>
  <c r="AS232" i="10"/>
  <c r="BE232" i="10"/>
  <c r="BB232" i="10"/>
  <c r="AD232" i="10"/>
  <c r="AB232" i="10"/>
  <c r="AU232" i="10"/>
  <c r="BP288" i="10"/>
  <c r="AR288" i="10"/>
  <c r="T288" i="10"/>
  <c r="BO288" i="10"/>
  <c r="AQ288" i="10"/>
  <c r="S288" i="10"/>
  <c r="BK288" i="10"/>
  <c r="AM288" i="10"/>
  <c r="O288" i="10"/>
  <c r="AT288" i="10"/>
  <c r="BN288" i="10"/>
  <c r="R288" i="10"/>
  <c r="AO288" i="10"/>
  <c r="BL288" i="10"/>
  <c r="P288" i="10"/>
  <c r="AJ288" i="10"/>
  <c r="BG288" i="10"/>
  <c r="K288" i="10"/>
  <c r="BJ288" i="10"/>
  <c r="AL288" i="10"/>
  <c r="N288" i="10"/>
  <c r="BI288" i="10"/>
  <c r="AK288" i="10"/>
  <c r="M288" i="10"/>
  <c r="BE288" i="10"/>
  <c r="AG288" i="10"/>
  <c r="I288" i="10"/>
  <c r="AH288" i="10"/>
  <c r="BB288" i="10"/>
  <c r="F288" i="10"/>
  <c r="AC288" i="10"/>
  <c r="AZ288" i="10"/>
  <c r="BT288" i="10"/>
  <c r="X288" i="10"/>
  <c r="AU288" i="10"/>
  <c r="AX288" i="10"/>
  <c r="BU288" i="10"/>
  <c r="Y288" i="10"/>
  <c r="AS288" i="10"/>
  <c r="BF288" i="10"/>
  <c r="AD288" i="10"/>
  <c r="E288" i="10"/>
  <c r="AV288" i="10"/>
  <c r="W288" i="10"/>
  <c r="BV288" i="10"/>
  <c r="H288" i="10"/>
  <c r="G288" i="10"/>
  <c r="U288" i="10"/>
  <c r="AP288" i="10"/>
  <c r="AN288" i="10"/>
  <c r="BS288" i="10"/>
  <c r="AF288" i="10"/>
  <c r="AE288" i="10"/>
  <c r="BR288" i="10"/>
  <c r="BA288" i="10"/>
  <c r="L288" i="10"/>
  <c r="BC288" i="10"/>
  <c r="AY288" i="10"/>
  <c r="J288" i="10"/>
  <c r="AB288" i="10"/>
  <c r="AW288" i="10"/>
  <c r="BM288" i="10"/>
  <c r="BD288" i="10"/>
  <c r="V288" i="10"/>
  <c r="AA288" i="10"/>
  <c r="BQ288" i="10"/>
  <c r="AI288" i="10"/>
  <c r="Q288" i="10"/>
  <c r="BH288" i="10"/>
  <c r="Z288" i="10"/>
  <c r="AY324" i="10"/>
  <c r="AA324" i="10"/>
  <c r="BT324" i="10"/>
  <c r="AQ324" i="10"/>
  <c r="N324" i="10"/>
  <c r="BD324" i="10"/>
  <c r="AB324" i="10"/>
  <c r="BR324" i="10"/>
  <c r="AO324" i="10"/>
  <c r="L324" i="10"/>
  <c r="BB324" i="10"/>
  <c r="Y324" i="10"/>
  <c r="BO324" i="10"/>
  <c r="AL324" i="10"/>
  <c r="J324" i="10"/>
  <c r="AZ324" i="10"/>
  <c r="W324" i="10"/>
  <c r="BE324" i="10"/>
  <c r="U324" i="10"/>
  <c r="BF324" i="10"/>
  <c r="V324" i="10"/>
  <c r="AW324" i="10"/>
  <c r="M324" i="10"/>
  <c r="AV324" i="10"/>
  <c r="E324" i="10"/>
  <c r="AN324" i="10"/>
  <c r="BV324" i="10"/>
  <c r="AE324" i="10"/>
  <c r="BN324" i="10"/>
  <c r="AD324" i="10"/>
  <c r="BK324" i="10"/>
  <c r="AG324" i="10"/>
  <c r="BM324" i="10"/>
  <c r="AC324" i="10"/>
  <c r="BL324" i="10"/>
  <c r="T324" i="10"/>
  <c r="BC324" i="10"/>
  <c r="S324" i="10"/>
  <c r="AU324" i="10"/>
  <c r="K324" i="10"/>
  <c r="AT324" i="10"/>
  <c r="BU324" i="10"/>
  <c r="AK324" i="10"/>
  <c r="O324" i="10"/>
  <c r="G324" i="10"/>
  <c r="F324" i="10"/>
  <c r="BP324" i="10"/>
  <c r="BH324" i="10"/>
  <c r="BG324" i="10"/>
  <c r="BQ324" i="10"/>
  <c r="I324" i="10"/>
  <c r="BS324" i="10"/>
  <c r="BJ324" i="10"/>
  <c r="BI324" i="10"/>
  <c r="BA324" i="10"/>
  <c r="AR324" i="10"/>
  <c r="AS324" i="10"/>
  <c r="AX324" i="10"/>
  <c r="AP324" i="10"/>
  <c r="AH324" i="10"/>
  <c r="AF324" i="10"/>
  <c r="X324" i="10"/>
  <c r="P324" i="10"/>
  <c r="AM324" i="10"/>
  <c r="R324" i="10"/>
  <c r="AJ324" i="10"/>
  <c r="Q324" i="10"/>
  <c r="AI324" i="10"/>
  <c r="H324" i="10"/>
  <c r="Z324" i="10"/>
  <c r="BU161" i="10"/>
  <c r="AW161" i="10"/>
  <c r="Y161" i="10"/>
  <c r="BR161" i="10"/>
  <c r="AT161" i="10"/>
  <c r="V161" i="10"/>
  <c r="BK161" i="10"/>
  <c r="AM161" i="10"/>
  <c r="O161" i="10"/>
  <c r="AR161" i="10"/>
  <c r="BV161" i="10"/>
  <c r="Z161" i="10"/>
  <c r="AV161" i="10"/>
  <c r="BS161" i="10"/>
  <c r="W161" i="10"/>
  <c r="AP161" i="10"/>
  <c r="BN161" i="10"/>
  <c r="BB161" i="10"/>
  <c r="BO161" i="10"/>
  <c r="AQ161" i="10"/>
  <c r="S161" i="10"/>
  <c r="BL161" i="10"/>
  <c r="AN161" i="10"/>
  <c r="P161" i="10"/>
  <c r="BE161" i="10"/>
  <c r="AG161" i="10"/>
  <c r="I161" i="10"/>
  <c r="AF161" i="10"/>
  <c r="BJ161" i="10"/>
  <c r="N161" i="10"/>
  <c r="AJ161" i="10"/>
  <c r="BG161" i="10"/>
  <c r="K161" i="10"/>
  <c r="F161" i="10"/>
  <c r="AD161" i="10"/>
  <c r="R161" i="10"/>
  <c r="AE161" i="10"/>
  <c r="AZ161" i="10"/>
  <c r="BQ161" i="10"/>
  <c r="U161" i="10"/>
  <c r="H161" i="10"/>
  <c r="BH161" i="10"/>
  <c r="AI161" i="10"/>
  <c r="E161" i="10"/>
  <c r="BI161" i="10"/>
  <c r="M161" i="10"/>
  <c r="AH161" i="10"/>
  <c r="AY161" i="10"/>
  <c r="BP161" i="10"/>
  <c r="AX161" i="10"/>
  <c r="X161" i="10"/>
  <c r="BA161" i="10"/>
  <c r="BM161" i="10"/>
  <c r="BC161" i="10"/>
  <c r="G161" i="10"/>
  <c r="AB161" i="10"/>
  <c r="AS161" i="10"/>
  <c r="BD161" i="10"/>
  <c r="AL161" i="10"/>
  <c r="L161" i="10"/>
  <c r="Q161" i="10"/>
  <c r="AC161" i="10"/>
  <c r="AK161" i="10"/>
  <c r="BF161" i="10"/>
  <c r="J161" i="10"/>
  <c r="AA161" i="10"/>
  <c r="T161" i="10"/>
  <c r="BT161" i="10"/>
  <c r="AU161" i="10"/>
  <c r="AO161" i="10"/>
  <c r="AO107" i="10"/>
  <c r="BI107" i="10"/>
  <c r="BE107" i="10"/>
  <c r="N107" i="10"/>
  <c r="BM107" i="10"/>
  <c r="BP107" i="10"/>
  <c r="AI107" i="10"/>
  <c r="AC107" i="10"/>
  <c r="X107" i="10"/>
  <c r="BV107" i="10"/>
  <c r="R107" i="10"/>
  <c r="BS107" i="10"/>
  <c r="O107" i="10"/>
  <c r="AV107" i="10"/>
  <c r="BG107" i="10"/>
  <c r="AT107" i="10"/>
  <c r="BF107" i="10"/>
  <c r="E107" i="10"/>
  <c r="AR107" i="10"/>
  <c r="AW107" i="10"/>
  <c r="BJ107" i="10"/>
  <c r="BK107" i="10"/>
  <c r="AH107" i="10"/>
  <c r="J107" i="10"/>
  <c r="L107" i="10"/>
  <c r="V107" i="10"/>
  <c r="AN107" i="10"/>
  <c r="AP107" i="10"/>
  <c r="BC107" i="10"/>
  <c r="AD107" i="10"/>
  <c r="AB107" i="10"/>
  <c r="AS107" i="10"/>
  <c r="BT107" i="10"/>
  <c r="K107" i="10"/>
  <c r="BB107" i="10"/>
  <c r="AZ107" i="10"/>
  <c r="BN107" i="10"/>
  <c r="BD107" i="10"/>
  <c r="AX107" i="10"/>
  <c r="M107" i="10"/>
  <c r="BU107" i="10"/>
  <c r="BQ107" i="10"/>
  <c r="AK107" i="10"/>
  <c r="AJ107" i="10"/>
  <c r="AA107" i="10"/>
  <c r="AY107" i="10"/>
  <c r="P107" i="10"/>
  <c r="S107" i="10"/>
  <c r="Z107" i="10"/>
  <c r="BA107" i="10"/>
  <c r="U107" i="10"/>
  <c r="F107" i="10"/>
  <c r="AE107" i="10"/>
  <c r="I107" i="10"/>
  <c r="BL107" i="10"/>
  <c r="BO107" i="10"/>
  <c r="BH107" i="10"/>
  <c r="W107" i="10"/>
  <c r="H107" i="10"/>
  <c r="G107" i="10"/>
  <c r="AU107" i="10"/>
  <c r="BR107" i="10"/>
  <c r="AF107" i="10"/>
  <c r="AL107" i="10"/>
  <c r="T107" i="10"/>
  <c r="AQ107" i="10"/>
  <c r="Y107" i="10"/>
  <c r="Q107" i="10"/>
  <c r="AM107" i="10"/>
  <c r="AG107" i="10"/>
  <c r="BJ21" i="10"/>
  <c r="N21" i="10"/>
  <c r="M21" i="10"/>
  <c r="AJ21" i="10"/>
  <c r="H21" i="10"/>
  <c r="S21" i="10"/>
  <c r="L21" i="10"/>
  <c r="AN21" i="10"/>
  <c r="AX21" i="10"/>
  <c r="BP21" i="10"/>
  <c r="AT21" i="10"/>
  <c r="BR21" i="10"/>
  <c r="AO21" i="10"/>
  <c r="BE21" i="10"/>
  <c r="F21" i="10"/>
  <c r="BQ21" i="10"/>
  <c r="AF21" i="10"/>
  <c r="AY21" i="10"/>
  <c r="BI21" i="10"/>
  <c r="BM21" i="10"/>
  <c r="AH21" i="10"/>
  <c r="G21" i="10"/>
  <c r="AZ21" i="10"/>
  <c r="V21" i="10"/>
  <c r="AE21" i="10"/>
  <c r="AA21" i="10"/>
  <c r="BA21" i="10"/>
  <c r="Y21" i="10"/>
  <c r="BB21" i="10"/>
  <c r="AI21" i="10"/>
  <c r="BU21" i="10"/>
  <c r="AU21" i="10"/>
  <c r="AP21" i="10"/>
  <c r="Z21" i="10"/>
  <c r="BG21" i="10"/>
  <c r="AW21" i="10"/>
  <c r="AG21" i="10"/>
  <c r="J21" i="10"/>
  <c r="AC21" i="10"/>
  <c r="AM21" i="10"/>
  <c r="X21" i="10"/>
  <c r="BL21" i="10"/>
  <c r="E21" i="10"/>
  <c r="W21" i="10"/>
  <c r="BC21" i="10"/>
  <c r="BD21" i="10"/>
  <c r="I21" i="10"/>
  <c r="Q21" i="10"/>
  <c r="BK21" i="10"/>
  <c r="BN21" i="10"/>
  <c r="AR21" i="10"/>
  <c r="AD21" i="10"/>
  <c r="BS21" i="10"/>
  <c r="AB21" i="10"/>
  <c r="AK21" i="10"/>
  <c r="O21" i="10"/>
  <c r="BO21" i="10"/>
  <c r="AS21" i="10"/>
  <c r="AL21" i="10"/>
  <c r="K21" i="10"/>
  <c r="U21" i="10"/>
  <c r="AV21" i="10"/>
  <c r="BT21" i="10"/>
  <c r="T21" i="10"/>
  <c r="BF21" i="10"/>
  <c r="P21" i="10"/>
  <c r="AQ21" i="10"/>
  <c r="R21" i="10"/>
  <c r="BH21" i="10"/>
  <c r="BV21" i="10"/>
  <c r="AW84" i="10"/>
  <c r="BN84" i="10"/>
  <c r="BO84" i="10"/>
  <c r="BS84" i="10"/>
  <c r="BJ84" i="10"/>
  <c r="AH84" i="10"/>
  <c r="E84" i="10"/>
  <c r="AQ84" i="10"/>
  <c r="T84" i="10"/>
  <c r="BV84" i="10"/>
  <c r="BL84" i="10"/>
  <c r="R84" i="10"/>
  <c r="AE84" i="10"/>
  <c r="U84" i="10"/>
  <c r="Y84" i="10"/>
  <c r="BD84" i="10"/>
  <c r="AG84" i="10"/>
  <c r="F84" i="10"/>
  <c r="BG84" i="10"/>
  <c r="L84" i="10"/>
  <c r="AK84" i="10"/>
  <c r="BQ84" i="10"/>
  <c r="BF84" i="10"/>
  <c r="AT84" i="10"/>
  <c r="AU84" i="10"/>
  <c r="AS84" i="10"/>
  <c r="BC84" i="10"/>
  <c r="AM84" i="10"/>
  <c r="BI84" i="10"/>
  <c r="AD84" i="10"/>
  <c r="H84" i="10"/>
  <c r="BH84" i="10"/>
  <c r="AR84" i="10"/>
  <c r="AF84" i="10"/>
  <c r="AO84" i="10"/>
  <c r="X84" i="10"/>
  <c r="N84" i="10"/>
  <c r="BE84" i="10"/>
  <c r="BT84" i="10"/>
  <c r="AB84" i="10"/>
  <c r="AC84" i="10"/>
  <c r="AA84" i="10"/>
  <c r="AI84" i="10"/>
  <c r="AY84" i="10"/>
  <c r="K84" i="10"/>
  <c r="BB84" i="10"/>
  <c r="J84" i="10"/>
  <c r="AP84" i="10"/>
  <c r="V84" i="10"/>
  <c r="O84" i="10"/>
  <c r="AN84" i="10"/>
  <c r="P84" i="10"/>
  <c r="AX84" i="10"/>
  <c r="W84" i="10"/>
  <c r="AV84" i="10"/>
  <c r="I84" i="10"/>
  <c r="G84" i="10"/>
  <c r="BR84" i="10"/>
  <c r="Z84" i="10"/>
  <c r="BA84" i="10"/>
  <c r="BP84" i="10"/>
  <c r="BK84" i="10"/>
  <c r="S84" i="10"/>
  <c r="Q84" i="10"/>
  <c r="BM84" i="10"/>
  <c r="AJ84" i="10"/>
  <c r="M84" i="10"/>
  <c r="BU84" i="10"/>
  <c r="AZ84" i="10"/>
  <c r="AL84" i="10"/>
  <c r="AZ197" i="10"/>
  <c r="AB197" i="10"/>
  <c r="AY197" i="10"/>
  <c r="BK197" i="10"/>
  <c r="AG197" i="10"/>
  <c r="BP197" i="10"/>
  <c r="AR197" i="10"/>
  <c r="T197" i="10"/>
  <c r="BG197" i="10"/>
  <c r="K197" i="10"/>
  <c r="AO197" i="10"/>
  <c r="BU197" i="10"/>
  <c r="Y197" i="10"/>
  <c r="AV197" i="10"/>
  <c r="BO197" i="10"/>
  <c r="G197" i="10"/>
  <c r="F197" i="10"/>
  <c r="BF197" i="10"/>
  <c r="V197" i="10"/>
  <c r="O197" i="10"/>
  <c r="AM197" i="10"/>
  <c r="BJ197" i="10"/>
  <c r="AF197" i="10"/>
  <c r="BS197" i="10"/>
  <c r="AE197" i="10"/>
  <c r="Q197" i="10"/>
  <c r="AK197" i="10"/>
  <c r="AJ197" i="10"/>
  <c r="AQ197" i="10"/>
  <c r="AP197" i="10"/>
  <c r="AT197" i="10"/>
  <c r="P197" i="10"/>
  <c r="BQ197" i="10"/>
  <c r="U197" i="10"/>
  <c r="BD197" i="10"/>
  <c r="Z197" i="10"/>
  <c r="AU197" i="10"/>
  <c r="BM197" i="10"/>
  <c r="E197" i="10"/>
  <c r="M197" i="10"/>
  <c r="X197" i="10"/>
  <c r="S197" i="10"/>
  <c r="AD197" i="10"/>
  <c r="BR197" i="10"/>
  <c r="AN197" i="10"/>
  <c r="J197" i="10"/>
  <c r="BE197" i="10"/>
  <c r="I197" i="10"/>
  <c r="AX197" i="10"/>
  <c r="N197" i="10"/>
  <c r="AI197" i="10"/>
  <c r="BA197" i="10"/>
  <c r="BI197" i="10"/>
  <c r="BT197" i="10"/>
  <c r="L197" i="10"/>
  <c r="BN197" i="10"/>
  <c r="R197" i="10"/>
  <c r="AS197" i="10"/>
  <c r="W197" i="10"/>
  <c r="BC197" i="10"/>
  <c r="BL197" i="10"/>
  <c r="BV197" i="10"/>
  <c r="AC197" i="10"/>
  <c r="BB197" i="10"/>
  <c r="AH197" i="10"/>
  <c r="AL197" i="10"/>
  <c r="AW197" i="10"/>
  <c r="AA197" i="10"/>
  <c r="H197" i="10"/>
  <c r="BH197" i="10"/>
  <c r="AG36" i="10"/>
  <c r="BU36" i="10"/>
  <c r="Y36" i="10"/>
  <c r="AW36" i="10"/>
  <c r="AN36" i="10"/>
  <c r="BG36" i="10"/>
  <c r="BK36" i="10"/>
  <c r="AD36" i="10"/>
  <c r="Q36" i="10"/>
  <c r="AB36" i="10"/>
  <c r="T36" i="10"/>
  <c r="V36" i="10"/>
  <c r="BE36" i="10"/>
  <c r="AR36" i="10"/>
  <c r="O36" i="10"/>
  <c r="P36" i="10"/>
  <c r="Z36" i="10"/>
  <c r="BR36" i="10"/>
  <c r="AC36" i="10"/>
  <c r="R36" i="10"/>
  <c r="AX36" i="10"/>
  <c r="BF36" i="10"/>
  <c r="E36" i="10"/>
  <c r="F36" i="10"/>
  <c r="AU36" i="10"/>
  <c r="AT36" i="10"/>
  <c r="H36" i="10"/>
  <c r="AS36" i="10"/>
  <c r="AJ36" i="10"/>
  <c r="AM36" i="10"/>
  <c r="BT36" i="10"/>
  <c r="BC36" i="10"/>
  <c r="BQ36" i="10"/>
  <c r="BP36" i="10"/>
  <c r="AV36" i="10"/>
  <c r="BA36" i="10"/>
  <c r="AO36" i="10"/>
  <c r="AY36" i="10"/>
  <c r="M36" i="10"/>
  <c r="BL36" i="10"/>
  <c r="K36" i="10"/>
  <c r="BS36" i="10"/>
  <c r="X36" i="10"/>
  <c r="AH36" i="10"/>
  <c r="N36" i="10"/>
  <c r="W36" i="10"/>
  <c r="L36" i="10"/>
  <c r="AQ36" i="10"/>
  <c r="AF36" i="10"/>
  <c r="BD36" i="10"/>
  <c r="G36" i="10"/>
  <c r="J36" i="10"/>
  <c r="AI36" i="10"/>
  <c r="BM36" i="10"/>
  <c r="AZ36" i="10"/>
  <c r="AA36" i="10"/>
  <c r="BI36" i="10"/>
  <c r="AK36" i="10"/>
  <c r="AL36" i="10"/>
  <c r="BV36" i="10"/>
  <c r="AP36" i="10"/>
  <c r="BJ36" i="10"/>
  <c r="AE36" i="10"/>
  <c r="BB36" i="10"/>
  <c r="BH36" i="10"/>
  <c r="I36" i="10"/>
  <c r="S36" i="10"/>
  <c r="U36" i="10"/>
  <c r="BN36" i="10"/>
  <c r="BO36" i="10"/>
  <c r="M79" i="10"/>
  <c r="AZ79" i="10"/>
  <c r="H79" i="10"/>
  <c r="O79" i="10"/>
  <c r="AF79" i="10"/>
  <c r="AG79" i="10"/>
  <c r="AE79" i="10"/>
  <c r="AK79" i="10"/>
  <c r="AM79" i="10"/>
  <c r="AW79" i="10"/>
  <c r="BV79" i="10"/>
  <c r="U79" i="10"/>
  <c r="BA79" i="10"/>
  <c r="BI79" i="10"/>
  <c r="AY79" i="10"/>
  <c r="AV79" i="10"/>
  <c r="BR79" i="10"/>
  <c r="T79" i="10"/>
  <c r="AQ79" i="10"/>
  <c r="I79" i="10"/>
  <c r="AN79" i="10"/>
  <c r="AL79" i="10"/>
  <c r="BN79" i="10"/>
  <c r="BD79" i="10"/>
  <c r="BH79" i="10"/>
  <c r="F79" i="10"/>
  <c r="BC79" i="10"/>
  <c r="AI79" i="10"/>
  <c r="AB79" i="10"/>
  <c r="AS79" i="10"/>
  <c r="BK79" i="10"/>
  <c r="Y79" i="10"/>
  <c r="BP79" i="10"/>
  <c r="K79" i="10"/>
  <c r="BG79" i="10"/>
  <c r="R79" i="10"/>
  <c r="AA79" i="10"/>
  <c r="BT79" i="10"/>
  <c r="G79" i="10"/>
  <c r="AP79" i="10"/>
  <c r="W79" i="10"/>
  <c r="L79" i="10"/>
  <c r="BO79" i="10"/>
  <c r="BL79" i="10"/>
  <c r="AT79" i="10"/>
  <c r="Z79" i="10"/>
  <c r="AO79" i="10"/>
  <c r="AH79" i="10"/>
  <c r="BE79" i="10"/>
  <c r="AX79" i="10"/>
  <c r="E79" i="10"/>
  <c r="Q79" i="10"/>
  <c r="P79" i="10"/>
  <c r="J79" i="10"/>
  <c r="BF79" i="10"/>
  <c r="S79" i="10"/>
  <c r="AR79" i="10"/>
  <c r="BU79" i="10"/>
  <c r="AJ79" i="10"/>
  <c r="N79" i="10"/>
  <c r="AC79" i="10"/>
  <c r="X79" i="10"/>
  <c r="BB79" i="10"/>
  <c r="AU79" i="10"/>
  <c r="AD79" i="10"/>
  <c r="BJ79" i="10"/>
  <c r="BS79" i="10"/>
  <c r="V79" i="10"/>
  <c r="BM79" i="10"/>
  <c r="BQ79" i="10"/>
  <c r="BN281" i="10"/>
  <c r="AP281" i="10"/>
  <c r="R281" i="10"/>
  <c r="BM281" i="10"/>
  <c r="AO281" i="10"/>
  <c r="Q281" i="10"/>
  <c r="BL281" i="10"/>
  <c r="AN281" i="10"/>
  <c r="P281" i="10"/>
  <c r="BE281" i="10"/>
  <c r="AG281" i="10"/>
  <c r="I281" i="10"/>
  <c r="BD281" i="10"/>
  <c r="AF281" i="10"/>
  <c r="H281" i="10"/>
  <c r="BC281" i="10"/>
  <c r="AE281" i="10"/>
  <c r="G281" i="10"/>
  <c r="BB281" i="10"/>
  <c r="X281" i="10"/>
  <c r="BG281" i="10"/>
  <c r="AC281" i="10"/>
  <c r="BR281" i="10"/>
  <c r="AH281" i="10"/>
  <c r="BQ281" i="10"/>
  <c r="AM281" i="10"/>
  <c r="BV281" i="10"/>
  <c r="AR281" i="10"/>
  <c r="N281" i="10"/>
  <c r="AW281" i="10"/>
  <c r="S281" i="10"/>
  <c r="BH281" i="10"/>
  <c r="AD281" i="10"/>
  <c r="BS281" i="10"/>
  <c r="AI281" i="10"/>
  <c r="E281" i="10"/>
  <c r="AT281" i="10"/>
  <c r="J281" i="10"/>
  <c r="AS281" i="10"/>
  <c r="O281" i="10"/>
  <c r="AX281" i="10"/>
  <c r="T281" i="10"/>
  <c r="BI281" i="10"/>
  <c r="Y281" i="10"/>
  <c r="AV281" i="10"/>
  <c r="BA281" i="10"/>
  <c r="BF281" i="10"/>
  <c r="BK281" i="10"/>
  <c r="BP281" i="10"/>
  <c r="BU281" i="10"/>
  <c r="M281" i="10"/>
  <c r="AJ281" i="10"/>
  <c r="AU281" i="10"/>
  <c r="AZ281" i="10"/>
  <c r="AY281" i="10"/>
  <c r="BJ281" i="10"/>
  <c r="BO281" i="10"/>
  <c r="L281" i="10"/>
  <c r="W281" i="10"/>
  <c r="AB281" i="10"/>
  <c r="AA281" i="10"/>
  <c r="AL281" i="10"/>
  <c r="AQ281" i="10"/>
  <c r="V281" i="10"/>
  <c r="BT281" i="10"/>
  <c r="U281" i="10"/>
  <c r="F281" i="10"/>
  <c r="Z281" i="10"/>
  <c r="K281" i="10"/>
  <c r="AK281" i="10"/>
  <c r="BU30" i="10"/>
  <c r="BM30" i="10"/>
  <c r="BL30" i="10"/>
  <c r="O30" i="10"/>
  <c r="U30" i="10"/>
  <c r="J30" i="10"/>
  <c r="R30" i="10"/>
  <c r="AE30" i="10"/>
  <c r="BT30" i="10"/>
  <c r="BJ30" i="10"/>
  <c r="N30" i="10"/>
  <c r="AG30" i="10"/>
  <c r="AQ30" i="10"/>
  <c r="BV30" i="10"/>
  <c r="H30" i="10"/>
  <c r="AX30" i="10"/>
  <c r="BH30" i="10"/>
  <c r="F30" i="10"/>
  <c r="K30" i="10"/>
  <c r="P30" i="10"/>
  <c r="AW30" i="10"/>
  <c r="M30" i="10"/>
  <c r="AN30" i="10"/>
  <c r="AJ30" i="10"/>
  <c r="AZ30" i="10"/>
  <c r="AD30" i="10"/>
  <c r="AT30" i="10"/>
  <c r="AA30" i="10"/>
  <c r="BS30" i="10"/>
  <c r="BR30" i="10"/>
  <c r="E30" i="10"/>
  <c r="BG30" i="10"/>
  <c r="AK30" i="10"/>
  <c r="BQ30" i="10"/>
  <c r="BA30" i="10"/>
  <c r="AS30" i="10"/>
  <c r="Z30" i="10"/>
  <c r="Y30" i="10"/>
  <c r="BF30" i="10"/>
  <c r="I30" i="10"/>
  <c r="BC30" i="10"/>
  <c r="AI30" i="10"/>
  <c r="Q30" i="10"/>
  <c r="T30" i="10"/>
  <c r="AB30" i="10"/>
  <c r="AC30" i="10"/>
  <c r="BE30" i="10"/>
  <c r="BD30" i="10"/>
  <c r="AH30" i="10"/>
  <c r="AV30" i="10"/>
  <c r="W30" i="10"/>
  <c r="L30" i="10"/>
  <c r="AL30" i="10"/>
  <c r="BI30" i="10"/>
  <c r="AR30" i="10"/>
  <c r="AO30" i="10"/>
  <c r="AP30" i="10"/>
  <c r="BN30" i="10"/>
  <c r="S30" i="10"/>
  <c r="BO30" i="10"/>
  <c r="AM30" i="10"/>
  <c r="BP30" i="10"/>
  <c r="G30" i="10"/>
  <c r="AF30" i="10"/>
  <c r="AY30" i="10"/>
  <c r="BB30" i="10"/>
  <c r="X30" i="10"/>
  <c r="V30" i="10"/>
  <c r="BK30" i="10"/>
  <c r="AU30" i="10"/>
  <c r="BA308" i="10"/>
  <c r="AC308" i="10"/>
  <c r="E308" i="10"/>
  <c r="AW308" i="10"/>
  <c r="T308" i="10"/>
  <c r="BJ308" i="10"/>
  <c r="AG308" i="10"/>
  <c r="BP308" i="10"/>
  <c r="AM308" i="10"/>
  <c r="J308" i="10"/>
  <c r="AZ308" i="10"/>
  <c r="X308" i="10"/>
  <c r="BN308" i="10"/>
  <c r="AK308" i="10"/>
  <c r="H308" i="10"/>
  <c r="AX308" i="10"/>
  <c r="U308" i="10"/>
  <c r="AU308" i="10"/>
  <c r="Q308" i="10"/>
  <c r="BD308" i="10"/>
  <c r="M308" i="10"/>
  <c r="AV308" i="10"/>
  <c r="L308" i="10"/>
  <c r="AF308" i="10"/>
  <c r="BO308" i="10"/>
  <c r="AE308" i="10"/>
  <c r="BF308" i="10"/>
  <c r="V308" i="10"/>
  <c r="BE308" i="10"/>
  <c r="N308" i="10"/>
  <c r="BM308" i="10"/>
  <c r="W308" i="10"/>
  <c r="AP308" i="10"/>
  <c r="BQ308" i="10"/>
  <c r="S308" i="10"/>
  <c r="Y308" i="10"/>
  <c r="AS308" i="10"/>
  <c r="BU308" i="10"/>
  <c r="O308" i="10"/>
  <c r="AJ308" i="10"/>
  <c r="BS308" i="10"/>
  <c r="K308" i="10"/>
  <c r="AA308" i="10"/>
  <c r="Z308" i="10"/>
  <c r="R308" i="10"/>
  <c r="P308" i="10"/>
  <c r="AD308" i="10"/>
  <c r="AB308" i="10"/>
  <c r="AI308" i="10"/>
  <c r="AH308" i="10"/>
  <c r="AN308" i="10"/>
  <c r="AT308" i="10"/>
  <c r="AL308" i="10"/>
  <c r="AR308" i="10"/>
  <c r="AQ308" i="10"/>
  <c r="BR308" i="10"/>
  <c r="BI308" i="10"/>
  <c r="I308" i="10"/>
  <c r="G308" i="10"/>
  <c r="BK308" i="10"/>
  <c r="BB308" i="10"/>
  <c r="AY308" i="10"/>
  <c r="BG308" i="10"/>
  <c r="F308" i="10"/>
  <c r="BV308" i="10"/>
  <c r="BT308" i="10"/>
  <c r="BC308" i="10"/>
  <c r="BH308" i="10"/>
  <c r="BL308" i="10"/>
  <c r="AO308" i="10"/>
  <c r="AY246" i="10"/>
  <c r="AA246" i="10"/>
  <c r="BV246" i="10"/>
  <c r="AX246" i="10"/>
  <c r="Z246" i="10"/>
  <c r="BU246" i="10"/>
  <c r="AW246" i="10"/>
  <c r="Y246" i="10"/>
  <c r="BT246" i="10"/>
  <c r="AV246" i="10"/>
  <c r="X246" i="10"/>
  <c r="BS246" i="10"/>
  <c r="AU246" i="10"/>
  <c r="W246" i="10"/>
  <c r="BR246" i="10"/>
  <c r="AT246" i="10"/>
  <c r="V246" i="10"/>
  <c r="BQ246" i="10"/>
  <c r="AS246" i="10"/>
  <c r="U246" i="10"/>
  <c r="BP246" i="10"/>
  <c r="AR246" i="10"/>
  <c r="T246" i="10"/>
  <c r="BO246" i="10"/>
  <c r="AQ246" i="10"/>
  <c r="S246" i="10"/>
  <c r="BN246" i="10"/>
  <c r="AP246" i="10"/>
  <c r="R246" i="10"/>
  <c r="BM246" i="10"/>
  <c r="AO246" i="10"/>
  <c r="Q246" i="10"/>
  <c r="BL246" i="10"/>
  <c r="AN246" i="10"/>
  <c r="P246" i="10"/>
  <c r="BE246" i="10"/>
  <c r="I246" i="10"/>
  <c r="AF246" i="10"/>
  <c r="BC246" i="10"/>
  <c r="G246" i="10"/>
  <c r="AD246" i="10"/>
  <c r="BA246" i="10"/>
  <c r="E246" i="10"/>
  <c r="AB246" i="10"/>
  <c r="O246" i="10"/>
  <c r="N246" i="10"/>
  <c r="AE246" i="10"/>
  <c r="AJ246" i="10"/>
  <c r="AI246" i="10"/>
  <c r="AZ246" i="10"/>
  <c r="AG246" i="10"/>
  <c r="H246" i="10"/>
  <c r="BH246" i="10"/>
  <c r="BG246" i="10"/>
  <c r="AH246" i="10"/>
  <c r="AM246" i="10"/>
  <c r="BI246" i="10"/>
  <c r="L246" i="10"/>
  <c r="BF246" i="10"/>
  <c r="BD246" i="10"/>
  <c r="M246" i="10"/>
  <c r="AC246" i="10"/>
  <c r="AL246" i="10"/>
  <c r="K246" i="10"/>
  <c r="BJ246" i="10"/>
  <c r="J246" i="10"/>
  <c r="AK246" i="10"/>
  <c r="BK246" i="10"/>
  <c r="BB246" i="10"/>
  <c r="F246" i="10"/>
  <c r="BB135" i="10"/>
  <c r="AD135" i="10"/>
  <c r="F135" i="10"/>
  <c r="BA135" i="10"/>
  <c r="BP135" i="10"/>
  <c r="AR135" i="10"/>
  <c r="T135" i="10"/>
  <c r="AZ135" i="10"/>
  <c r="M135" i="10"/>
  <c r="AK135" i="10"/>
  <c r="BF135" i="10"/>
  <c r="I135" i="10"/>
  <c r="BK135" i="10"/>
  <c r="K135" i="10"/>
  <c r="BC135" i="10"/>
  <c r="O135" i="10"/>
  <c r="AS135" i="10"/>
  <c r="L135" i="10"/>
  <c r="Z135" i="10"/>
  <c r="J135" i="10"/>
  <c r="BO135" i="10"/>
  <c r="BT135" i="10"/>
  <c r="AV135" i="10"/>
  <c r="X135" i="10"/>
  <c r="BS135" i="10"/>
  <c r="AU135" i="10"/>
  <c r="BJ135" i="10"/>
  <c r="AL135" i="10"/>
  <c r="N135" i="10"/>
  <c r="AN135" i="10"/>
  <c r="AY135" i="10"/>
  <c r="AB135" i="10"/>
  <c r="AT135" i="10"/>
  <c r="BE135" i="10"/>
  <c r="AM135" i="10"/>
  <c r="BI135" i="10"/>
  <c r="AQ135" i="10"/>
  <c r="E135" i="10"/>
  <c r="Y135" i="10"/>
  <c r="BG135" i="10"/>
  <c r="BL135" i="10"/>
  <c r="Q135" i="10"/>
  <c r="W135" i="10"/>
  <c r="BN135" i="10"/>
  <c r="AP135" i="10"/>
  <c r="R135" i="10"/>
  <c r="BM135" i="10"/>
  <c r="AO135" i="10"/>
  <c r="BD135" i="10"/>
  <c r="AF135" i="10"/>
  <c r="H135" i="10"/>
  <c r="AE135" i="10"/>
  <c r="BU135" i="10"/>
  <c r="S135" i="10"/>
  <c r="AI135" i="10"/>
  <c r="AH135" i="10"/>
  <c r="AC135" i="10"/>
  <c r="BR135" i="10"/>
  <c r="AG135" i="10"/>
  <c r="AA135" i="10"/>
  <c r="G135" i="10"/>
  <c r="AJ135" i="10"/>
  <c r="AX135" i="10"/>
  <c r="AW135" i="10"/>
  <c r="P135" i="10"/>
  <c r="BQ135" i="10"/>
  <c r="BH135" i="10"/>
  <c r="BV135" i="10"/>
  <c r="V135" i="10"/>
  <c r="U135" i="10"/>
  <c r="BA211" i="10"/>
  <c r="AC211" i="10"/>
  <c r="E211" i="10"/>
  <c r="BF211" i="10"/>
  <c r="AH211" i="10"/>
  <c r="BP211" i="10"/>
  <c r="X211" i="10"/>
  <c r="AM211" i="10"/>
  <c r="AY211" i="10"/>
  <c r="O211" i="10"/>
  <c r="BE211" i="10"/>
  <c r="BC211" i="10"/>
  <c r="BB211" i="10"/>
  <c r="BD211" i="10"/>
  <c r="AV211" i="10"/>
  <c r="AS211" i="10"/>
  <c r="AR211" i="10"/>
  <c r="BS211" i="10"/>
  <c r="AO211" i="10"/>
  <c r="K211" i="10"/>
  <c r="AZ211" i="10"/>
  <c r="V211" i="10"/>
  <c r="AF211" i="10"/>
  <c r="U211" i="10"/>
  <c r="AG211" i="10"/>
  <c r="N211" i="10"/>
  <c r="AK211" i="10"/>
  <c r="R211" i="10"/>
  <c r="BN211" i="10"/>
  <c r="AA211" i="10"/>
  <c r="H211" i="10"/>
  <c r="AI211" i="10"/>
  <c r="BR211" i="10"/>
  <c r="AB211" i="10"/>
  <c r="F211" i="10"/>
  <c r="BI211" i="10"/>
  <c r="AX211" i="10"/>
  <c r="S211" i="10"/>
  <c r="AL211" i="10"/>
  <c r="BK211" i="10"/>
  <c r="BM211" i="10"/>
  <c r="W211" i="10"/>
  <c r="BL211" i="10"/>
  <c r="J211" i="10"/>
  <c r="BO211" i="10"/>
  <c r="AQ211" i="10"/>
  <c r="AE211" i="10"/>
  <c r="BT211" i="10"/>
  <c r="T211" i="10"/>
  <c r="I211" i="10"/>
  <c r="BG211" i="10"/>
  <c r="Q211" i="10"/>
  <c r="AT211" i="10"/>
  <c r="BH211" i="10"/>
  <c r="AW211" i="10"/>
  <c r="Y211" i="10"/>
  <c r="M211" i="10"/>
  <c r="AJ211" i="10"/>
  <c r="AD211" i="10"/>
  <c r="BJ211" i="10"/>
  <c r="AP211" i="10"/>
  <c r="BV211" i="10"/>
  <c r="AU211" i="10"/>
  <c r="BQ211" i="10"/>
  <c r="L211" i="10"/>
  <c r="P211" i="10"/>
  <c r="G211" i="10"/>
  <c r="Z211" i="10"/>
  <c r="AN211" i="10"/>
  <c r="BU211" i="10"/>
  <c r="BM212" i="10"/>
  <c r="AO212" i="10"/>
  <c r="Q212" i="10"/>
  <c r="BL212" i="10"/>
  <c r="AN212" i="10"/>
  <c r="P212" i="10"/>
  <c r="AX212" i="10"/>
  <c r="N212" i="10"/>
  <c r="BQ212" i="10"/>
  <c r="AG212" i="10"/>
  <c r="F212" i="10"/>
  <c r="M212" i="10"/>
  <c r="BT212" i="10"/>
  <c r="BV212" i="10"/>
  <c r="BU212" i="10"/>
  <c r="L212" i="10"/>
  <c r="I212" i="10"/>
  <c r="H212" i="10"/>
  <c r="BS212" i="10"/>
  <c r="AI212" i="10"/>
  <c r="E212" i="10"/>
  <c r="AT212" i="10"/>
  <c r="J212" i="10"/>
  <c r="AF212" i="10"/>
  <c r="U212" i="10"/>
  <c r="Y212" i="10"/>
  <c r="AW212" i="10"/>
  <c r="S212" i="10"/>
  <c r="BD212" i="10"/>
  <c r="AV212" i="10"/>
  <c r="AA212" i="10"/>
  <c r="AU212" i="10"/>
  <c r="BR212" i="10"/>
  <c r="AB212" i="10"/>
  <c r="AP212" i="10"/>
  <c r="BI212" i="10"/>
  <c r="G212" i="10"/>
  <c r="AK212" i="10"/>
  <c r="AL212" i="10"/>
  <c r="BK212" i="10"/>
  <c r="Z212" i="10"/>
  <c r="AC212" i="10"/>
  <c r="BF212" i="10"/>
  <c r="V212" i="10"/>
  <c r="X212" i="10"/>
  <c r="AY212" i="10"/>
  <c r="BO212" i="10"/>
  <c r="BB212" i="10"/>
  <c r="T212" i="10"/>
  <c r="AS212" i="10"/>
  <c r="BG212" i="10"/>
  <c r="W212" i="10"/>
  <c r="AZ212" i="10"/>
  <c r="BP212" i="10"/>
  <c r="BE212" i="10"/>
  <c r="AQ212" i="10"/>
  <c r="AE212" i="10"/>
  <c r="AJ212" i="10"/>
  <c r="BN212" i="10"/>
  <c r="BJ212" i="10"/>
  <c r="K212" i="10"/>
  <c r="O212" i="10"/>
  <c r="AR212" i="10"/>
  <c r="AH212" i="10"/>
  <c r="BC212" i="10"/>
  <c r="BH212" i="10"/>
  <c r="R212" i="10"/>
  <c r="BA212" i="10"/>
  <c r="AM212" i="10"/>
  <c r="AD212" i="10"/>
  <c r="AY393" i="10"/>
  <c r="AA393" i="10"/>
  <c r="BU393" i="10"/>
  <c r="AW393" i="10"/>
  <c r="Y393" i="10"/>
  <c r="BT393" i="10"/>
  <c r="AV393" i="10"/>
  <c r="X393" i="10"/>
  <c r="BR393" i="10"/>
  <c r="V393" i="10"/>
  <c r="AR393" i="10"/>
  <c r="BM393" i="10"/>
  <c r="Q393" i="10"/>
  <c r="AN393" i="10"/>
  <c r="BG393" i="10"/>
  <c r="K393" i="10"/>
  <c r="BV393" i="10"/>
  <c r="BQ393" i="10"/>
  <c r="AS393" i="10"/>
  <c r="U393" i="10"/>
  <c r="BO393" i="10"/>
  <c r="AQ393" i="10"/>
  <c r="S393" i="10"/>
  <c r="BN393" i="10"/>
  <c r="AP393" i="10"/>
  <c r="R393" i="10"/>
  <c r="BF393" i="10"/>
  <c r="J393" i="10"/>
  <c r="AF393" i="10"/>
  <c r="BA393" i="10"/>
  <c r="E393" i="10"/>
  <c r="AB393" i="10"/>
  <c r="AU393" i="10"/>
  <c r="AL393" i="10"/>
  <c r="BJ393" i="10"/>
  <c r="BK393" i="10"/>
  <c r="AM393" i="10"/>
  <c r="O393" i="10"/>
  <c r="BI393" i="10"/>
  <c r="AK393" i="10"/>
  <c r="M393" i="10"/>
  <c r="BH393" i="10"/>
  <c r="AJ393" i="10"/>
  <c r="L393" i="10"/>
  <c r="AT393" i="10"/>
  <c r="BP393" i="10"/>
  <c r="T393" i="10"/>
  <c r="AO393" i="10"/>
  <c r="BL393" i="10"/>
  <c r="P393" i="10"/>
  <c r="AI393" i="10"/>
  <c r="Z393" i="10"/>
  <c r="AX393" i="10"/>
  <c r="AG393" i="10"/>
  <c r="G393" i="10"/>
  <c r="AH393" i="10"/>
  <c r="AZ393" i="10"/>
  <c r="I393" i="10"/>
  <c r="BB393" i="10"/>
  <c r="BD393" i="10"/>
  <c r="BS393" i="10"/>
  <c r="BE393" i="10"/>
  <c r="F393" i="10"/>
  <c r="N393" i="10"/>
  <c r="H393" i="10"/>
  <c r="AD393" i="10"/>
  <c r="AC393" i="10"/>
  <c r="BC393" i="10"/>
  <c r="AE393" i="10"/>
  <c r="W393" i="10"/>
  <c r="BC72" i="10"/>
  <c r="BR72" i="10"/>
  <c r="BU72" i="10"/>
  <c r="BM72" i="10"/>
  <c r="AL72" i="10"/>
  <c r="BL72" i="10"/>
  <c r="AF72" i="10"/>
  <c r="I72" i="10"/>
  <c r="X72" i="10"/>
  <c r="AU72" i="10"/>
  <c r="BF72" i="10"/>
  <c r="BH72" i="10"/>
  <c r="AQ72" i="10"/>
  <c r="AG72" i="10"/>
  <c r="BI72" i="10"/>
  <c r="K72" i="10"/>
  <c r="AY72" i="10"/>
  <c r="BO72" i="10"/>
  <c r="AI72" i="10"/>
  <c r="AA72" i="10"/>
  <c r="W72" i="10"/>
  <c r="AP72" i="10"/>
  <c r="G72" i="10"/>
  <c r="AV72" i="10"/>
  <c r="BG72" i="10"/>
  <c r="Y72" i="10"/>
  <c r="P72" i="10"/>
  <c r="AM72" i="10"/>
  <c r="E72" i="10"/>
  <c r="O72" i="10"/>
  <c r="AO72" i="10"/>
  <c r="AH72" i="10"/>
  <c r="AD72" i="10"/>
  <c r="R72" i="10"/>
  <c r="AJ72" i="10"/>
  <c r="BA72" i="10"/>
  <c r="J72" i="10"/>
  <c r="AC72" i="10"/>
  <c r="T72" i="10"/>
  <c r="BD72" i="10"/>
  <c r="BV72" i="10"/>
  <c r="U72" i="10"/>
  <c r="BS72" i="10"/>
  <c r="N72" i="10"/>
  <c r="BP72" i="10"/>
  <c r="AZ72" i="10"/>
  <c r="H72" i="10"/>
  <c r="M72" i="10"/>
  <c r="Z72" i="10"/>
  <c r="AN72" i="10"/>
  <c r="BJ72" i="10"/>
  <c r="S72" i="10"/>
  <c r="AS72" i="10"/>
  <c r="BN72" i="10"/>
  <c r="F72" i="10"/>
  <c r="BQ72" i="10"/>
  <c r="AR72" i="10"/>
  <c r="AX72" i="10"/>
  <c r="V72" i="10"/>
  <c r="AE72" i="10"/>
  <c r="AW72" i="10"/>
  <c r="L72" i="10"/>
  <c r="BT72" i="10"/>
  <c r="BK72" i="10"/>
  <c r="Q72" i="10"/>
  <c r="AT72" i="10"/>
  <c r="BE72" i="10"/>
  <c r="AK72" i="10"/>
  <c r="AB72" i="10"/>
  <c r="BB72" i="10"/>
  <c r="J57" i="10"/>
  <c r="AJ57" i="10"/>
  <c r="AA57" i="10"/>
  <c r="AQ57" i="10"/>
  <c r="AD57" i="10"/>
  <c r="AH57" i="10"/>
  <c r="F57" i="10"/>
  <c r="BJ57" i="10"/>
  <c r="AZ57" i="10"/>
  <c r="BI57" i="10"/>
  <c r="Z57" i="10"/>
  <c r="BR57" i="10"/>
  <c r="U57" i="10"/>
  <c r="AY57" i="10"/>
  <c r="L57" i="10"/>
  <c r="AU57" i="10"/>
  <c r="AS57" i="10"/>
  <c r="BO57" i="10"/>
  <c r="AV57" i="10"/>
  <c r="AC57" i="10"/>
  <c r="BP57" i="10"/>
  <c r="BE57" i="10"/>
  <c r="AW57" i="10"/>
  <c r="G57" i="10"/>
  <c r="AX57" i="10"/>
  <c r="V57" i="10"/>
  <c r="AL57" i="10"/>
  <c r="R57" i="10"/>
  <c r="BC57" i="10"/>
  <c r="H57" i="10"/>
  <c r="BA57" i="10"/>
  <c r="Y57" i="10"/>
  <c r="AT57" i="10"/>
  <c r="BD57" i="10"/>
  <c r="BL57" i="10"/>
  <c r="Q57" i="10"/>
  <c r="O57" i="10"/>
  <c r="BV57" i="10"/>
  <c r="X57" i="10"/>
  <c r="N57" i="10"/>
  <c r="W57" i="10"/>
  <c r="BF57" i="10"/>
  <c r="BH57" i="10"/>
  <c r="E57" i="10"/>
  <c r="AM57" i="10"/>
  <c r="S57" i="10"/>
  <c r="BQ57" i="10"/>
  <c r="AG57" i="10"/>
  <c r="P57" i="10"/>
  <c r="AE57" i="10"/>
  <c r="AF57" i="10"/>
  <c r="BT57" i="10"/>
  <c r="AI57" i="10"/>
  <c r="M57" i="10"/>
  <c r="AB57" i="10"/>
  <c r="BB57" i="10"/>
  <c r="AO57" i="10"/>
  <c r="BK57" i="10"/>
  <c r="AP57" i="10"/>
  <c r="K57" i="10"/>
  <c r="BU57" i="10"/>
  <c r="AR57" i="10"/>
  <c r="AN57" i="10"/>
  <c r="BN57" i="10"/>
  <c r="AK57" i="10"/>
  <c r="I57" i="10"/>
  <c r="BG57" i="10"/>
  <c r="BM57" i="10"/>
  <c r="T57" i="10"/>
  <c r="BS57" i="10"/>
  <c r="BJ252" i="10"/>
  <c r="AL252" i="10"/>
  <c r="BD252" i="10"/>
  <c r="AF252" i="10"/>
  <c r="AX252" i="10"/>
  <c r="N252" i="10"/>
  <c r="BI252" i="10"/>
  <c r="AK252" i="10"/>
  <c r="M252" i="10"/>
  <c r="BH252" i="10"/>
  <c r="AJ252" i="10"/>
  <c r="L252" i="10"/>
  <c r="BG252" i="10"/>
  <c r="AI252" i="10"/>
  <c r="K252" i="10"/>
  <c r="BF252" i="10"/>
  <c r="AH252" i="10"/>
  <c r="J252" i="10"/>
  <c r="AY252" i="10"/>
  <c r="AA252" i="10"/>
  <c r="AR252" i="10"/>
  <c r="H252" i="10"/>
  <c r="BC252" i="10"/>
  <c r="AE252" i="10"/>
  <c r="G252" i="10"/>
  <c r="BB252" i="10"/>
  <c r="AD252" i="10"/>
  <c r="F252" i="10"/>
  <c r="BA252" i="10"/>
  <c r="AC252" i="10"/>
  <c r="E252" i="10"/>
  <c r="AZ252" i="10"/>
  <c r="AB252" i="10"/>
  <c r="BQ252" i="10"/>
  <c r="AS252" i="10"/>
  <c r="U252" i="10"/>
  <c r="BV252" i="10"/>
  <c r="Z252" i="10"/>
  <c r="BU252" i="10"/>
  <c r="AW252" i="10"/>
  <c r="Y252" i="10"/>
  <c r="BT252" i="10"/>
  <c r="AV252" i="10"/>
  <c r="X252" i="10"/>
  <c r="BS252" i="10"/>
  <c r="AU252" i="10"/>
  <c r="W252" i="10"/>
  <c r="BR252" i="10"/>
  <c r="AT252" i="10"/>
  <c r="V252" i="10"/>
  <c r="BK252" i="10"/>
  <c r="AM252" i="10"/>
  <c r="O252" i="10"/>
  <c r="T252" i="10"/>
  <c r="BN252" i="10"/>
  <c r="AO252" i="10"/>
  <c r="P252" i="10"/>
  <c r="BO252" i="10"/>
  <c r="AP252" i="10"/>
  <c r="Q252" i="10"/>
  <c r="BE252" i="10"/>
  <c r="AQ252" i="10"/>
  <c r="R252" i="10"/>
  <c r="BL252" i="10"/>
  <c r="AG252" i="10"/>
  <c r="BP252" i="10"/>
  <c r="I252" i="10"/>
  <c r="S252" i="10"/>
  <c r="AN252" i="10"/>
  <c r="BM252" i="10"/>
  <c r="BT280" i="10"/>
  <c r="AV280" i="10"/>
  <c r="X280" i="10"/>
  <c r="BS280" i="10"/>
  <c r="AU280" i="10"/>
  <c r="W280" i="10"/>
  <c r="BR280" i="10"/>
  <c r="AT280" i="10"/>
  <c r="V280" i="10"/>
  <c r="BK280" i="10"/>
  <c r="AM280" i="10"/>
  <c r="O280" i="10"/>
  <c r="BJ280" i="10"/>
  <c r="AL280" i="10"/>
  <c r="N280" i="10"/>
  <c r="BI280" i="10"/>
  <c r="AK280" i="10"/>
  <c r="M280" i="10"/>
  <c r="BN280" i="10"/>
  <c r="BH280" i="10"/>
  <c r="AJ280" i="10"/>
  <c r="L280" i="10"/>
  <c r="BG280" i="10"/>
  <c r="AI280" i="10"/>
  <c r="K280" i="10"/>
  <c r="BF280" i="10"/>
  <c r="AH280" i="10"/>
  <c r="J280" i="10"/>
  <c r="AY280" i="10"/>
  <c r="AA280" i="10"/>
  <c r="BV280" i="10"/>
  <c r="AX280" i="10"/>
  <c r="Z280" i="10"/>
  <c r="BU280" i="10"/>
  <c r="AW280" i="10"/>
  <c r="Y280" i="10"/>
  <c r="AP280" i="10"/>
  <c r="BM280" i="10"/>
  <c r="Q280" i="10"/>
  <c r="AN280" i="10"/>
  <c r="BE280" i="10"/>
  <c r="I280" i="10"/>
  <c r="AF280" i="10"/>
  <c r="BC280" i="10"/>
  <c r="G280" i="10"/>
  <c r="AD280" i="10"/>
  <c r="BA280" i="10"/>
  <c r="E280" i="10"/>
  <c r="AB280" i="10"/>
  <c r="AS280" i="10"/>
  <c r="BP280" i="10"/>
  <c r="T280" i="10"/>
  <c r="AQ280" i="10"/>
  <c r="R280" i="10"/>
  <c r="AO280" i="10"/>
  <c r="BL280" i="10"/>
  <c r="P280" i="10"/>
  <c r="AG280" i="10"/>
  <c r="BD280" i="10"/>
  <c r="H280" i="10"/>
  <c r="AE280" i="10"/>
  <c r="AZ280" i="10"/>
  <c r="BO280" i="10"/>
  <c r="BB280" i="10"/>
  <c r="BQ280" i="10"/>
  <c r="S280" i="10"/>
  <c r="AR280" i="10"/>
  <c r="U280" i="10"/>
  <c r="AC280" i="10"/>
  <c r="F280" i="10"/>
  <c r="BK345" i="10"/>
  <c r="AM345" i="10"/>
  <c r="O345" i="10"/>
  <c r="BF345" i="10"/>
  <c r="AH345" i="10"/>
  <c r="J345" i="10"/>
  <c r="AO345" i="10"/>
  <c r="E345" i="10"/>
  <c r="AV345" i="10"/>
  <c r="L345" i="10"/>
  <c r="AU345" i="10"/>
  <c r="K345" i="10"/>
  <c r="AR345" i="10"/>
  <c r="H345" i="10"/>
  <c r="AQ345" i="10"/>
  <c r="G345" i="10"/>
  <c r="AP345" i="10"/>
  <c r="F345" i="10"/>
  <c r="BE345" i="10"/>
  <c r="AG345" i="10"/>
  <c r="I345" i="10"/>
  <c r="AZ345" i="10"/>
  <c r="AB345" i="10"/>
  <c r="BO345" i="10"/>
  <c r="AE345" i="10"/>
  <c r="BV345" i="10"/>
  <c r="AL345" i="10"/>
  <c r="BU345" i="10"/>
  <c r="AK345" i="10"/>
  <c r="BT345" i="10"/>
  <c r="AJ345" i="10"/>
  <c r="BS345" i="10"/>
  <c r="AI345" i="10"/>
  <c r="BP345" i="10"/>
  <c r="AF345" i="10"/>
  <c r="BQ345" i="10"/>
  <c r="U345" i="10"/>
  <c r="AN345" i="10"/>
  <c r="AW345" i="10"/>
  <c r="BD345" i="10"/>
  <c r="BC345" i="10"/>
  <c r="BB345" i="10"/>
  <c r="BA345" i="10"/>
  <c r="AX345" i="10"/>
  <c r="BR345" i="10"/>
  <c r="P345" i="10"/>
  <c r="BN345" i="10"/>
  <c r="AC345" i="10"/>
  <c r="R345" i="10"/>
  <c r="BH345" i="10"/>
  <c r="AA345" i="10"/>
  <c r="BG345" i="10"/>
  <c r="T345" i="10"/>
  <c r="Z345" i="10"/>
  <c r="X345" i="10"/>
  <c r="AY345" i="10"/>
  <c r="AT345" i="10"/>
  <c r="M345" i="10"/>
  <c r="S345" i="10"/>
  <c r="Y345" i="10"/>
  <c r="V345" i="10"/>
  <c r="BJ345" i="10"/>
  <c r="BL345" i="10"/>
  <c r="BI345" i="10"/>
  <c r="BM345" i="10"/>
  <c r="AD345" i="10"/>
  <c r="AS345" i="10"/>
  <c r="W345" i="10"/>
  <c r="Q345" i="10"/>
  <c r="N345" i="10"/>
  <c r="BE408" i="10"/>
  <c r="AG408" i="10"/>
  <c r="I408" i="10"/>
  <c r="AU408" i="10"/>
  <c r="R408" i="10"/>
  <c r="BH408" i="10"/>
  <c r="AE408" i="10"/>
  <c r="BU408" i="10"/>
  <c r="AR408" i="10"/>
  <c r="P408" i="10"/>
  <c r="BF408" i="10"/>
  <c r="AC408" i="10"/>
  <c r="BS408" i="10"/>
  <c r="AP408" i="10"/>
  <c r="M408" i="10"/>
  <c r="BC408" i="10"/>
  <c r="AO408" i="10"/>
  <c r="BQ408" i="10"/>
  <c r="AM408" i="10"/>
  <c r="BP408" i="10"/>
  <c r="AF408" i="10"/>
  <c r="BO408" i="10"/>
  <c r="X408" i="10"/>
  <c r="BG408" i="10"/>
  <c r="W408" i="10"/>
  <c r="AX408" i="10"/>
  <c r="N408" i="10"/>
  <c r="AW408" i="10"/>
  <c r="F408" i="10"/>
  <c r="AV408" i="10"/>
  <c r="Z408" i="10"/>
  <c r="AY408" i="10"/>
  <c r="U408" i="10"/>
  <c r="BB408" i="10"/>
  <c r="K408" i="10"/>
  <c r="AT408" i="10"/>
  <c r="J408" i="10"/>
  <c r="AK408" i="10"/>
  <c r="BT408" i="10"/>
  <c r="AJ408" i="10"/>
  <c r="BL408" i="10"/>
  <c r="AB408" i="10"/>
  <c r="S408" i="10"/>
  <c r="AH408" i="10"/>
  <c r="AS408" i="10"/>
  <c r="AN408" i="10"/>
  <c r="AL408" i="10"/>
  <c r="AD408" i="10"/>
  <c r="V408" i="10"/>
  <c r="T408" i="10"/>
  <c r="BR408" i="10"/>
  <c r="BI408" i="10"/>
  <c r="Q408" i="10"/>
  <c r="BM408" i="10"/>
  <c r="AI408" i="10"/>
  <c r="O408" i="10"/>
  <c r="BN408" i="10"/>
  <c r="G408" i="10"/>
  <c r="E408" i="10"/>
  <c r="AA408" i="10"/>
  <c r="BA408" i="10"/>
  <c r="AQ408" i="10"/>
  <c r="L408" i="10"/>
  <c r="AZ408" i="10"/>
  <c r="BK408" i="10"/>
  <c r="H408" i="10"/>
  <c r="Y408" i="10"/>
  <c r="BD408" i="10"/>
  <c r="BV408" i="10"/>
  <c r="BJ408" i="10"/>
  <c r="AO106" i="10"/>
  <c r="AB106" i="10"/>
  <c r="BO106" i="10"/>
  <c r="M106" i="10"/>
  <c r="P106" i="10"/>
  <c r="BS106" i="10"/>
  <c r="BA106" i="10"/>
  <c r="BF106" i="10"/>
  <c r="BH106" i="10"/>
  <c r="J106" i="10"/>
  <c r="BD106" i="10"/>
  <c r="R106" i="10"/>
  <c r="BB106" i="10"/>
  <c r="AF106" i="10"/>
  <c r="AR106" i="10"/>
  <c r="U106" i="10"/>
  <c r="BE106" i="10"/>
  <c r="AS106" i="10"/>
  <c r="V106" i="10"/>
  <c r="Q106" i="10"/>
  <c r="BT106" i="10"/>
  <c r="G106" i="10"/>
  <c r="AP106" i="10"/>
  <c r="BR106" i="10"/>
  <c r="BK106" i="10"/>
  <c r="O106" i="10"/>
  <c r="AN106" i="10"/>
  <c r="AE106" i="10"/>
  <c r="BP106" i="10"/>
  <c r="AY106" i="10"/>
  <c r="AL106" i="10"/>
  <c r="AD106" i="10"/>
  <c r="K106" i="10"/>
  <c r="S106" i="10"/>
  <c r="Y106" i="10"/>
  <c r="BI106" i="10"/>
  <c r="AQ106" i="10"/>
  <c r="AG106" i="10"/>
  <c r="AA106" i="10"/>
  <c r="BJ106" i="10"/>
  <c r="AU106" i="10"/>
  <c r="N106" i="10"/>
  <c r="BU106" i="10"/>
  <c r="BQ106" i="10"/>
  <c r="F106" i="10"/>
  <c r="W106" i="10"/>
  <c r="BN106" i="10"/>
  <c r="AJ106" i="10"/>
  <c r="AC106" i="10"/>
  <c r="AX106" i="10"/>
  <c r="L106" i="10"/>
  <c r="BM106" i="10"/>
  <c r="AZ106" i="10"/>
  <c r="AI106" i="10"/>
  <c r="AW106" i="10"/>
  <c r="AH106" i="10"/>
  <c r="BG106" i="10"/>
  <c r="AV106" i="10"/>
  <c r="AM106" i="10"/>
  <c r="BL106" i="10"/>
  <c r="I106" i="10"/>
  <c r="BC106" i="10"/>
  <c r="Z106" i="10"/>
  <c r="X106" i="10"/>
  <c r="AT106" i="10"/>
  <c r="E106" i="10"/>
  <c r="H106" i="10"/>
  <c r="BV106" i="10"/>
  <c r="T106" i="10"/>
  <c r="AK106" i="10"/>
  <c r="BJ23" i="10"/>
  <c r="E23" i="10"/>
  <c r="G23" i="10"/>
  <c r="BG23" i="10"/>
  <c r="AA23" i="10"/>
  <c r="AH23" i="10"/>
  <c r="I23" i="10"/>
  <c r="N23" i="10"/>
  <c r="V23" i="10"/>
  <c r="AW23" i="10"/>
  <c r="BL23" i="10"/>
  <c r="AB23" i="10"/>
  <c r="AQ23" i="10"/>
  <c r="AR23" i="10"/>
  <c r="BU23" i="10"/>
  <c r="AG23" i="10"/>
  <c r="BB23" i="10"/>
  <c r="BF23" i="10"/>
  <c r="AZ23" i="10"/>
  <c r="BR23" i="10"/>
  <c r="BT23" i="10"/>
  <c r="AU23" i="10"/>
  <c r="AX23" i="10"/>
  <c r="BN23" i="10"/>
  <c r="BI23" i="10"/>
  <c r="AI23" i="10"/>
  <c r="U23" i="10"/>
  <c r="F23" i="10"/>
  <c r="P23" i="10"/>
  <c r="W23" i="10"/>
  <c r="AN23" i="10"/>
  <c r="AE23" i="10"/>
  <c r="O23" i="10"/>
  <c r="AF23" i="10"/>
  <c r="L23" i="10"/>
  <c r="AL23" i="10"/>
  <c r="Y23" i="10"/>
  <c r="AT23" i="10"/>
  <c r="H23" i="10"/>
  <c r="J23" i="10"/>
  <c r="S23" i="10"/>
  <c r="BP23" i="10"/>
  <c r="BQ23" i="10"/>
  <c r="BV23" i="10"/>
  <c r="BA23" i="10"/>
  <c r="X23" i="10"/>
  <c r="AV23" i="10"/>
  <c r="AY23" i="10"/>
  <c r="K23" i="10"/>
  <c r="AC23" i="10"/>
  <c r="BC23" i="10"/>
  <c r="T23" i="10"/>
  <c r="BD23" i="10"/>
  <c r="AO23" i="10"/>
  <c r="R23" i="10"/>
  <c r="BE23" i="10"/>
  <c r="BO23" i="10"/>
  <c r="AM23" i="10"/>
  <c r="BH23" i="10"/>
  <c r="AP23" i="10"/>
  <c r="BK23" i="10"/>
  <c r="Z23" i="10"/>
  <c r="BS23" i="10"/>
  <c r="AJ23" i="10"/>
  <c r="Q23" i="10"/>
  <c r="BM23" i="10"/>
  <c r="M23" i="10"/>
  <c r="AD23" i="10"/>
  <c r="AS23" i="10"/>
  <c r="AK23" i="10"/>
  <c r="BL120" i="10"/>
  <c r="AN120" i="10"/>
  <c r="P120" i="10"/>
  <c r="BJ120" i="10"/>
  <c r="AL120" i="10"/>
  <c r="N120" i="10"/>
  <c r="BA120" i="10"/>
  <c r="Q120" i="10"/>
  <c r="AY120" i="10"/>
  <c r="O120" i="10"/>
  <c r="I120" i="10"/>
  <c r="AE120" i="10"/>
  <c r="AS120" i="10"/>
  <c r="AJ120" i="10"/>
  <c r="AO120" i="10"/>
  <c r="BB120" i="10"/>
  <c r="BM120" i="10"/>
  <c r="K120" i="10"/>
  <c r="BR120" i="10"/>
  <c r="T120" i="10"/>
  <c r="X120" i="10"/>
  <c r="BE120" i="10"/>
  <c r="L120" i="10"/>
  <c r="BF120" i="10"/>
  <c r="AH120" i="10"/>
  <c r="J120" i="10"/>
  <c r="BD120" i="10"/>
  <c r="AF120" i="10"/>
  <c r="H120" i="10"/>
  <c r="AQ120" i="10"/>
  <c r="G120" i="10"/>
  <c r="AP120" i="10"/>
  <c r="F120" i="10"/>
  <c r="BU120" i="10"/>
  <c r="E120" i="10"/>
  <c r="AD120" i="10"/>
  <c r="S120" i="10"/>
  <c r="AC120" i="10"/>
  <c r="AM120" i="10"/>
  <c r="AW120" i="10"/>
  <c r="V120" i="10"/>
  <c r="BI120" i="10"/>
  <c r="U120" i="10"/>
  <c r="BC120" i="10"/>
  <c r="W120" i="10"/>
  <c r="AZ120" i="10"/>
  <c r="AB120" i="10"/>
  <c r="BV120" i="10"/>
  <c r="AX120" i="10"/>
  <c r="Z120" i="10"/>
  <c r="BS120" i="10"/>
  <c r="AI120" i="10"/>
  <c r="BQ120" i="10"/>
  <c r="AG120" i="10"/>
  <c r="AV120" i="10"/>
  <c r="BG120" i="10"/>
  <c r="BT120" i="10"/>
  <c r="R120" i="10"/>
  <c r="BO120" i="10"/>
  <c r="M120" i="10"/>
  <c r="AA120" i="10"/>
  <c r="AK120" i="10"/>
  <c r="AT120" i="10"/>
  <c r="AR120" i="10"/>
  <c r="Y120" i="10"/>
  <c r="AU120" i="10"/>
  <c r="BN120" i="10"/>
  <c r="BP120" i="10"/>
  <c r="BH120" i="10"/>
  <c r="BK120" i="10"/>
  <c r="AY406" i="10"/>
  <c r="AA406" i="10"/>
  <c r="BV406" i="10"/>
  <c r="AX406" i="10"/>
  <c r="Z406" i="10"/>
  <c r="BU406" i="10"/>
  <c r="AW406" i="10"/>
  <c r="Y406" i="10"/>
  <c r="BT406" i="10"/>
  <c r="AV406" i="10"/>
  <c r="X406" i="10"/>
  <c r="BS406" i="10"/>
  <c r="AU406" i="10"/>
  <c r="W406" i="10"/>
  <c r="AZ406" i="10"/>
  <c r="AN406" i="10"/>
  <c r="AB406" i="10"/>
  <c r="BE406" i="10"/>
  <c r="U406" i="10"/>
  <c r="BJ406" i="10"/>
  <c r="AF406" i="10"/>
  <c r="BO406" i="10"/>
  <c r="AK406" i="10"/>
  <c r="G406" i="10"/>
  <c r="AP406" i="10"/>
  <c r="L406" i="10"/>
  <c r="BA406" i="10"/>
  <c r="Q406" i="10"/>
  <c r="AT406" i="10"/>
  <c r="BL406" i="10"/>
  <c r="AM406" i="10"/>
  <c r="BP406" i="10"/>
  <c r="T406" i="10"/>
  <c r="BC406" i="10"/>
  <c r="M406" i="10"/>
  <c r="AJ406" i="10"/>
  <c r="BM406" i="10"/>
  <c r="AC406" i="10"/>
  <c r="J406" i="10"/>
  <c r="V406" i="10"/>
  <c r="AS406" i="10"/>
  <c r="I406" i="10"/>
  <c r="AL406" i="10"/>
  <c r="BI406" i="10"/>
  <c r="S406" i="10"/>
  <c r="BB406" i="10"/>
  <c r="F406" i="10"/>
  <c r="AI406" i="10"/>
  <c r="P406" i="10"/>
  <c r="BF406" i="10"/>
  <c r="BQ406" i="10"/>
  <c r="BD406" i="10"/>
  <c r="AQ406" i="10"/>
  <c r="AD406" i="10"/>
  <c r="K406" i="10"/>
  <c r="BK406" i="10"/>
  <c r="AR406" i="10"/>
  <c r="AE406" i="10"/>
  <c r="R406" i="10"/>
  <c r="E406" i="10"/>
  <c r="AG406" i="10"/>
  <c r="N406" i="10"/>
  <c r="BN406" i="10"/>
  <c r="BG406" i="10"/>
  <c r="BR406" i="10"/>
  <c r="BH406" i="10"/>
  <c r="AO406" i="10"/>
  <c r="O406" i="10"/>
  <c r="AH406" i="10"/>
  <c r="H406" i="10"/>
  <c r="BH336" i="10"/>
  <c r="AJ336" i="10"/>
  <c r="L336" i="10"/>
  <c r="BG336" i="10"/>
  <c r="AI336" i="10"/>
  <c r="K336" i="10"/>
  <c r="BF336" i="10"/>
  <c r="AH336" i="10"/>
  <c r="J336" i="10"/>
  <c r="AY336" i="10"/>
  <c r="AA336" i="10"/>
  <c r="BV336" i="10"/>
  <c r="AX336" i="10"/>
  <c r="BB336" i="10"/>
  <c r="X336" i="10"/>
  <c r="BM336" i="10"/>
  <c r="AC336" i="10"/>
  <c r="BR336" i="10"/>
  <c r="AN336" i="10"/>
  <c r="BQ336" i="10"/>
  <c r="AM336" i="10"/>
  <c r="I336" i="10"/>
  <c r="AR336" i="10"/>
  <c r="T336" i="10"/>
  <c r="BO336" i="10"/>
  <c r="AQ336" i="10"/>
  <c r="S336" i="10"/>
  <c r="BT336" i="10"/>
  <c r="AP336" i="10"/>
  <c r="F336" i="10"/>
  <c r="AU336" i="10"/>
  <c r="Q336" i="10"/>
  <c r="AZ336" i="10"/>
  <c r="V336" i="10"/>
  <c r="BE336" i="10"/>
  <c r="U336" i="10"/>
  <c r="BJ336" i="10"/>
  <c r="AF336" i="10"/>
  <c r="H336" i="10"/>
  <c r="BC336" i="10"/>
  <c r="AE336" i="10"/>
  <c r="G336" i="10"/>
  <c r="BN336" i="10"/>
  <c r="BS336" i="10"/>
  <c r="E336" i="10"/>
  <c r="P336" i="10"/>
  <c r="O336" i="10"/>
  <c r="Z336" i="10"/>
  <c r="AW336" i="10"/>
  <c r="AV336" i="10"/>
  <c r="AO336" i="10"/>
  <c r="AB336" i="10"/>
  <c r="BP336" i="10"/>
  <c r="BU336" i="10"/>
  <c r="M336" i="10"/>
  <c r="BA336" i="10"/>
  <c r="BK336" i="10"/>
  <c r="AL336" i="10"/>
  <c r="Y336" i="10"/>
  <c r="R336" i="10"/>
  <c r="AT336" i="10"/>
  <c r="BD336" i="10"/>
  <c r="AK336" i="10"/>
  <c r="W336" i="10"/>
  <c r="N336" i="10"/>
  <c r="BL336" i="10"/>
  <c r="BI336" i="10"/>
  <c r="AS336" i="10"/>
  <c r="AD336" i="10"/>
  <c r="AG336" i="10"/>
  <c r="BM219" i="10"/>
  <c r="AO219" i="10"/>
  <c r="Q219" i="10"/>
  <c r="BL219" i="10"/>
  <c r="AN219" i="10"/>
  <c r="P219" i="10"/>
  <c r="BE219" i="10"/>
  <c r="AG219" i="10"/>
  <c r="I219" i="10"/>
  <c r="BB219" i="10"/>
  <c r="AD219" i="10"/>
  <c r="F219" i="10"/>
  <c r="BD219" i="10"/>
  <c r="AF219" i="10"/>
  <c r="H219" i="10"/>
  <c r="BC219" i="10"/>
  <c r="AE219" i="10"/>
  <c r="G219" i="10"/>
  <c r="AU219" i="10"/>
  <c r="K219" i="10"/>
  <c r="AZ219" i="10"/>
  <c r="V219" i="10"/>
  <c r="AY219" i="10"/>
  <c r="U219" i="10"/>
  <c r="BH219" i="10"/>
  <c r="X219" i="10"/>
  <c r="BP219" i="10"/>
  <c r="AL219" i="10"/>
  <c r="BU219" i="10"/>
  <c r="AQ219" i="10"/>
  <c r="M219" i="10"/>
  <c r="BG219" i="10"/>
  <c r="W219" i="10"/>
  <c r="AT219" i="10"/>
  <c r="BQ219" i="10"/>
  <c r="AA219" i="10"/>
  <c r="AV219" i="10"/>
  <c r="L219" i="10"/>
  <c r="AR219" i="10"/>
  <c r="BO219" i="10"/>
  <c r="Y219" i="10"/>
  <c r="BS219" i="10"/>
  <c r="AC219" i="10"/>
  <c r="BF219" i="10"/>
  <c r="J219" i="10"/>
  <c r="AM219" i="10"/>
  <c r="BN219" i="10"/>
  <c r="R219" i="10"/>
  <c r="AX219" i="10"/>
  <c r="N219" i="10"/>
  <c r="AK219" i="10"/>
  <c r="E219" i="10"/>
  <c r="BK219" i="10"/>
  <c r="AP219" i="10"/>
  <c r="Z219" i="10"/>
  <c r="S219" i="10"/>
  <c r="BR219" i="10"/>
  <c r="AS219" i="10"/>
  <c r="AJ219" i="10"/>
  <c r="T219" i="10"/>
  <c r="BA219" i="10"/>
  <c r="AH219" i="10"/>
  <c r="O219" i="10"/>
  <c r="BV219" i="10"/>
  <c r="BI219" i="10"/>
  <c r="AB219" i="10"/>
  <c r="BT219" i="10"/>
  <c r="BJ219" i="10"/>
  <c r="AI219" i="10"/>
  <c r="AW219" i="10"/>
  <c r="BU154" i="10"/>
  <c r="AW154" i="10"/>
  <c r="Y154" i="10"/>
  <c r="BS154" i="10"/>
  <c r="AU154" i="10"/>
  <c r="W154" i="10"/>
  <c r="BQ154" i="10"/>
  <c r="AG154" i="10"/>
  <c r="BF154" i="10"/>
  <c r="BV154" i="10"/>
  <c r="AX154" i="10"/>
  <c r="AL154" i="10"/>
  <c r="BE154" i="10"/>
  <c r="U154" i="10"/>
  <c r="BB154" i="10"/>
  <c r="R154" i="10"/>
  <c r="AZ154" i="10"/>
  <c r="AH154" i="10"/>
  <c r="BO154" i="10"/>
  <c r="AQ154" i="10"/>
  <c r="S154" i="10"/>
  <c r="BM154" i="10"/>
  <c r="AO154" i="10"/>
  <c r="Q154" i="10"/>
  <c r="BH154" i="10"/>
  <c r="X154" i="10"/>
  <c r="AN154" i="10"/>
  <c r="BD154" i="10"/>
  <c r="AF154" i="10"/>
  <c r="T154" i="10"/>
  <c r="AV154" i="10"/>
  <c r="L154" i="10"/>
  <c r="AS154" i="10"/>
  <c r="I154" i="10"/>
  <c r="BR154" i="10"/>
  <c r="Z154" i="10"/>
  <c r="AE154" i="10"/>
  <c r="BA154" i="10"/>
  <c r="E154" i="10"/>
  <c r="F154" i="10"/>
  <c r="BP154" i="10"/>
  <c r="BN154" i="10"/>
  <c r="BK154" i="10"/>
  <c r="H154" i="10"/>
  <c r="BI154" i="10"/>
  <c r="M154" i="10"/>
  <c r="AI154" i="10"/>
  <c r="AY154" i="10"/>
  <c r="V154" i="10"/>
  <c r="BL154" i="10"/>
  <c r="AM154" i="10"/>
  <c r="AJ154" i="10"/>
  <c r="P154" i="10"/>
  <c r="BC154" i="10"/>
  <c r="G154" i="10"/>
  <c r="AC154" i="10"/>
  <c r="AP154" i="10"/>
  <c r="N154" i="10"/>
  <c r="AT154" i="10"/>
  <c r="AD154" i="10"/>
  <c r="AA154" i="10"/>
  <c r="AR154" i="10"/>
  <c r="AK154" i="10"/>
  <c r="BG154" i="10"/>
  <c r="K154" i="10"/>
  <c r="O154" i="10"/>
  <c r="AB154" i="10"/>
  <c r="J154" i="10"/>
  <c r="BT154" i="10"/>
  <c r="BJ154" i="10"/>
  <c r="AT42" i="10"/>
  <c r="AY42" i="10"/>
  <c r="BK42" i="10"/>
  <c r="BD42" i="10"/>
  <c r="R42" i="10"/>
  <c r="L42" i="10"/>
  <c r="N42" i="10"/>
  <c r="K42" i="10"/>
  <c r="Y42" i="10"/>
  <c r="U42" i="10"/>
  <c r="T42" i="10"/>
  <c r="AC42" i="10"/>
  <c r="AF42" i="10"/>
  <c r="BB42" i="10"/>
  <c r="AX42" i="10"/>
  <c r="BG42" i="10"/>
  <c r="BI42" i="10"/>
  <c r="AO42" i="10"/>
  <c r="F42" i="10"/>
  <c r="BO42" i="10"/>
  <c r="BA42" i="10"/>
  <c r="BM42" i="10"/>
  <c r="BU42" i="10"/>
  <c r="AZ42" i="10"/>
  <c r="AQ42" i="10"/>
  <c r="W42" i="10"/>
  <c r="BF42" i="10"/>
  <c r="AJ42" i="10"/>
  <c r="AD42" i="10"/>
  <c r="BL42" i="10"/>
  <c r="BC42" i="10"/>
  <c r="AS42" i="10"/>
  <c r="V42" i="10"/>
  <c r="S42" i="10"/>
  <c r="AK42" i="10"/>
  <c r="AN42" i="10"/>
  <c r="E42" i="10"/>
  <c r="AB42" i="10"/>
  <c r="H42" i="10"/>
  <c r="AI42" i="10"/>
  <c r="BE42" i="10"/>
  <c r="BN42" i="10"/>
  <c r="BS42" i="10"/>
  <c r="BV42" i="10"/>
  <c r="O42" i="10"/>
  <c r="AM42" i="10"/>
  <c r="AP42" i="10"/>
  <c r="G42" i="10"/>
  <c r="AV42" i="10"/>
  <c r="AU42" i="10"/>
  <c r="BT42" i="10"/>
  <c r="AH42" i="10"/>
  <c r="AR42" i="10"/>
  <c r="P42" i="10"/>
  <c r="AA42" i="10"/>
  <c r="BJ42" i="10"/>
  <c r="AL42" i="10"/>
  <c r="M42" i="10"/>
  <c r="AW42" i="10"/>
  <c r="BH42" i="10"/>
  <c r="BR42" i="10"/>
  <c r="Q42" i="10"/>
  <c r="Z42" i="10"/>
  <c r="BQ42" i="10"/>
  <c r="X42" i="10"/>
  <c r="J42" i="10"/>
  <c r="BP42" i="10"/>
  <c r="AE42" i="10"/>
  <c r="I42" i="10"/>
  <c r="AG42" i="10"/>
  <c r="BB302" i="10"/>
  <c r="AD302" i="10"/>
  <c r="F302" i="10"/>
  <c r="BA302" i="10"/>
  <c r="AC302" i="10"/>
  <c r="E302" i="10"/>
  <c r="AZ302" i="10"/>
  <c r="AB302" i="10"/>
  <c r="BQ302" i="10"/>
  <c r="AS302" i="10"/>
  <c r="U302" i="10"/>
  <c r="BP302" i="10"/>
  <c r="AR302" i="10"/>
  <c r="T302" i="10"/>
  <c r="BO302" i="10"/>
  <c r="AQ302" i="10"/>
  <c r="S302" i="10"/>
  <c r="AV302" i="10"/>
  <c r="R302" i="10"/>
  <c r="BG302" i="10"/>
  <c r="W302" i="10"/>
  <c r="BL302" i="10"/>
  <c r="AH302" i="10"/>
  <c r="BK302" i="10"/>
  <c r="AG302" i="10"/>
  <c r="BV302" i="10"/>
  <c r="AL302" i="10"/>
  <c r="H302" i="10"/>
  <c r="AW302" i="10"/>
  <c r="M302" i="10"/>
  <c r="BH302" i="10"/>
  <c r="X302" i="10"/>
  <c r="BM302" i="10"/>
  <c r="AI302" i="10"/>
  <c r="BR302" i="10"/>
  <c r="AN302" i="10"/>
  <c r="J302" i="10"/>
  <c r="AM302" i="10"/>
  <c r="I302" i="10"/>
  <c r="AX302" i="10"/>
  <c r="N302" i="10"/>
  <c r="BC302" i="10"/>
  <c r="Y302" i="10"/>
  <c r="BT302" i="10"/>
  <c r="L302" i="10"/>
  <c r="Q302" i="10"/>
  <c r="V302" i="10"/>
  <c r="AA302" i="10"/>
  <c r="AF302" i="10"/>
  <c r="AK302" i="10"/>
  <c r="BN302" i="10"/>
  <c r="BS302" i="10"/>
  <c r="K302" i="10"/>
  <c r="P302" i="10"/>
  <c r="O302" i="10"/>
  <c r="Z302" i="10"/>
  <c r="AE302" i="10"/>
  <c r="AP302" i="10"/>
  <c r="AU302" i="10"/>
  <c r="BF302" i="10"/>
  <c r="BE302" i="10"/>
  <c r="BJ302" i="10"/>
  <c r="BU302" i="10"/>
  <c r="G302" i="10"/>
  <c r="AO302" i="10"/>
  <c r="BI302" i="10"/>
  <c r="AT302" i="10"/>
  <c r="AY302" i="10"/>
  <c r="AJ302" i="10"/>
  <c r="BD302" i="10"/>
  <c r="BK245" i="10"/>
  <c r="AM245" i="10"/>
  <c r="O245" i="10"/>
  <c r="BJ245" i="10"/>
  <c r="AL245" i="10"/>
  <c r="N245" i="10"/>
  <c r="BI245" i="10"/>
  <c r="AK245" i="10"/>
  <c r="M245" i="10"/>
  <c r="BH245" i="10"/>
  <c r="AJ245" i="10"/>
  <c r="L245" i="10"/>
  <c r="BG245" i="10"/>
  <c r="AI245" i="10"/>
  <c r="K245" i="10"/>
  <c r="BF245" i="10"/>
  <c r="AH245" i="10"/>
  <c r="J245" i="10"/>
  <c r="BE245" i="10"/>
  <c r="AG245" i="10"/>
  <c r="I245" i="10"/>
  <c r="BD245" i="10"/>
  <c r="AF245" i="10"/>
  <c r="H245" i="10"/>
  <c r="BC245" i="10"/>
  <c r="AE245" i="10"/>
  <c r="G245" i="10"/>
  <c r="BB245" i="10"/>
  <c r="AD245" i="10"/>
  <c r="F245" i="10"/>
  <c r="BA245" i="10"/>
  <c r="AC245" i="10"/>
  <c r="E245" i="10"/>
  <c r="AZ245" i="10"/>
  <c r="AB245" i="10"/>
  <c r="BQ245" i="10"/>
  <c r="U245" i="10"/>
  <c r="AR245" i="10"/>
  <c r="BO245" i="10"/>
  <c r="S245" i="10"/>
  <c r="AP245" i="10"/>
  <c r="BM245" i="10"/>
  <c r="Q245" i="10"/>
  <c r="AN245" i="10"/>
  <c r="AY245" i="10"/>
  <c r="BP245" i="10"/>
  <c r="BU245" i="10"/>
  <c r="BT245" i="10"/>
  <c r="R245" i="10"/>
  <c r="W245" i="10"/>
  <c r="V245" i="10"/>
  <c r="BV245" i="10"/>
  <c r="AW245" i="10"/>
  <c r="AV245" i="10"/>
  <c r="AO245" i="10"/>
  <c r="P245" i="10"/>
  <c r="AS245" i="10"/>
  <c r="T245" i="10"/>
  <c r="X245" i="10"/>
  <c r="BL245" i="10"/>
  <c r="AX245" i="10"/>
  <c r="Y245" i="10"/>
  <c r="AU245" i="10"/>
  <c r="BN245" i="10"/>
  <c r="AA245" i="10"/>
  <c r="BR245" i="10"/>
  <c r="Z245" i="10"/>
  <c r="AT245" i="10"/>
  <c r="AQ245" i="10"/>
  <c r="BS245" i="10"/>
  <c r="BD254" i="10"/>
  <c r="AF254" i="10"/>
  <c r="H254" i="10"/>
  <c r="BC254" i="10"/>
  <c r="BV254" i="10"/>
  <c r="AX254" i="10"/>
  <c r="Z254" i="10"/>
  <c r="BU254" i="10"/>
  <c r="AW254" i="10"/>
  <c r="Y254" i="10"/>
  <c r="BT254" i="10"/>
  <c r="AV254" i="10"/>
  <c r="X254" i="10"/>
  <c r="BS254" i="10"/>
  <c r="AU254" i="10"/>
  <c r="W254" i="10"/>
  <c r="BR254" i="10"/>
  <c r="AT254" i="10"/>
  <c r="V254" i="10"/>
  <c r="BK254" i="10"/>
  <c r="AM254" i="10"/>
  <c r="AL254" i="10"/>
  <c r="BI254" i="10"/>
  <c r="S254" i="10"/>
  <c r="BH254" i="10"/>
  <c r="AD254" i="10"/>
  <c r="BM254" i="10"/>
  <c r="AI254" i="10"/>
  <c r="E254" i="10"/>
  <c r="AN254" i="10"/>
  <c r="J254" i="10"/>
  <c r="AS254" i="10"/>
  <c r="O254" i="10"/>
  <c r="BJ254" i="10"/>
  <c r="BO254" i="10"/>
  <c r="M254" i="10"/>
  <c r="AP254" i="10"/>
  <c r="F254" i="10"/>
  <c r="AC254" i="10"/>
  <c r="BF254" i="10"/>
  <c r="P254" i="10"/>
  <c r="AG254" i="10"/>
  <c r="N254" i="10"/>
  <c r="G254" i="10"/>
  <c r="R254" i="10"/>
  <c r="AO254" i="10"/>
  <c r="AZ254" i="10"/>
  <c r="BE254" i="10"/>
  <c r="I254" i="10"/>
  <c r="AR254" i="10"/>
  <c r="AK254" i="10"/>
  <c r="BB254" i="10"/>
  <c r="BG254" i="10"/>
  <c r="K254" i="10"/>
  <c r="AB254" i="10"/>
  <c r="AA254" i="10"/>
  <c r="T254" i="10"/>
  <c r="AJ254" i="10"/>
  <c r="BL254" i="10"/>
  <c r="U254" i="10"/>
  <c r="BN254" i="10"/>
  <c r="AH254" i="10"/>
  <c r="L254" i="10"/>
  <c r="AY254" i="10"/>
  <c r="AE254" i="10"/>
  <c r="BQ254" i="10"/>
  <c r="BP254" i="10"/>
  <c r="AQ254" i="10"/>
  <c r="BA254" i="10"/>
  <c r="Q254" i="10"/>
  <c r="AW85" i="10"/>
  <c r="AG85" i="10"/>
  <c r="AU85" i="10"/>
  <c r="BC85" i="10"/>
  <c r="BV85" i="10"/>
  <c r="BS85" i="10"/>
  <c r="BA85" i="10"/>
  <c r="AS85" i="10"/>
  <c r="AR85" i="10"/>
  <c r="BL85" i="10"/>
  <c r="AI85" i="10"/>
  <c r="AE85" i="10"/>
  <c r="AY85" i="10"/>
  <c r="G85" i="10"/>
  <c r="J85" i="10"/>
  <c r="AK85" i="10"/>
  <c r="P85" i="10"/>
  <c r="BO85" i="10"/>
  <c r="AC85" i="10"/>
  <c r="AD85" i="10"/>
  <c r="I85" i="10"/>
  <c r="M85" i="10"/>
  <c r="AP85" i="10"/>
  <c r="W85" i="10"/>
  <c r="BE85" i="10"/>
  <c r="BU85" i="10"/>
  <c r="E85" i="10"/>
  <c r="AB85" i="10"/>
  <c r="AV85" i="10"/>
  <c r="AL85" i="10"/>
  <c r="S85" i="10"/>
  <c r="AN85" i="10"/>
  <c r="X85" i="10"/>
  <c r="BD85" i="10"/>
  <c r="Q85" i="10"/>
  <c r="H85" i="10"/>
  <c r="AM85" i="10"/>
  <c r="L85" i="10"/>
  <c r="BG85" i="10"/>
  <c r="BM85" i="10"/>
  <c r="BP85" i="10"/>
  <c r="Y85" i="10"/>
  <c r="BT85" i="10"/>
  <c r="AH85" i="10"/>
  <c r="AX85" i="10"/>
  <c r="AZ85" i="10"/>
  <c r="BJ85" i="10"/>
  <c r="F85" i="10"/>
  <c r="N85" i="10"/>
  <c r="BB85" i="10"/>
  <c r="K85" i="10"/>
  <c r="BR85" i="10"/>
  <c r="AQ85" i="10"/>
  <c r="O85" i="10"/>
  <c r="BH85" i="10"/>
  <c r="AA85" i="10"/>
  <c r="BN85" i="10"/>
  <c r="AO85" i="10"/>
  <c r="BQ85" i="10"/>
  <c r="U85" i="10"/>
  <c r="AT85" i="10"/>
  <c r="V85" i="10"/>
  <c r="AJ85" i="10"/>
  <c r="Z85" i="10"/>
  <c r="BF85" i="10"/>
  <c r="BI85" i="10"/>
  <c r="T85" i="10"/>
  <c r="AF85" i="10"/>
  <c r="R85" i="10"/>
  <c r="BK85" i="10"/>
  <c r="AZ113" i="10"/>
  <c r="AB113" i="10"/>
  <c r="BV113" i="10"/>
  <c r="AX113" i="10"/>
  <c r="Z113" i="10"/>
  <c r="BO113" i="10"/>
  <c r="AE113" i="10"/>
  <c r="AV113" i="10"/>
  <c r="BM113" i="10"/>
  <c r="AC113" i="10"/>
  <c r="BK113" i="10"/>
  <c r="AA113" i="10"/>
  <c r="BH113" i="10"/>
  <c r="X113" i="10"/>
  <c r="BE113" i="10"/>
  <c r="BI113" i="10"/>
  <c r="AI113" i="10"/>
  <c r="BF113" i="10"/>
  <c r="H113" i="10"/>
  <c r="AK113" i="10"/>
  <c r="BQ113" i="10"/>
  <c r="BS113" i="10"/>
  <c r="BR113" i="10"/>
  <c r="AT113" i="10"/>
  <c r="V113" i="10"/>
  <c r="BP113" i="10"/>
  <c r="AR113" i="10"/>
  <c r="T113" i="10"/>
  <c r="BG113" i="10"/>
  <c r="W113" i="10"/>
  <c r="AD113" i="10"/>
  <c r="BC113" i="10"/>
  <c r="S113" i="10"/>
  <c r="BB113" i="10"/>
  <c r="R113" i="10"/>
  <c r="AY113" i="10"/>
  <c r="O113" i="10"/>
  <c r="AM113" i="10"/>
  <c r="G113" i="10"/>
  <c r="Y113" i="10"/>
  <c r="J113" i="10"/>
  <c r="AO113" i="10"/>
  <c r="BT113" i="10"/>
  <c r="BN113" i="10"/>
  <c r="BL113" i="10"/>
  <c r="AN113" i="10"/>
  <c r="P113" i="10"/>
  <c r="BJ113" i="10"/>
  <c r="AL113" i="10"/>
  <c r="N113" i="10"/>
  <c r="AW113" i="10"/>
  <c r="M113" i="10"/>
  <c r="L113" i="10"/>
  <c r="AU113" i="10"/>
  <c r="K113" i="10"/>
  <c r="AS113" i="10"/>
  <c r="I113" i="10"/>
  <c r="AP113" i="10"/>
  <c r="F113" i="10"/>
  <c r="U113" i="10"/>
  <c r="BA113" i="10"/>
  <c r="Q113" i="10"/>
  <c r="AH113" i="10"/>
  <c r="AF113" i="10"/>
  <c r="BU113" i="10"/>
  <c r="AJ113" i="10"/>
  <c r="AQ113" i="10"/>
  <c r="BD113" i="10"/>
  <c r="E113" i="10"/>
  <c r="AG113" i="10"/>
  <c r="BN379" i="10"/>
  <c r="AP379" i="10"/>
  <c r="R379" i="10"/>
  <c r="BM379" i="10"/>
  <c r="AO379" i="10"/>
  <c r="Q379" i="10"/>
  <c r="BL379" i="10"/>
  <c r="AN379" i="10"/>
  <c r="P379" i="10"/>
  <c r="AM379" i="10"/>
  <c r="BJ379" i="10"/>
  <c r="N379" i="10"/>
  <c r="AK379" i="10"/>
  <c r="BE379" i="10"/>
  <c r="I379" i="10"/>
  <c r="AF379" i="10"/>
  <c r="BC379" i="10"/>
  <c r="G379" i="10"/>
  <c r="BB379" i="10"/>
  <c r="X379" i="10"/>
  <c r="BG379" i="10"/>
  <c r="AC379" i="10"/>
  <c r="BR379" i="10"/>
  <c r="AH379" i="10"/>
  <c r="BK379" i="10"/>
  <c r="BV379" i="10"/>
  <c r="BU379" i="10"/>
  <c r="M379" i="10"/>
  <c r="U379" i="10"/>
  <c r="T379" i="10"/>
  <c r="AE379" i="10"/>
  <c r="BH379" i="10"/>
  <c r="AD379" i="10"/>
  <c r="BS379" i="10"/>
  <c r="AI379" i="10"/>
  <c r="E379" i="10"/>
  <c r="AT379" i="10"/>
  <c r="J379" i="10"/>
  <c r="O379" i="10"/>
  <c r="Z379" i="10"/>
  <c r="Y379" i="10"/>
  <c r="AG379" i="10"/>
  <c r="AR379" i="10"/>
  <c r="AQ379" i="10"/>
  <c r="L379" i="10"/>
  <c r="W379" i="10"/>
  <c r="AB379" i="10"/>
  <c r="AX379" i="10"/>
  <c r="BQ379" i="10"/>
  <c r="H379" i="10"/>
  <c r="BT379" i="10"/>
  <c r="F379" i="10"/>
  <c r="K379" i="10"/>
  <c r="V379" i="10"/>
  <c r="AL379" i="10"/>
  <c r="AS379" i="10"/>
  <c r="BO379" i="10"/>
  <c r="AV379" i="10"/>
  <c r="BA379" i="10"/>
  <c r="BF379" i="10"/>
  <c r="AY379" i="10"/>
  <c r="BI379" i="10"/>
  <c r="BP379" i="10"/>
  <c r="S379" i="10"/>
  <c r="AA379" i="10"/>
  <c r="AJ379" i="10"/>
  <c r="AW379" i="10"/>
  <c r="AU379" i="10"/>
  <c r="BD379" i="10"/>
  <c r="AZ379" i="10"/>
  <c r="BV64" i="10"/>
  <c r="AM64" i="10"/>
  <c r="BB64" i="10"/>
  <c r="BP64" i="10"/>
  <c r="BK64" i="10"/>
  <c r="BG64" i="10"/>
  <c r="AC64" i="10"/>
  <c r="Y64" i="10"/>
  <c r="AS64" i="10"/>
  <c r="BM64" i="10"/>
  <c r="BS64" i="10"/>
  <c r="AJ64" i="10"/>
  <c r="H64" i="10"/>
  <c r="P64" i="10"/>
  <c r="AL64" i="10"/>
  <c r="Q64" i="10"/>
  <c r="L64" i="10"/>
  <c r="R64" i="10"/>
  <c r="AK64" i="10"/>
  <c r="AY64" i="10"/>
  <c r="BD64" i="10"/>
  <c r="BF64" i="10"/>
  <c r="W64" i="10"/>
  <c r="BC64" i="10"/>
  <c r="AB64" i="10"/>
  <c r="Z64" i="10"/>
  <c r="AG64" i="10"/>
  <c r="I64" i="10"/>
  <c r="BH64" i="10"/>
  <c r="AW64" i="10"/>
  <c r="X64" i="10"/>
  <c r="M64" i="10"/>
  <c r="F64" i="10"/>
  <c r="AX64" i="10"/>
  <c r="AD64" i="10"/>
  <c r="T64" i="10"/>
  <c r="AI64" i="10"/>
  <c r="V64" i="10"/>
  <c r="AE64" i="10"/>
  <c r="AP64" i="10"/>
  <c r="N64" i="10"/>
  <c r="K64" i="10"/>
  <c r="AN64" i="10"/>
  <c r="BN64" i="10"/>
  <c r="AF64" i="10"/>
  <c r="AT64" i="10"/>
  <c r="G64" i="10"/>
  <c r="BI64" i="10"/>
  <c r="BO64" i="10"/>
  <c r="AH64" i="10"/>
  <c r="BT64" i="10"/>
  <c r="BQ64" i="10"/>
  <c r="E64" i="10"/>
  <c r="AA64" i="10"/>
  <c r="BL64" i="10"/>
  <c r="BJ64" i="10"/>
  <c r="AQ64" i="10"/>
  <c r="S64" i="10"/>
  <c r="BU64" i="10"/>
  <c r="U64" i="10"/>
  <c r="AR64" i="10"/>
  <c r="AV64" i="10"/>
  <c r="AO64" i="10"/>
  <c r="BE64" i="10"/>
  <c r="AU64" i="10"/>
  <c r="BR64" i="10"/>
  <c r="BA64" i="10"/>
  <c r="J64" i="10"/>
  <c r="AZ64" i="10"/>
  <c r="O64" i="10"/>
  <c r="BD352" i="10"/>
  <c r="AF352" i="10"/>
  <c r="H352" i="10"/>
  <c r="BC352" i="10"/>
  <c r="AE352" i="10"/>
  <c r="G352" i="10"/>
  <c r="BB352" i="10"/>
  <c r="AD352" i="10"/>
  <c r="F352" i="10"/>
  <c r="BA352" i="10"/>
  <c r="AC352" i="10"/>
  <c r="E352" i="10"/>
  <c r="AZ352" i="10"/>
  <c r="AB352" i="10"/>
  <c r="BP352" i="10"/>
  <c r="AL352" i="10"/>
  <c r="BU352" i="10"/>
  <c r="AQ352" i="10"/>
  <c r="M352" i="10"/>
  <c r="AV352" i="10"/>
  <c r="R352" i="10"/>
  <c r="BG352" i="10"/>
  <c r="W352" i="10"/>
  <c r="BL352" i="10"/>
  <c r="AH352" i="10"/>
  <c r="BQ352" i="10"/>
  <c r="AS352" i="10"/>
  <c r="U352" i="10"/>
  <c r="BV352" i="10"/>
  <c r="Z352" i="10"/>
  <c r="BI352" i="10"/>
  <c r="S352" i="10"/>
  <c r="AP352" i="10"/>
  <c r="BS352" i="10"/>
  <c r="AI352" i="10"/>
  <c r="BF352" i="10"/>
  <c r="P352" i="10"/>
  <c r="AY352" i="10"/>
  <c r="O352" i="10"/>
  <c r="AR352" i="10"/>
  <c r="BO352" i="10"/>
  <c r="Y352" i="10"/>
  <c r="BH352" i="10"/>
  <c r="L352" i="10"/>
  <c r="AO352" i="10"/>
  <c r="BR352" i="10"/>
  <c r="V352" i="10"/>
  <c r="BE352" i="10"/>
  <c r="AA352" i="10"/>
  <c r="BJ352" i="10"/>
  <c r="AW352" i="10"/>
  <c r="AJ352" i="10"/>
  <c r="Q352" i="10"/>
  <c r="J352" i="10"/>
  <c r="I352" i="10"/>
  <c r="AX352" i="10"/>
  <c r="AK352" i="10"/>
  <c r="X352" i="10"/>
  <c r="K352" i="10"/>
  <c r="BK352" i="10"/>
  <c r="T352" i="10"/>
  <c r="BT352" i="10"/>
  <c r="BM352" i="10"/>
  <c r="AT352" i="10"/>
  <c r="AM352" i="10"/>
  <c r="N352" i="10"/>
  <c r="AG352" i="10"/>
  <c r="BN352" i="10"/>
  <c r="AU352" i="10"/>
  <c r="AN352" i="10"/>
  <c r="BC296" i="10"/>
  <c r="AE296" i="10"/>
  <c r="G296" i="10"/>
  <c r="BB296" i="10"/>
  <c r="AD296" i="10"/>
  <c r="F296" i="10"/>
  <c r="AZ296" i="10"/>
  <c r="AB296" i="10"/>
  <c r="BQ296" i="10"/>
  <c r="AS296" i="10"/>
  <c r="U296" i="10"/>
  <c r="BP296" i="10"/>
  <c r="AR296" i="10"/>
  <c r="T296" i="10"/>
  <c r="AC296" i="10"/>
  <c r="Q296" i="10"/>
  <c r="E296" i="10"/>
  <c r="BO296" i="10"/>
  <c r="AK296" i="10"/>
  <c r="BT296" i="10"/>
  <c r="AP296" i="10"/>
  <c r="L296" i="10"/>
  <c r="AT296" i="10"/>
  <c r="P296" i="10"/>
  <c r="AY296" i="10"/>
  <c r="O296" i="10"/>
  <c r="BD296" i="10"/>
  <c r="Z296" i="10"/>
  <c r="BG296" i="10"/>
  <c r="K296" i="10"/>
  <c r="AW296" i="10"/>
  <c r="M296" i="10"/>
  <c r="AJ296" i="10"/>
  <c r="BL296" i="10"/>
  <c r="V296" i="10"/>
  <c r="AM296" i="10"/>
  <c r="BV296" i="10"/>
  <c r="AF296" i="10"/>
  <c r="W296" i="10"/>
  <c r="BS296" i="10"/>
  <c r="AQ296" i="10"/>
  <c r="BN296" i="10"/>
  <c r="X296" i="10"/>
  <c r="BF296" i="10"/>
  <c r="J296" i="10"/>
  <c r="AG296" i="10"/>
  <c r="BJ296" i="10"/>
  <c r="N296" i="10"/>
  <c r="BA296" i="10"/>
  <c r="AI296" i="10"/>
  <c r="BU296" i="10"/>
  <c r="Y296" i="10"/>
  <c r="BH296" i="10"/>
  <c r="R296" i="10"/>
  <c r="AN296" i="10"/>
  <c r="BK296" i="10"/>
  <c r="AA296" i="10"/>
  <c r="AX296" i="10"/>
  <c r="H296" i="10"/>
  <c r="AU296" i="10"/>
  <c r="BR296" i="10"/>
  <c r="AL296" i="10"/>
  <c r="BI296" i="10"/>
  <c r="AH296" i="10"/>
  <c r="BM296" i="10"/>
  <c r="S296" i="10"/>
  <c r="BE296" i="10"/>
  <c r="AO296" i="10"/>
  <c r="AV296" i="10"/>
  <c r="I296" i="10"/>
  <c r="BO366" i="10"/>
  <c r="AQ366" i="10"/>
  <c r="S366" i="10"/>
  <c r="BN366" i="10"/>
  <c r="AL366" i="10"/>
  <c r="I366" i="10"/>
  <c r="AY366" i="10"/>
  <c r="V366" i="10"/>
  <c r="BL366" i="10"/>
  <c r="AI366" i="10"/>
  <c r="F366" i="10"/>
  <c r="AV366" i="10"/>
  <c r="T366" i="10"/>
  <c r="BJ366" i="10"/>
  <c r="AG366" i="10"/>
  <c r="BP366" i="10"/>
  <c r="AM366" i="10"/>
  <c r="J366" i="10"/>
  <c r="BI366" i="10"/>
  <c r="AE366" i="10"/>
  <c r="BV366" i="10"/>
  <c r="AD366" i="10"/>
  <c r="BM366" i="10"/>
  <c r="AC366" i="10"/>
  <c r="BE366" i="10"/>
  <c r="U366" i="10"/>
  <c r="BD366" i="10"/>
  <c r="L366" i="10"/>
  <c r="AU366" i="10"/>
  <c r="K366" i="10"/>
  <c r="AF366" i="10"/>
  <c r="BC366" i="10"/>
  <c r="M366" i="10"/>
  <c r="AS366" i="10"/>
  <c r="BF366" i="10"/>
  <c r="H366" i="10"/>
  <c r="AB366" i="10"/>
  <c r="AO366" i="10"/>
  <c r="BQ366" i="10"/>
  <c r="R366" i="10"/>
  <c r="X366" i="10"/>
  <c r="AW366" i="10"/>
  <c r="G366" i="10"/>
  <c r="W366" i="10"/>
  <c r="AR366" i="10"/>
  <c r="BS366" i="10"/>
  <c r="N366" i="10"/>
  <c r="AH366" i="10"/>
  <c r="BB366" i="10"/>
  <c r="BH366" i="10"/>
  <c r="Q366" i="10"/>
  <c r="AK366" i="10"/>
  <c r="BG366" i="10"/>
  <c r="P366" i="10"/>
  <c r="AJ366" i="10"/>
  <c r="AX366" i="10"/>
  <c r="BR366" i="10"/>
  <c r="AA366" i="10"/>
  <c r="AN366" i="10"/>
  <c r="BA366" i="10"/>
  <c r="Y366" i="10"/>
  <c r="AP366" i="10"/>
  <c r="AT366" i="10"/>
  <c r="AZ366" i="10"/>
  <c r="BK366" i="10"/>
  <c r="BT366" i="10"/>
  <c r="E366" i="10"/>
  <c r="BU366" i="10"/>
  <c r="O366" i="10"/>
  <c r="Z366" i="10"/>
  <c r="BC70" i="10"/>
  <c r="O70" i="10"/>
  <c r="AM70" i="10"/>
  <c r="U70" i="10"/>
  <c r="Y70" i="10"/>
  <c r="BA70" i="10"/>
  <c r="BM70" i="10"/>
  <c r="AF70" i="10"/>
  <c r="E70" i="10"/>
  <c r="BL70" i="10"/>
  <c r="AK70" i="10"/>
  <c r="H70" i="10"/>
  <c r="AR70" i="10"/>
  <c r="AT70" i="10"/>
  <c r="AN70" i="10"/>
  <c r="AA70" i="10"/>
  <c r="BT70" i="10"/>
  <c r="AU70" i="10"/>
  <c r="N70" i="10"/>
  <c r="F70" i="10"/>
  <c r="AO70" i="10"/>
  <c r="AB70" i="10"/>
  <c r="BN70" i="10"/>
  <c r="BK70" i="10"/>
  <c r="J70" i="10"/>
  <c r="AG70" i="10"/>
  <c r="BF70" i="10"/>
  <c r="V70" i="10"/>
  <c r="S70" i="10"/>
  <c r="AS70" i="10"/>
  <c r="AV70" i="10"/>
  <c r="R70" i="10"/>
  <c r="T70" i="10"/>
  <c r="AZ70" i="10"/>
  <c r="P70" i="10"/>
  <c r="BJ70" i="10"/>
  <c r="AD70" i="10"/>
  <c r="G70" i="10"/>
  <c r="BH70" i="10"/>
  <c r="K70" i="10"/>
  <c r="I70" i="10"/>
  <c r="Z70" i="10"/>
  <c r="BP70" i="10"/>
  <c r="M70" i="10"/>
  <c r="BB70" i="10"/>
  <c r="AW70" i="10"/>
  <c r="BR70" i="10"/>
  <c r="AJ70" i="10"/>
  <c r="AP70" i="10"/>
  <c r="W70" i="10"/>
  <c r="AX70" i="10"/>
  <c r="BQ70" i="10"/>
  <c r="AC70" i="10"/>
  <c r="BI70" i="10"/>
  <c r="Q70" i="10"/>
  <c r="BO70" i="10"/>
  <c r="BU70" i="10"/>
  <c r="AY70" i="10"/>
  <c r="AE70" i="10"/>
  <c r="BG70" i="10"/>
  <c r="AQ70" i="10"/>
  <c r="BV70" i="10"/>
  <c r="BD70" i="10"/>
  <c r="BS70" i="10"/>
  <c r="AL70" i="10"/>
  <c r="L70" i="10"/>
  <c r="BE70" i="10"/>
  <c r="X70" i="10"/>
  <c r="AI70" i="10"/>
  <c r="AH70" i="10"/>
  <c r="BU29" i="10"/>
  <c r="E29" i="10"/>
  <c r="BQ29" i="10"/>
  <c r="BT29" i="10"/>
  <c r="J29" i="10"/>
  <c r="AU29" i="10"/>
  <c r="Q29" i="10"/>
  <c r="Z29" i="10"/>
  <c r="AX29" i="10"/>
  <c r="L29" i="10"/>
  <c r="BN29" i="10"/>
  <c r="BR29" i="10"/>
  <c r="BL29" i="10"/>
  <c r="M29" i="10"/>
  <c r="AG29" i="10"/>
  <c r="BK29" i="10"/>
  <c r="AN29" i="10"/>
  <c r="BE29" i="10"/>
  <c r="H29" i="10"/>
  <c r="BG29" i="10"/>
  <c r="N29" i="10"/>
  <c r="AF29" i="10"/>
  <c r="T29" i="10"/>
  <c r="AS29" i="10"/>
  <c r="BI29" i="10"/>
  <c r="AP29" i="10"/>
  <c r="AJ29" i="10"/>
  <c r="BP29" i="10"/>
  <c r="BC29" i="10"/>
  <c r="X29" i="10"/>
  <c r="BJ29" i="10"/>
  <c r="AV29" i="10"/>
  <c r="I29" i="10"/>
  <c r="AI29" i="10"/>
  <c r="BM29" i="10"/>
  <c r="S29" i="10"/>
  <c r="BH29" i="10"/>
  <c r="AD29" i="10"/>
  <c r="W29" i="10"/>
  <c r="AC29" i="10"/>
  <c r="BS29" i="10"/>
  <c r="AL29" i="10"/>
  <c r="G29" i="10"/>
  <c r="V29" i="10"/>
  <c r="AW29" i="10"/>
  <c r="K29" i="10"/>
  <c r="BV29" i="10"/>
  <c r="Y29" i="10"/>
  <c r="AE29" i="10"/>
  <c r="U29" i="10"/>
  <c r="BA29" i="10"/>
  <c r="AR29" i="10"/>
  <c r="BO29" i="10"/>
  <c r="BD29" i="10"/>
  <c r="BF29" i="10"/>
  <c r="O29" i="10"/>
  <c r="BB29" i="10"/>
  <c r="AO29" i="10"/>
  <c r="AK29" i="10"/>
  <c r="AT29" i="10"/>
  <c r="AY29" i="10"/>
  <c r="AQ29" i="10"/>
  <c r="P29" i="10"/>
  <c r="F29" i="10"/>
  <c r="AB29" i="10"/>
  <c r="R29" i="10"/>
  <c r="AA29" i="10"/>
  <c r="AH29" i="10"/>
  <c r="AM29" i="10"/>
  <c r="AZ29" i="10"/>
  <c r="BB190" i="10"/>
  <c r="AD190" i="10"/>
  <c r="F190" i="10"/>
  <c r="BA190" i="10"/>
  <c r="AC190" i="10"/>
  <c r="E190" i="10"/>
  <c r="AZ190" i="10"/>
  <c r="AB190" i="10"/>
  <c r="BQ190" i="10"/>
  <c r="AS190" i="10"/>
  <c r="U190" i="10"/>
  <c r="AW190" i="10"/>
  <c r="AR190" i="10"/>
  <c r="AQ190" i="10"/>
  <c r="BU190" i="10"/>
  <c r="BP190" i="10"/>
  <c r="BV190" i="10"/>
  <c r="BN190" i="10"/>
  <c r="AJ190" i="10"/>
  <c r="BS190" i="10"/>
  <c r="AO190" i="10"/>
  <c r="K190" i="10"/>
  <c r="AT190" i="10"/>
  <c r="P190" i="10"/>
  <c r="AY190" i="10"/>
  <c r="O190" i="10"/>
  <c r="M190" i="10"/>
  <c r="BI190" i="10"/>
  <c r="BC190" i="10"/>
  <c r="AF190" i="10"/>
  <c r="BH190" i="10"/>
  <c r="X190" i="10"/>
  <c r="BM190" i="10"/>
  <c r="AI190" i="10"/>
  <c r="BR190" i="10"/>
  <c r="AN190" i="10"/>
  <c r="J190" i="10"/>
  <c r="AM190" i="10"/>
  <c r="I190" i="10"/>
  <c r="BJ190" i="10"/>
  <c r="Y190" i="10"/>
  <c r="AK190" i="10"/>
  <c r="N190" i="10"/>
  <c r="AV190" i="10"/>
  <c r="R190" i="10"/>
  <c r="BG190" i="10"/>
  <c r="W190" i="10"/>
  <c r="BL190" i="10"/>
  <c r="AH190" i="10"/>
  <c r="BK190" i="10"/>
  <c r="AG190" i="10"/>
  <c r="BO190" i="10"/>
  <c r="Z190" i="10"/>
  <c r="G190" i="10"/>
  <c r="S190" i="10"/>
  <c r="BD190" i="10"/>
  <c r="AP190" i="10"/>
  <c r="BF190" i="10"/>
  <c r="AE190" i="10"/>
  <c r="T190" i="10"/>
  <c r="L190" i="10"/>
  <c r="V190" i="10"/>
  <c r="H190" i="10"/>
  <c r="AU190" i="10"/>
  <c r="BE190" i="10"/>
  <c r="AL190" i="10"/>
  <c r="BT190" i="10"/>
  <c r="Q190" i="10"/>
  <c r="AA190" i="10"/>
  <c r="AX190" i="10"/>
  <c r="BT168" i="10"/>
  <c r="AV168" i="10"/>
  <c r="X168" i="10"/>
  <c r="BS168" i="10"/>
  <c r="AU168" i="10"/>
  <c r="W168" i="10"/>
  <c r="BP168" i="10"/>
  <c r="AF168" i="10"/>
  <c r="AW168" i="10"/>
  <c r="BU168" i="10"/>
  <c r="AK168" i="10"/>
  <c r="BI168" i="10"/>
  <c r="U168" i="10"/>
  <c r="AR168" i="10"/>
  <c r="H168" i="10"/>
  <c r="O168" i="10"/>
  <c r="BL168" i="10"/>
  <c r="AL168" i="10"/>
  <c r="BN168" i="10"/>
  <c r="AP168" i="10"/>
  <c r="R168" i="10"/>
  <c r="BM168" i="10"/>
  <c r="AO168" i="10"/>
  <c r="Q168" i="10"/>
  <c r="BF168" i="10"/>
  <c r="V168" i="10"/>
  <c r="AM168" i="10"/>
  <c r="BK168" i="10"/>
  <c r="AA168" i="10"/>
  <c r="AQ168" i="10"/>
  <c r="BR168" i="10"/>
  <c r="AH168" i="10"/>
  <c r="BQ168" i="10"/>
  <c r="G168" i="10"/>
  <c r="J168" i="10"/>
  <c r="AB168" i="10"/>
  <c r="BH168" i="10"/>
  <c r="AJ168" i="10"/>
  <c r="L168" i="10"/>
  <c r="BG168" i="10"/>
  <c r="AI168" i="10"/>
  <c r="K168" i="10"/>
  <c r="AX168" i="10"/>
  <c r="N168" i="10"/>
  <c r="AE168" i="10"/>
  <c r="BC168" i="10"/>
  <c r="S168" i="10"/>
  <c r="Y168" i="10"/>
  <c r="BJ168" i="10"/>
  <c r="Z168" i="10"/>
  <c r="AY168" i="10"/>
  <c r="T168" i="10"/>
  <c r="BD168" i="10"/>
  <c r="BB168" i="10"/>
  <c r="AC168" i="10"/>
  <c r="M168" i="10"/>
  <c r="AZ168" i="10"/>
  <c r="AT168" i="10"/>
  <c r="AD168" i="10"/>
  <c r="E168" i="10"/>
  <c r="AS168" i="10"/>
  <c r="P168" i="10"/>
  <c r="F168" i="10"/>
  <c r="AN168" i="10"/>
  <c r="I168" i="10"/>
  <c r="AG168" i="10"/>
  <c r="BA168" i="10"/>
  <c r="BE168" i="10"/>
  <c r="BO168" i="10"/>
  <c r="BV168" i="10"/>
  <c r="AY357" i="10"/>
  <c r="AA357" i="10"/>
  <c r="BV357" i="10"/>
  <c r="AX357" i="10"/>
  <c r="Z357" i="10"/>
  <c r="BT357" i="10"/>
  <c r="AV357" i="10"/>
  <c r="X357" i="10"/>
  <c r="BS357" i="10"/>
  <c r="W357" i="10"/>
  <c r="AT357" i="10"/>
  <c r="BO357" i="10"/>
  <c r="S357" i="10"/>
  <c r="AO357" i="10"/>
  <c r="BL357" i="10"/>
  <c r="P357" i="10"/>
  <c r="AK357" i="10"/>
  <c r="BQ357" i="10"/>
  <c r="AS357" i="10"/>
  <c r="U357" i="10"/>
  <c r="BP357" i="10"/>
  <c r="AR357" i="10"/>
  <c r="T357" i="10"/>
  <c r="BN357" i="10"/>
  <c r="AP357" i="10"/>
  <c r="R357" i="10"/>
  <c r="BG357" i="10"/>
  <c r="K357" i="10"/>
  <c r="AH357" i="10"/>
  <c r="BC357" i="10"/>
  <c r="G357" i="10"/>
  <c r="AC357" i="10"/>
  <c r="AZ357" i="10"/>
  <c r="BU357" i="10"/>
  <c r="Y357" i="10"/>
  <c r="AG357" i="10"/>
  <c r="BD357" i="10"/>
  <c r="H357" i="10"/>
  <c r="AD357" i="10"/>
  <c r="AI357" i="10"/>
  <c r="J357" i="10"/>
  <c r="BA357" i="10"/>
  <c r="AB357" i="10"/>
  <c r="O357" i="10"/>
  <c r="AF357" i="10"/>
  <c r="AJ357" i="10"/>
  <c r="BR357" i="10"/>
  <c r="AE357" i="10"/>
  <c r="AN357" i="10"/>
  <c r="I357" i="10"/>
  <c r="BH357" i="10"/>
  <c r="AU357" i="10"/>
  <c r="BM357" i="10"/>
  <c r="AW357" i="10"/>
  <c r="BK357" i="10"/>
  <c r="AL357" i="10"/>
  <c r="F357" i="10"/>
  <c r="Q357" i="10"/>
  <c r="AM357" i="10"/>
  <c r="BB357" i="10"/>
  <c r="V357" i="10"/>
  <c r="BI357" i="10"/>
  <c r="L357" i="10"/>
  <c r="M357" i="10"/>
  <c r="N357" i="10"/>
  <c r="BJ357" i="10"/>
  <c r="BE357" i="10"/>
  <c r="E357" i="10"/>
  <c r="BF357" i="10"/>
  <c r="AQ357" i="10"/>
  <c r="BD203" i="10"/>
  <c r="AF203" i="10"/>
  <c r="H203" i="10"/>
  <c r="AY203" i="10"/>
  <c r="V203" i="10"/>
  <c r="BI203" i="10"/>
  <c r="BL203" i="10"/>
  <c r="AI203" i="10"/>
  <c r="F203" i="10"/>
  <c r="BK203" i="10"/>
  <c r="AH203" i="10"/>
  <c r="E203" i="10"/>
  <c r="AZ203" i="10"/>
  <c r="W203" i="10"/>
  <c r="BG203" i="10"/>
  <c r="AE203" i="10"/>
  <c r="BO203" i="10"/>
  <c r="AX203" i="10"/>
  <c r="T203" i="10"/>
  <c r="BF203" i="10"/>
  <c r="O203" i="10"/>
  <c r="R203" i="10"/>
  <c r="AP203" i="10"/>
  <c r="AU203" i="10"/>
  <c r="AV203" i="10"/>
  <c r="L203" i="10"/>
  <c r="AD203" i="10"/>
  <c r="AM203" i="10"/>
  <c r="BA203" i="10"/>
  <c r="AT203" i="10"/>
  <c r="BV203" i="10"/>
  <c r="AR203" i="10"/>
  <c r="N203" i="10"/>
  <c r="AQ203" i="10"/>
  <c r="G203" i="10"/>
  <c r="BS203" i="10"/>
  <c r="AB203" i="10"/>
  <c r="Y203" i="10"/>
  <c r="AO203" i="10"/>
  <c r="BB203" i="10"/>
  <c r="BN203" i="10"/>
  <c r="Q203" i="10"/>
  <c r="J203" i="10"/>
  <c r="X203" i="10"/>
  <c r="BP203" i="10"/>
  <c r="AL203" i="10"/>
  <c r="BT203" i="10"/>
  <c r="AJ203" i="10"/>
  <c r="BQ203" i="10"/>
  <c r="BE203" i="10"/>
  <c r="U203" i="10"/>
  <c r="BR203" i="10"/>
  <c r="AA203" i="10"/>
  <c r="AG203" i="10"/>
  <c r="AS203" i="10"/>
  <c r="AK203" i="10"/>
  <c r="BU203" i="10"/>
  <c r="Z203" i="10"/>
  <c r="AW203" i="10"/>
  <c r="K203" i="10"/>
  <c r="BM203" i="10"/>
  <c r="M203" i="10"/>
  <c r="BH203" i="10"/>
  <c r="AC203" i="10"/>
  <c r="BC203" i="10"/>
  <c r="P203" i="10"/>
  <c r="BJ203" i="10"/>
  <c r="AN203" i="10"/>
  <c r="S203" i="10"/>
  <c r="I203" i="10"/>
  <c r="BN301" i="10"/>
  <c r="AP301" i="10"/>
  <c r="BH301" i="10"/>
  <c r="AD301" i="10"/>
  <c r="F301" i="10"/>
  <c r="BA301" i="10"/>
  <c r="AC301" i="10"/>
  <c r="E301" i="10"/>
  <c r="AZ301" i="10"/>
  <c r="AB301" i="10"/>
  <c r="BQ301" i="10"/>
  <c r="AS301" i="10"/>
  <c r="U301" i="10"/>
  <c r="BP301" i="10"/>
  <c r="AR301" i="10"/>
  <c r="T301" i="10"/>
  <c r="BO301" i="10"/>
  <c r="AQ301" i="10"/>
  <c r="S301" i="10"/>
  <c r="AV301" i="10"/>
  <c r="L301" i="10"/>
  <c r="AU301" i="10"/>
  <c r="Q301" i="10"/>
  <c r="BF301" i="10"/>
  <c r="V301" i="10"/>
  <c r="BE301" i="10"/>
  <c r="AA301" i="10"/>
  <c r="BJ301" i="10"/>
  <c r="AF301" i="10"/>
  <c r="BU301" i="10"/>
  <c r="AK301" i="10"/>
  <c r="G301" i="10"/>
  <c r="X301" i="10"/>
  <c r="BG301" i="10"/>
  <c r="K301" i="10"/>
  <c r="AN301" i="10"/>
  <c r="BK301" i="10"/>
  <c r="O301" i="10"/>
  <c r="AX301" i="10"/>
  <c r="H301" i="10"/>
  <c r="AE301" i="10"/>
  <c r="AJ301" i="10"/>
  <c r="BM301" i="10"/>
  <c r="W301" i="10"/>
  <c r="AT301" i="10"/>
  <c r="J301" i="10"/>
  <c r="AG301" i="10"/>
  <c r="BD301" i="10"/>
  <c r="N301" i="10"/>
  <c r="AW301" i="10"/>
  <c r="R301" i="10"/>
  <c r="BR301" i="10"/>
  <c r="AY301" i="10"/>
  <c r="AL301" i="10"/>
  <c r="Y301" i="10"/>
  <c r="BS301" i="10"/>
  <c r="BL301" i="10"/>
  <c r="AM301" i="10"/>
  <c r="Z301" i="10"/>
  <c r="M301" i="10"/>
  <c r="BT301" i="10"/>
  <c r="AO301" i="10"/>
  <c r="AH301" i="10"/>
  <c r="I301" i="10"/>
  <c r="BI301" i="10"/>
  <c r="P301" i="10"/>
  <c r="BV301" i="10"/>
  <c r="BB301" i="10"/>
  <c r="BC301" i="10"/>
  <c r="AI301" i="10"/>
  <c r="AO105" i="10"/>
  <c r="AC105" i="10"/>
  <c r="AU105" i="10"/>
  <c r="W105" i="10"/>
  <c r="AW105" i="10"/>
  <c r="N105" i="10"/>
  <c r="BL105" i="10"/>
  <c r="BP105" i="10"/>
  <c r="E105" i="10"/>
  <c r="AN105" i="10"/>
  <c r="AA105" i="10"/>
  <c r="Y105" i="10"/>
  <c r="S105" i="10"/>
  <c r="R105" i="10"/>
  <c r="AR105" i="10"/>
  <c r="AB105" i="10"/>
  <c r="BH105" i="10"/>
  <c r="AJ105" i="10"/>
  <c r="I105" i="10"/>
  <c r="BR105" i="10"/>
  <c r="AH105" i="10"/>
  <c r="AT105" i="10"/>
  <c r="AE105" i="10"/>
  <c r="L105" i="10"/>
  <c r="AV105" i="10"/>
  <c r="BN105" i="10"/>
  <c r="BA105" i="10"/>
  <c r="AI105" i="10"/>
  <c r="AG105" i="10"/>
  <c r="AF105" i="10"/>
  <c r="BG105" i="10"/>
  <c r="BM105" i="10"/>
  <c r="Q105" i="10"/>
  <c r="BO105" i="10"/>
  <c r="AQ105" i="10"/>
  <c r="K105" i="10"/>
  <c r="AK105" i="10"/>
  <c r="AL105" i="10"/>
  <c r="BC105" i="10"/>
  <c r="AP105" i="10"/>
  <c r="Z105" i="10"/>
  <c r="AZ105" i="10"/>
  <c r="BK105" i="10"/>
  <c r="BT105" i="10"/>
  <c r="AX105" i="10"/>
  <c r="BD105" i="10"/>
  <c r="AS105" i="10"/>
  <c r="BV105" i="10"/>
  <c r="BS105" i="10"/>
  <c r="BI105" i="10"/>
  <c r="T105" i="10"/>
  <c r="U105" i="10"/>
  <c r="F105" i="10"/>
  <c r="O105" i="10"/>
  <c r="M105" i="10"/>
  <c r="BE105" i="10"/>
  <c r="V105" i="10"/>
  <c r="BB105" i="10"/>
  <c r="BJ105" i="10"/>
  <c r="X105" i="10"/>
  <c r="BU105" i="10"/>
  <c r="AY105" i="10"/>
  <c r="J105" i="10"/>
  <c r="G105" i="10"/>
  <c r="H105" i="10"/>
  <c r="P105" i="10"/>
  <c r="BF105" i="10"/>
  <c r="BQ105" i="10"/>
  <c r="AM105" i="10"/>
  <c r="AD105" i="10"/>
  <c r="BV63" i="10"/>
  <c r="E63" i="10"/>
  <c r="Z63" i="10"/>
  <c r="W63" i="10"/>
  <c r="N63" i="10"/>
  <c r="AM63" i="10"/>
  <c r="AL63" i="10"/>
  <c r="BD63" i="10"/>
  <c r="BM63" i="10"/>
  <c r="U63" i="10"/>
  <c r="G63" i="10"/>
  <c r="AS63" i="10"/>
  <c r="X63" i="10"/>
  <c r="T63" i="10"/>
  <c r="I63" i="10"/>
  <c r="Y63" i="10"/>
  <c r="BP63" i="10"/>
  <c r="H63" i="10"/>
  <c r="AI63" i="10"/>
  <c r="O63" i="10"/>
  <c r="R63" i="10"/>
  <c r="AQ63" i="10"/>
  <c r="BB63" i="10"/>
  <c r="AU63" i="10"/>
  <c r="BA63" i="10"/>
  <c r="J63" i="10"/>
  <c r="AD63" i="10"/>
  <c r="AX63" i="10"/>
  <c r="AN63" i="10"/>
  <c r="BL63" i="10"/>
  <c r="BS63" i="10"/>
  <c r="BH63" i="10"/>
  <c r="BE63" i="10"/>
  <c r="M63" i="10"/>
  <c r="P63" i="10"/>
  <c r="BR63" i="10"/>
  <c r="BK63" i="10"/>
  <c r="AB63" i="10"/>
  <c r="AP63" i="10"/>
  <c r="BI63" i="10"/>
  <c r="AC63" i="10"/>
  <c r="BQ63" i="10"/>
  <c r="AR63" i="10"/>
  <c r="BC63" i="10"/>
  <c r="AV63" i="10"/>
  <c r="Q63" i="10"/>
  <c r="F63" i="10"/>
  <c r="AW63" i="10"/>
  <c r="AO63" i="10"/>
  <c r="BN63" i="10"/>
  <c r="BF63" i="10"/>
  <c r="AJ63" i="10"/>
  <c r="BU63" i="10"/>
  <c r="AF63" i="10"/>
  <c r="BJ63" i="10"/>
  <c r="AH63" i="10"/>
  <c r="K63" i="10"/>
  <c r="S63" i="10"/>
  <c r="AY63" i="10"/>
  <c r="BO63" i="10"/>
  <c r="L63" i="10"/>
  <c r="BT63" i="10"/>
  <c r="AA63" i="10"/>
  <c r="AE63" i="10"/>
  <c r="AK63" i="10"/>
  <c r="AZ63" i="10"/>
  <c r="BG63" i="10"/>
  <c r="AG63" i="10"/>
  <c r="AT63" i="10"/>
  <c r="V63" i="10"/>
  <c r="V58" i="10"/>
  <c r="F58" i="10"/>
  <c r="AQ58" i="10"/>
  <c r="AU58" i="10"/>
  <c r="AB58" i="10"/>
  <c r="AE58" i="10"/>
  <c r="BU58" i="10"/>
  <c r="G58" i="10"/>
  <c r="BS58" i="10"/>
  <c r="AP58" i="10"/>
  <c r="AS58" i="10"/>
  <c r="BV58" i="10"/>
  <c r="T58" i="10"/>
  <c r="BF58" i="10"/>
  <c r="J58" i="10"/>
  <c r="BN58" i="10"/>
  <c r="W58" i="10"/>
  <c r="L58" i="10"/>
  <c r="AY58" i="10"/>
  <c r="AI58" i="10"/>
  <c r="AW58" i="10"/>
  <c r="O58" i="10"/>
  <c r="AT58" i="10"/>
  <c r="BH58" i="10"/>
  <c r="BR58" i="10"/>
  <c r="AA58" i="10"/>
  <c r="AM58" i="10"/>
  <c r="K58" i="10"/>
  <c r="AO58" i="10"/>
  <c r="M58" i="10"/>
  <c r="AR58" i="10"/>
  <c r="BO58" i="10"/>
  <c r="AD58" i="10"/>
  <c r="Y58" i="10"/>
  <c r="BA58" i="10"/>
  <c r="AG58" i="10"/>
  <c r="U58" i="10"/>
  <c r="H58" i="10"/>
  <c r="AJ58" i="10"/>
  <c r="N58" i="10"/>
  <c r="S58" i="10"/>
  <c r="BD58" i="10"/>
  <c r="Z58" i="10"/>
  <c r="BB58" i="10"/>
  <c r="AV58" i="10"/>
  <c r="AZ58" i="10"/>
  <c r="Q58" i="10"/>
  <c r="BI58" i="10"/>
  <c r="R58" i="10"/>
  <c r="P58" i="10"/>
  <c r="AN58" i="10"/>
  <c r="AH58" i="10"/>
  <c r="BG58" i="10"/>
  <c r="X58" i="10"/>
  <c r="BE58" i="10"/>
  <c r="AC58" i="10"/>
  <c r="BJ58" i="10"/>
  <c r="AK58" i="10"/>
  <c r="BC58" i="10"/>
  <c r="BL58" i="10"/>
  <c r="BK58" i="10"/>
  <c r="BM58" i="10"/>
  <c r="BQ58" i="10"/>
  <c r="I58" i="10"/>
  <c r="BP58" i="10"/>
  <c r="AX58" i="10"/>
  <c r="BT58" i="10"/>
  <c r="AL58" i="10"/>
  <c r="E58" i="10"/>
  <c r="AF58" i="10"/>
  <c r="BU364" i="10"/>
  <c r="AW364" i="10"/>
  <c r="Y364" i="10"/>
  <c r="BV364" i="10"/>
  <c r="AS364" i="10"/>
  <c r="P364" i="10"/>
  <c r="BF364" i="10"/>
  <c r="AC364" i="10"/>
  <c r="BS364" i="10"/>
  <c r="AP364" i="10"/>
  <c r="N364" i="10"/>
  <c r="BD364" i="10"/>
  <c r="AA364" i="10"/>
  <c r="BQ364" i="10"/>
  <c r="AN364" i="10"/>
  <c r="K364" i="10"/>
  <c r="AT364" i="10"/>
  <c r="Q364" i="10"/>
  <c r="BO364" i="10"/>
  <c r="AQ364" i="10"/>
  <c r="S364" i="10"/>
  <c r="BN364" i="10"/>
  <c r="AL364" i="10"/>
  <c r="I364" i="10"/>
  <c r="AY364" i="10"/>
  <c r="V364" i="10"/>
  <c r="BL364" i="10"/>
  <c r="AI364" i="10"/>
  <c r="F364" i="10"/>
  <c r="AV364" i="10"/>
  <c r="T364" i="10"/>
  <c r="BJ364" i="10"/>
  <c r="AG364" i="10"/>
  <c r="BP364" i="10"/>
  <c r="AM364" i="10"/>
  <c r="J364" i="10"/>
  <c r="BI364" i="10"/>
  <c r="AK364" i="10"/>
  <c r="M364" i="10"/>
  <c r="BG364" i="10"/>
  <c r="AD364" i="10"/>
  <c r="BT364" i="10"/>
  <c r="AR364" i="10"/>
  <c r="O364" i="10"/>
  <c r="BE364" i="10"/>
  <c r="AB364" i="10"/>
  <c r="BR364" i="10"/>
  <c r="AO364" i="10"/>
  <c r="L364" i="10"/>
  <c r="BB364" i="10"/>
  <c r="Z364" i="10"/>
  <c r="BH364" i="10"/>
  <c r="AF364" i="10"/>
  <c r="BC364" i="10"/>
  <c r="W364" i="10"/>
  <c r="AX364" i="10"/>
  <c r="E364" i="10"/>
  <c r="X364" i="10"/>
  <c r="AE364" i="10"/>
  <c r="BM364" i="10"/>
  <c r="U364" i="10"/>
  <c r="AU364" i="10"/>
  <c r="G364" i="10"/>
  <c r="AJ364" i="10"/>
  <c r="BK364" i="10"/>
  <c r="R364" i="10"/>
  <c r="BA364" i="10"/>
  <c r="AZ364" i="10"/>
  <c r="AH364" i="10"/>
  <c r="H364" i="10"/>
  <c r="AZ238" i="10"/>
  <c r="AB238" i="10"/>
  <c r="BQ238" i="10"/>
  <c r="AS238" i="10"/>
  <c r="U238" i="10"/>
  <c r="BP238" i="10"/>
  <c r="AR238" i="10"/>
  <c r="T238" i="10"/>
  <c r="BO238" i="10"/>
  <c r="AQ238" i="10"/>
  <c r="S238" i="10"/>
  <c r="BM238" i="10"/>
  <c r="AO238" i="10"/>
  <c r="Q238" i="10"/>
  <c r="X238" i="10"/>
  <c r="L238" i="10"/>
  <c r="AJ238" i="10"/>
  <c r="BR238" i="10"/>
  <c r="AT238" i="10"/>
  <c r="V238" i="10"/>
  <c r="BK238" i="10"/>
  <c r="AM238" i="10"/>
  <c r="O238" i="10"/>
  <c r="BJ238" i="10"/>
  <c r="AL238" i="10"/>
  <c r="N238" i="10"/>
  <c r="BI238" i="10"/>
  <c r="AK238" i="10"/>
  <c r="M238" i="10"/>
  <c r="BG238" i="10"/>
  <c r="AI238" i="10"/>
  <c r="K238" i="10"/>
  <c r="BB238" i="10"/>
  <c r="AP238" i="10"/>
  <c r="BN238" i="10"/>
  <c r="BL238" i="10"/>
  <c r="AN238" i="10"/>
  <c r="P238" i="10"/>
  <c r="BE238" i="10"/>
  <c r="AG238" i="10"/>
  <c r="I238" i="10"/>
  <c r="BD238" i="10"/>
  <c r="AF238" i="10"/>
  <c r="H238" i="10"/>
  <c r="BC238" i="10"/>
  <c r="AE238" i="10"/>
  <c r="G238" i="10"/>
  <c r="BA238" i="10"/>
  <c r="AC238" i="10"/>
  <c r="E238" i="10"/>
  <c r="R238" i="10"/>
  <c r="F238" i="10"/>
  <c r="AD238" i="10"/>
  <c r="J238" i="10"/>
  <c r="AX238" i="10"/>
  <c r="Y238" i="10"/>
  <c r="BH238" i="10"/>
  <c r="AY238" i="10"/>
  <c r="Z238" i="10"/>
  <c r="BS238" i="10"/>
  <c r="AV238" i="10"/>
  <c r="BV238" i="10"/>
  <c r="W238" i="10"/>
  <c r="BU238" i="10"/>
  <c r="AH238" i="10"/>
  <c r="BT238" i="10"/>
  <c r="AU238" i="10"/>
  <c r="AA238" i="10"/>
  <c r="AW238" i="10"/>
  <c r="BF238" i="10"/>
  <c r="BT399" i="10"/>
  <c r="AV399" i="10"/>
  <c r="X399" i="10"/>
  <c r="BV399" i="10"/>
  <c r="AX399" i="10"/>
  <c r="Z399" i="10"/>
  <c r="BU399" i="10"/>
  <c r="AW399" i="10"/>
  <c r="Y399" i="10"/>
  <c r="BL399" i="10"/>
  <c r="P399" i="10"/>
  <c r="AA399" i="10"/>
  <c r="AU399" i="10"/>
  <c r="BR399" i="10"/>
  <c r="V399" i="10"/>
  <c r="AS399" i="10"/>
  <c r="BM399" i="10"/>
  <c r="Q399" i="10"/>
  <c r="BN399" i="10"/>
  <c r="AP399" i="10"/>
  <c r="R399" i="10"/>
  <c r="BP399" i="10"/>
  <c r="AR399" i="10"/>
  <c r="T399" i="10"/>
  <c r="BO399" i="10"/>
  <c r="AQ399" i="10"/>
  <c r="S399" i="10"/>
  <c r="AZ399" i="10"/>
  <c r="BK399" i="10"/>
  <c r="O399" i="10"/>
  <c r="AI399" i="10"/>
  <c r="BF399" i="10"/>
  <c r="J399" i="10"/>
  <c r="AG399" i="10"/>
  <c r="BA399" i="10"/>
  <c r="E399" i="10"/>
  <c r="AJ399" i="10"/>
  <c r="BJ399" i="10"/>
  <c r="N399" i="10"/>
  <c r="AK399" i="10"/>
  <c r="AN399" i="10"/>
  <c r="BS399" i="10"/>
  <c r="AT399" i="10"/>
  <c r="U399" i="10"/>
  <c r="AD399" i="10"/>
  <c r="BD399" i="10"/>
  <c r="H399" i="10"/>
  <c r="AE399" i="10"/>
  <c r="AB399" i="10"/>
  <c r="BG399" i="10"/>
  <c r="AH399" i="10"/>
  <c r="I399" i="10"/>
  <c r="BH399" i="10"/>
  <c r="L399" i="10"/>
  <c r="AL399" i="10"/>
  <c r="BI399" i="10"/>
  <c r="M399" i="10"/>
  <c r="AY399" i="10"/>
  <c r="W399" i="10"/>
  <c r="BQ399" i="10"/>
  <c r="AO399" i="10"/>
  <c r="AF399" i="10"/>
  <c r="K399" i="10"/>
  <c r="BC399" i="10"/>
  <c r="BE399" i="10"/>
  <c r="BB399" i="10"/>
  <c r="G399" i="10"/>
  <c r="AC399" i="10"/>
  <c r="F399" i="10"/>
  <c r="AM399" i="10"/>
  <c r="BH49" i="10"/>
  <c r="H49" i="10"/>
  <c r="S49" i="10"/>
  <c r="BC49" i="10"/>
  <c r="W49" i="10"/>
  <c r="BJ49" i="10"/>
  <c r="O49" i="10"/>
  <c r="BM49" i="10"/>
  <c r="AO49" i="10"/>
  <c r="AI49" i="10"/>
  <c r="AH49" i="10"/>
  <c r="BF49" i="10"/>
  <c r="AD49" i="10"/>
  <c r="R49" i="10"/>
  <c r="N49" i="10"/>
  <c r="BK49" i="10"/>
  <c r="BA49" i="10"/>
  <c r="T49" i="10"/>
  <c r="L49" i="10"/>
  <c r="AW49" i="10"/>
  <c r="U49" i="10"/>
  <c r="AX49" i="10"/>
  <c r="BS49" i="10"/>
  <c r="M49" i="10"/>
  <c r="AL49" i="10"/>
  <c r="BT49" i="10"/>
  <c r="AA49" i="10"/>
  <c r="AT49" i="10"/>
  <c r="BQ49" i="10"/>
  <c r="BU49" i="10"/>
  <c r="BR49" i="10"/>
  <c r="V49" i="10"/>
  <c r="K49" i="10"/>
  <c r="BE49" i="10"/>
  <c r="AR49" i="10"/>
  <c r="Q49" i="10"/>
  <c r="AF49" i="10"/>
  <c r="BD49" i="10"/>
  <c r="AK49" i="10"/>
  <c r="BG49" i="10"/>
  <c r="F49" i="10"/>
  <c r="AN49" i="10"/>
  <c r="AP49" i="10"/>
  <c r="BV49" i="10"/>
  <c r="BI49" i="10"/>
  <c r="AS49" i="10"/>
  <c r="X49" i="10"/>
  <c r="AB49" i="10"/>
  <c r="AY49" i="10"/>
  <c r="G49" i="10"/>
  <c r="Z49" i="10"/>
  <c r="Y49" i="10"/>
  <c r="AM49" i="10"/>
  <c r="E49" i="10"/>
  <c r="AZ49" i="10"/>
  <c r="AG49" i="10"/>
  <c r="BP49" i="10"/>
  <c r="AQ49" i="10"/>
  <c r="AC49" i="10"/>
  <c r="I49" i="10"/>
  <c r="AE49" i="10"/>
  <c r="AV49" i="10"/>
  <c r="AJ49" i="10"/>
  <c r="P49" i="10"/>
  <c r="AU49" i="10"/>
  <c r="J49" i="10"/>
  <c r="BL49" i="10"/>
  <c r="BO49" i="10"/>
  <c r="BN49" i="10"/>
  <c r="BB49" i="10"/>
  <c r="BO365" i="10"/>
  <c r="AQ365" i="10"/>
  <c r="S365" i="10"/>
  <c r="BN365" i="10"/>
  <c r="AL365" i="10"/>
  <c r="I365" i="10"/>
  <c r="AY365" i="10"/>
  <c r="V365" i="10"/>
  <c r="BL365" i="10"/>
  <c r="AI365" i="10"/>
  <c r="F365" i="10"/>
  <c r="AV365" i="10"/>
  <c r="T365" i="10"/>
  <c r="BJ365" i="10"/>
  <c r="AG365" i="10"/>
  <c r="BP365" i="10"/>
  <c r="AM365" i="10"/>
  <c r="J365" i="10"/>
  <c r="BC365" i="10"/>
  <c r="AE365" i="10"/>
  <c r="G365" i="10"/>
  <c r="AZ365" i="10"/>
  <c r="W365" i="10"/>
  <c r="BM365" i="10"/>
  <c r="AJ365" i="10"/>
  <c r="H365" i="10"/>
  <c r="AX365" i="10"/>
  <c r="U365" i="10"/>
  <c r="BK365" i="10"/>
  <c r="AH365" i="10"/>
  <c r="E365" i="10"/>
  <c r="AU365" i="10"/>
  <c r="R365" i="10"/>
  <c r="BA365" i="10"/>
  <c r="X365" i="10"/>
  <c r="BU365" i="10"/>
  <c r="Y365" i="10"/>
  <c r="AS365" i="10"/>
  <c r="BF365" i="10"/>
  <c r="BS365" i="10"/>
  <c r="N365" i="10"/>
  <c r="AA365" i="10"/>
  <c r="AN365" i="10"/>
  <c r="AT365" i="10"/>
  <c r="AK365" i="10"/>
  <c r="AD365" i="10"/>
  <c r="AC365" i="10"/>
  <c r="AB365" i="10"/>
  <c r="L365" i="10"/>
  <c r="K365" i="10"/>
  <c r="BI365" i="10"/>
  <c r="BG365" i="10"/>
  <c r="O365" i="10"/>
  <c r="BD365" i="10"/>
  <c r="Z365" i="10"/>
  <c r="BV365" i="10"/>
  <c r="AR365" i="10"/>
  <c r="BR365" i="10"/>
  <c r="BB365" i="10"/>
  <c r="Q365" i="10"/>
  <c r="P365" i="10"/>
  <c r="AO365" i="10"/>
  <c r="BT365" i="10"/>
  <c r="BQ365" i="10"/>
  <c r="AW365" i="10"/>
  <c r="BE365" i="10"/>
  <c r="BH365" i="10"/>
  <c r="M365" i="10"/>
  <c r="AP365" i="10"/>
  <c r="AF365" i="10"/>
  <c r="BD289" i="10"/>
  <c r="AF289" i="10"/>
  <c r="H289" i="10"/>
  <c r="BC289" i="10"/>
  <c r="AE289" i="10"/>
  <c r="G289" i="10"/>
  <c r="AY289" i="10"/>
  <c r="AA289" i="10"/>
  <c r="BR289" i="10"/>
  <c r="V289" i="10"/>
  <c r="AP289" i="10"/>
  <c r="BM289" i="10"/>
  <c r="Q289" i="10"/>
  <c r="AN289" i="10"/>
  <c r="BH289" i="10"/>
  <c r="L289" i="10"/>
  <c r="AI289" i="10"/>
  <c r="BP289" i="10"/>
  <c r="AL289" i="10"/>
  <c r="BU289" i="10"/>
  <c r="AQ289" i="10"/>
  <c r="M289" i="10"/>
  <c r="AS289" i="10"/>
  <c r="O289" i="10"/>
  <c r="AH289" i="10"/>
  <c r="AD289" i="10"/>
  <c r="AO289" i="10"/>
  <c r="AZ289" i="10"/>
  <c r="AV289" i="10"/>
  <c r="BG289" i="10"/>
  <c r="BV289" i="10"/>
  <c r="AR289" i="10"/>
  <c r="N289" i="10"/>
  <c r="AW289" i="10"/>
  <c r="S289" i="10"/>
  <c r="BE289" i="10"/>
  <c r="U289" i="10"/>
  <c r="AT289" i="10"/>
  <c r="BB289" i="10"/>
  <c r="BA289" i="10"/>
  <c r="BL289" i="10"/>
  <c r="BT289" i="10"/>
  <c r="BS289" i="10"/>
  <c r="K289" i="10"/>
  <c r="Z289" i="10"/>
  <c r="AK289" i="10"/>
  <c r="AM289" i="10"/>
  <c r="J289" i="10"/>
  <c r="AC289" i="10"/>
  <c r="AJ289" i="10"/>
  <c r="T289" i="10"/>
  <c r="Y289" i="10"/>
  <c r="AG289" i="10"/>
  <c r="BN289" i="10"/>
  <c r="E289" i="10"/>
  <c r="X289" i="10"/>
  <c r="BJ289" i="10"/>
  <c r="BO289" i="10"/>
  <c r="BQ289" i="10"/>
  <c r="I289" i="10"/>
  <c r="R289" i="10"/>
  <c r="AB289" i="10"/>
  <c r="AU289" i="10"/>
  <c r="BF289" i="10"/>
  <c r="AX289" i="10"/>
  <c r="F289" i="10"/>
  <c r="BI289" i="10"/>
  <c r="P289" i="10"/>
  <c r="BK289" i="10"/>
  <c r="W289" i="10"/>
  <c r="BJ267" i="10"/>
  <c r="AL267" i="10"/>
  <c r="N267" i="10"/>
  <c r="BI267" i="10"/>
  <c r="AK267" i="10"/>
  <c r="M267" i="10"/>
  <c r="BH267" i="10"/>
  <c r="AJ267" i="10"/>
  <c r="L267" i="10"/>
  <c r="BG267" i="10"/>
  <c r="AI267" i="10"/>
  <c r="K267" i="10"/>
  <c r="BF267" i="10"/>
  <c r="AH267" i="10"/>
  <c r="J267" i="10"/>
  <c r="AY267" i="10"/>
  <c r="AA267" i="10"/>
  <c r="BV267" i="10"/>
  <c r="AR267" i="10"/>
  <c r="H267" i="10"/>
  <c r="AW267" i="10"/>
  <c r="S267" i="10"/>
  <c r="BB267" i="10"/>
  <c r="X267" i="10"/>
  <c r="BM267" i="10"/>
  <c r="AC267" i="10"/>
  <c r="BR267" i="10"/>
  <c r="AN267" i="10"/>
  <c r="BQ267" i="10"/>
  <c r="AM267" i="10"/>
  <c r="I267" i="10"/>
  <c r="AF267" i="10"/>
  <c r="BO267" i="10"/>
  <c r="Y267" i="10"/>
  <c r="AV267" i="10"/>
  <c r="F267" i="10"/>
  <c r="AO267" i="10"/>
  <c r="BL267" i="10"/>
  <c r="V267" i="10"/>
  <c r="AS267" i="10"/>
  <c r="BD267" i="10"/>
  <c r="T267" i="10"/>
  <c r="AQ267" i="10"/>
  <c r="BT267" i="10"/>
  <c r="AD267" i="10"/>
  <c r="BA267" i="10"/>
  <c r="Q267" i="10"/>
  <c r="AT267" i="10"/>
  <c r="BK267" i="10"/>
  <c r="U267" i="10"/>
  <c r="BU267" i="10"/>
  <c r="BN267" i="10"/>
  <c r="AU267" i="10"/>
  <c r="AB267" i="10"/>
  <c r="O267" i="10"/>
  <c r="AX267" i="10"/>
  <c r="G267" i="10"/>
  <c r="W267" i="10"/>
  <c r="BE267" i="10"/>
  <c r="AE267" i="10"/>
  <c r="E267" i="10"/>
  <c r="BC267" i="10"/>
  <c r="BS267" i="10"/>
  <c r="AG267" i="10"/>
  <c r="BP267" i="10"/>
  <c r="AZ267" i="10"/>
  <c r="Z267" i="10"/>
  <c r="P267" i="10"/>
  <c r="AP267" i="10"/>
  <c r="R267" i="10"/>
  <c r="BV233" i="10"/>
  <c r="AX233" i="10"/>
  <c r="Z233" i="10"/>
  <c r="BU233" i="10"/>
  <c r="AS233" i="10"/>
  <c r="P233" i="10"/>
  <c r="BF233" i="10"/>
  <c r="AC233" i="10"/>
  <c r="BS233" i="10"/>
  <c r="AP233" i="10"/>
  <c r="M233" i="10"/>
  <c r="BC233" i="10"/>
  <c r="AA233" i="10"/>
  <c r="BQ233" i="10"/>
  <c r="AN233" i="10"/>
  <c r="K233" i="10"/>
  <c r="AT233" i="10"/>
  <c r="Q233" i="10"/>
  <c r="BD233" i="10"/>
  <c r="T233" i="10"/>
  <c r="BG233" i="10"/>
  <c r="W233" i="10"/>
  <c r="AY233" i="10"/>
  <c r="O233" i="10"/>
  <c r="AW233" i="10"/>
  <c r="F233" i="10"/>
  <c r="AO233" i="10"/>
  <c r="E233" i="10"/>
  <c r="AG233" i="10"/>
  <c r="BH233" i="10"/>
  <c r="X233" i="10"/>
  <c r="BJ233" i="10"/>
  <c r="N233" i="10"/>
  <c r="AK233" i="10"/>
  <c r="BM233" i="10"/>
  <c r="G233" i="10"/>
  <c r="AB233" i="10"/>
  <c r="AV233" i="10"/>
  <c r="BI233" i="10"/>
  <c r="R233" i="10"/>
  <c r="AE233" i="10"/>
  <c r="AL233" i="10"/>
  <c r="BN233" i="10"/>
  <c r="I233" i="10"/>
  <c r="AJ233" i="10"/>
  <c r="BE233" i="10"/>
  <c r="BR233" i="10"/>
  <c r="S233" i="10"/>
  <c r="AU233" i="10"/>
  <c r="BA233" i="10"/>
  <c r="BP233" i="10"/>
  <c r="AZ233" i="10"/>
  <c r="V233" i="10"/>
  <c r="BK233" i="10"/>
  <c r="Y233" i="10"/>
  <c r="AR233" i="10"/>
  <c r="BT233" i="10"/>
  <c r="U233" i="10"/>
  <c r="BO233" i="10"/>
  <c r="H233" i="10"/>
  <c r="AI233" i="10"/>
  <c r="AM233" i="10"/>
  <c r="AF233" i="10"/>
  <c r="BL233" i="10"/>
  <c r="BB233" i="10"/>
  <c r="AH233" i="10"/>
  <c r="L233" i="10"/>
  <c r="AD233" i="10"/>
  <c r="J233" i="10"/>
  <c r="AQ233" i="10"/>
  <c r="BP205" i="10"/>
  <c r="AR205" i="10"/>
  <c r="T205" i="10"/>
  <c r="BD205" i="10"/>
  <c r="Z205" i="10"/>
  <c r="BO205" i="10"/>
  <c r="AY205" i="10"/>
  <c r="V205" i="10"/>
  <c r="BB205" i="10"/>
  <c r="BR205" i="10"/>
  <c r="AP205" i="10"/>
  <c r="M205" i="10"/>
  <c r="AG205" i="10"/>
  <c r="BC205" i="10"/>
  <c r="AA205" i="10"/>
  <c r="BG205" i="10"/>
  <c r="AD205" i="10"/>
  <c r="BQ205" i="10"/>
  <c r="AM205" i="10"/>
  <c r="J205" i="10"/>
  <c r="BJ205" i="10"/>
  <c r="N205" i="10"/>
  <c r="BN205" i="10"/>
  <c r="AC205" i="10"/>
  <c r="AN205" i="10"/>
  <c r="BE205" i="10"/>
  <c r="U205" i="10"/>
  <c r="R205" i="10"/>
  <c r="AO205" i="10"/>
  <c r="E205" i="10"/>
  <c r="I205" i="10"/>
  <c r="W205" i="10"/>
  <c r="AE205" i="10"/>
  <c r="AX205" i="10"/>
  <c r="H205" i="10"/>
  <c r="BF205" i="10"/>
  <c r="O205" i="10"/>
  <c r="Y205" i="10"/>
  <c r="AW205" i="10"/>
  <c r="F205" i="10"/>
  <c r="BT205" i="10"/>
  <c r="AH205" i="10"/>
  <c r="AK205" i="10"/>
  <c r="AT205" i="10"/>
  <c r="BH205" i="10"/>
  <c r="AL205" i="10"/>
  <c r="BU205" i="10"/>
  <c r="AQ205" i="10"/>
  <c r="G205" i="10"/>
  <c r="K205" i="10"/>
  <c r="AI205" i="10"/>
  <c r="BK205" i="10"/>
  <c r="BL205" i="10"/>
  <c r="S205" i="10"/>
  <c r="P205" i="10"/>
  <c r="X205" i="10"/>
  <c r="Q205" i="10"/>
  <c r="BI205" i="10"/>
  <c r="AB205" i="10"/>
  <c r="AZ205" i="10"/>
  <c r="AJ205" i="10"/>
  <c r="AU205" i="10"/>
  <c r="AS205" i="10"/>
  <c r="BV205" i="10"/>
  <c r="BS205" i="10"/>
  <c r="AV205" i="10"/>
  <c r="BA205" i="10"/>
  <c r="AF205" i="10"/>
  <c r="BM205" i="10"/>
  <c r="L205" i="10"/>
  <c r="AY394" i="10"/>
  <c r="AA394" i="10"/>
  <c r="BU394" i="10"/>
  <c r="AW394" i="10"/>
  <c r="Y394" i="10"/>
  <c r="BT394" i="10"/>
  <c r="AV394" i="10"/>
  <c r="X394" i="10"/>
  <c r="BR394" i="10"/>
  <c r="V394" i="10"/>
  <c r="AR394" i="10"/>
  <c r="BM394" i="10"/>
  <c r="Q394" i="10"/>
  <c r="AN394" i="10"/>
  <c r="BG394" i="10"/>
  <c r="K394" i="10"/>
  <c r="BV394" i="10"/>
  <c r="BE394" i="10"/>
  <c r="U394" i="10"/>
  <c r="BI394" i="10"/>
  <c r="AE394" i="10"/>
  <c r="BN394" i="10"/>
  <c r="AJ394" i="10"/>
  <c r="F394" i="10"/>
  <c r="J394" i="10"/>
  <c r="T394" i="10"/>
  <c r="AC394" i="10"/>
  <c r="AB394" i="10"/>
  <c r="AI394" i="10"/>
  <c r="N394" i="10"/>
  <c r="AS394" i="10"/>
  <c r="I394" i="10"/>
  <c r="AK394" i="10"/>
  <c r="BH394" i="10"/>
  <c r="R394" i="10"/>
  <c r="AH394" i="10"/>
  <c r="H394" i="10"/>
  <c r="BL394" i="10"/>
  <c r="AU394" i="10"/>
  <c r="BJ394" i="10"/>
  <c r="BK394" i="10"/>
  <c r="BO394" i="10"/>
  <c r="M394" i="10"/>
  <c r="AD394" i="10"/>
  <c r="BP394" i="10"/>
  <c r="AO394" i="10"/>
  <c r="BS394" i="10"/>
  <c r="AX394" i="10"/>
  <c r="BQ394" i="10"/>
  <c r="O394" i="10"/>
  <c r="S394" i="10"/>
  <c r="AP394" i="10"/>
  <c r="AT394" i="10"/>
  <c r="BA394" i="10"/>
  <c r="P394" i="10"/>
  <c r="Z394" i="10"/>
  <c r="AM394" i="10"/>
  <c r="G394" i="10"/>
  <c r="BD394" i="10"/>
  <c r="W394" i="10"/>
  <c r="AG394" i="10"/>
  <c r="BB394" i="10"/>
  <c r="AF394" i="10"/>
  <c r="AL394" i="10"/>
  <c r="BC394" i="10"/>
  <c r="L394" i="10"/>
  <c r="E394" i="10"/>
  <c r="BF394" i="10"/>
  <c r="AZ394" i="10"/>
  <c r="AQ394" i="10"/>
  <c r="BN98" i="10"/>
  <c r="BE98" i="10"/>
  <c r="L98" i="10"/>
  <c r="AP98" i="10"/>
  <c r="AU98" i="10"/>
  <c r="AK98" i="10"/>
  <c r="F98" i="10"/>
  <c r="AC98" i="10"/>
  <c r="AE98" i="10"/>
  <c r="BP98" i="10"/>
  <c r="Y98" i="10"/>
  <c r="AR98" i="10"/>
  <c r="H98" i="10"/>
  <c r="AS98" i="10"/>
  <c r="BI98" i="10"/>
  <c r="N98" i="10"/>
  <c r="AW98" i="10"/>
  <c r="I98" i="10"/>
  <c r="BC98" i="10"/>
  <c r="AB98" i="10"/>
  <c r="AL98" i="10"/>
  <c r="BL98" i="10"/>
  <c r="BD98" i="10"/>
  <c r="S98" i="10"/>
  <c r="BF98" i="10"/>
  <c r="Z98" i="10"/>
  <c r="BR98" i="10"/>
  <c r="BH98" i="10"/>
  <c r="AY98" i="10"/>
  <c r="AI98" i="10"/>
  <c r="U98" i="10"/>
  <c r="AX98" i="10"/>
  <c r="Q98" i="10"/>
  <c r="BK98" i="10"/>
  <c r="T98" i="10"/>
  <c r="AJ98" i="10"/>
  <c r="AT98" i="10"/>
  <c r="BJ98" i="10"/>
  <c r="AF98" i="10"/>
  <c r="BT98" i="10"/>
  <c r="M98" i="10"/>
  <c r="P98" i="10"/>
  <c r="R98" i="10"/>
  <c r="AQ98" i="10"/>
  <c r="AM98" i="10"/>
  <c r="AZ98" i="10"/>
  <c r="AD98" i="10"/>
  <c r="BS98" i="10"/>
  <c r="BM98" i="10"/>
  <c r="W98" i="10"/>
  <c r="BG98" i="10"/>
  <c r="AO98" i="10"/>
  <c r="BA98" i="10"/>
  <c r="BO98" i="10"/>
  <c r="BB98" i="10"/>
  <c r="AV98" i="10"/>
  <c r="AG98" i="10"/>
  <c r="E98" i="10"/>
  <c r="X98" i="10"/>
  <c r="J98" i="10"/>
  <c r="AA98" i="10"/>
  <c r="BV98" i="10"/>
  <c r="BU98" i="10"/>
  <c r="K98" i="10"/>
  <c r="G98" i="10"/>
  <c r="BQ98" i="10"/>
  <c r="V98" i="10"/>
  <c r="AH98" i="10"/>
  <c r="O98" i="10"/>
  <c r="AN98" i="10"/>
  <c r="BB134" i="10"/>
  <c r="AD134" i="10"/>
  <c r="F134" i="10"/>
  <c r="BD134" i="10"/>
  <c r="AF134" i="10"/>
  <c r="H134" i="10"/>
  <c r="AN134" i="10"/>
  <c r="AU134" i="10"/>
  <c r="BC134" i="10"/>
  <c r="BS134" i="10"/>
  <c r="I134" i="10"/>
  <c r="G134" i="10"/>
  <c r="AC134" i="10"/>
  <c r="BK134" i="10"/>
  <c r="AY134" i="10"/>
  <c r="O134" i="10"/>
  <c r="AZ134" i="10"/>
  <c r="BH134" i="10"/>
  <c r="BJ134" i="10"/>
  <c r="AW134" i="10"/>
  <c r="BL134" i="10"/>
  <c r="AM134" i="10"/>
  <c r="BI134" i="10"/>
  <c r="BT134" i="10"/>
  <c r="AV134" i="10"/>
  <c r="X134" i="10"/>
  <c r="BV134" i="10"/>
  <c r="AX134" i="10"/>
  <c r="Z134" i="10"/>
  <c r="BO134" i="10"/>
  <c r="AE134" i="10"/>
  <c r="U134" i="10"/>
  <c r="AK134" i="10"/>
  <c r="BA134" i="10"/>
  <c r="BR134" i="10"/>
  <c r="BM134" i="10"/>
  <c r="K134" i="10"/>
  <c r="AI134" i="10"/>
  <c r="AO134" i="10"/>
  <c r="E134" i="10"/>
  <c r="AH134" i="10"/>
  <c r="S134" i="10"/>
  <c r="BN134" i="10"/>
  <c r="AP134" i="10"/>
  <c r="R134" i="10"/>
  <c r="BP134" i="10"/>
  <c r="AR134" i="10"/>
  <c r="T134" i="10"/>
  <c r="BF134" i="10"/>
  <c r="V134" i="10"/>
  <c r="BU134" i="10"/>
  <c r="AB134" i="10"/>
  <c r="AS134" i="10"/>
  <c r="AQ134" i="10"/>
  <c r="BE134" i="10"/>
  <c r="AT134" i="10"/>
  <c r="BQ134" i="10"/>
  <c r="AG134" i="10"/>
  <c r="AA134" i="10"/>
  <c r="P134" i="10"/>
  <c r="L134" i="10"/>
  <c r="AL134" i="10"/>
  <c r="M134" i="10"/>
  <c r="Q134" i="10"/>
  <c r="J134" i="10"/>
  <c r="W134" i="10"/>
  <c r="AJ134" i="10"/>
  <c r="N134" i="10"/>
  <c r="Y134" i="10"/>
  <c r="BG134" i="10"/>
  <c r="BS182" i="10"/>
  <c r="AU182" i="10"/>
  <c r="W182" i="10"/>
  <c r="BR182" i="10"/>
  <c r="AT182" i="10"/>
  <c r="V182" i="10"/>
  <c r="BP182" i="10"/>
  <c r="AR182" i="10"/>
  <c r="T182" i="10"/>
  <c r="BC182" i="10"/>
  <c r="S182" i="10"/>
  <c r="BB182" i="10"/>
  <c r="F182" i="10"/>
  <c r="AA182" i="10"/>
  <c r="AW182" i="10"/>
  <c r="BT182" i="10"/>
  <c r="X182" i="10"/>
  <c r="I182" i="10"/>
  <c r="BM182" i="10"/>
  <c r="AO182" i="10"/>
  <c r="Q182" i="10"/>
  <c r="BL182" i="10"/>
  <c r="AN182" i="10"/>
  <c r="P182" i="10"/>
  <c r="BJ182" i="10"/>
  <c r="AL182" i="10"/>
  <c r="N182" i="10"/>
  <c r="G182" i="10"/>
  <c r="BE182" i="10"/>
  <c r="AP182" i="10"/>
  <c r="BK182" i="10"/>
  <c r="O182" i="10"/>
  <c r="AK182" i="10"/>
  <c r="BH182" i="10"/>
  <c r="L182" i="10"/>
  <c r="AE182" i="10"/>
  <c r="BG182" i="10"/>
  <c r="AI182" i="10"/>
  <c r="K182" i="10"/>
  <c r="BF182" i="10"/>
  <c r="AH182" i="10"/>
  <c r="J182" i="10"/>
  <c r="BD182" i="10"/>
  <c r="AF182" i="10"/>
  <c r="H182" i="10"/>
  <c r="AG182" i="10"/>
  <c r="AQ182" i="10"/>
  <c r="AD182" i="10"/>
  <c r="AY182" i="10"/>
  <c r="BU182" i="10"/>
  <c r="Y182" i="10"/>
  <c r="AV182" i="10"/>
  <c r="BQ182" i="10"/>
  <c r="E182" i="10"/>
  <c r="AX182" i="10"/>
  <c r="BN182" i="10"/>
  <c r="M182" i="10"/>
  <c r="AZ182" i="10"/>
  <c r="Z182" i="10"/>
  <c r="R182" i="10"/>
  <c r="AJ182" i="10"/>
  <c r="BA182" i="10"/>
  <c r="AB182" i="10"/>
  <c r="U182" i="10"/>
  <c r="AM182" i="10"/>
  <c r="AS182" i="10"/>
  <c r="AC182" i="10"/>
  <c r="BV182" i="10"/>
  <c r="BO182" i="10"/>
  <c r="BI182" i="10"/>
  <c r="BO128" i="10"/>
  <c r="AQ128" i="10"/>
  <c r="S128" i="10"/>
  <c r="BN128" i="10"/>
  <c r="BL128" i="10"/>
  <c r="AN128" i="10"/>
  <c r="P128" i="10"/>
  <c r="AS128" i="10"/>
  <c r="I128" i="10"/>
  <c r="AI128" i="10"/>
  <c r="BK128" i="10"/>
  <c r="X128" i="10"/>
  <c r="AU128" i="10"/>
  <c r="AC128" i="10"/>
  <c r="BE128" i="10"/>
  <c r="AX128" i="10"/>
  <c r="AD128" i="10"/>
  <c r="E128" i="10"/>
  <c r="BU128" i="10"/>
  <c r="BR128" i="10"/>
  <c r="R128" i="10"/>
  <c r="AV128" i="10"/>
  <c r="BS128" i="10"/>
  <c r="BI128" i="10"/>
  <c r="AK128" i="10"/>
  <c r="M128" i="10"/>
  <c r="BH128" i="10"/>
  <c r="BF128" i="10"/>
  <c r="AH128" i="10"/>
  <c r="J128" i="10"/>
  <c r="AJ128" i="10"/>
  <c r="BM128" i="10"/>
  <c r="Z128" i="10"/>
  <c r="AY128" i="10"/>
  <c r="O128" i="10"/>
  <c r="K128" i="10"/>
  <c r="BG128" i="10"/>
  <c r="AL128" i="10"/>
  <c r="AF128" i="10"/>
  <c r="L128" i="10"/>
  <c r="Y128" i="10"/>
  <c r="V128" i="10"/>
  <c r="H128" i="10"/>
  <c r="AM128" i="10"/>
  <c r="BC128" i="10"/>
  <c r="AE128" i="10"/>
  <c r="G128" i="10"/>
  <c r="BB128" i="10"/>
  <c r="AZ128" i="10"/>
  <c r="AB128" i="10"/>
  <c r="BP128" i="10"/>
  <c r="AA128" i="10"/>
  <c r="BA128" i="10"/>
  <c r="Q128" i="10"/>
  <c r="AP128" i="10"/>
  <c r="F128" i="10"/>
  <c r="BJ128" i="10"/>
  <c r="BQ128" i="10"/>
  <c r="T128" i="10"/>
  <c r="N128" i="10"/>
  <c r="AO128" i="10"/>
  <c r="BT128" i="10"/>
  <c r="AT128" i="10"/>
  <c r="AR128" i="10"/>
  <c r="U128" i="10"/>
  <c r="W128" i="10"/>
  <c r="AW128" i="10"/>
  <c r="BD128" i="10"/>
  <c r="AG128" i="10"/>
  <c r="BV128" i="10"/>
  <c r="BI56" i="10"/>
  <c r="AE56" i="10"/>
  <c r="BA56" i="10"/>
  <c r="G56" i="10"/>
  <c r="BE56" i="10"/>
  <c r="T56" i="10"/>
  <c r="U56" i="10"/>
  <c r="BF56" i="10"/>
  <c r="AO56" i="10"/>
  <c r="BL56" i="10"/>
  <c r="K56" i="10"/>
  <c r="BC56" i="10"/>
  <c r="AA56" i="10"/>
  <c r="AG56" i="10"/>
  <c r="BU56" i="10"/>
  <c r="AN56" i="10"/>
  <c r="AB56" i="10"/>
  <c r="BH56" i="10"/>
  <c r="AX56" i="10"/>
  <c r="H56" i="10"/>
  <c r="BJ56" i="10"/>
  <c r="AH56" i="10"/>
  <c r="AZ56" i="10"/>
  <c r="O56" i="10"/>
  <c r="BO56" i="10"/>
  <c r="BQ56" i="10"/>
  <c r="W56" i="10"/>
  <c r="J56" i="10"/>
  <c r="AP56" i="10"/>
  <c r="Q56" i="10"/>
  <c r="AQ56" i="10"/>
  <c r="I56" i="10"/>
  <c r="M56" i="10"/>
  <c r="AL56" i="10"/>
  <c r="BP56" i="10"/>
  <c r="AW56" i="10"/>
  <c r="AR56" i="10"/>
  <c r="N56" i="10"/>
  <c r="R56" i="10"/>
  <c r="AK56" i="10"/>
  <c r="AF56" i="10"/>
  <c r="BM56" i="10"/>
  <c r="BN56" i="10"/>
  <c r="AS56" i="10"/>
  <c r="BR56" i="10"/>
  <c r="S56" i="10"/>
  <c r="E56" i="10"/>
  <c r="AJ56" i="10"/>
  <c r="AY56" i="10"/>
  <c r="BB56" i="10"/>
  <c r="AU56" i="10"/>
  <c r="BK56" i="10"/>
  <c r="F56" i="10"/>
  <c r="P56" i="10"/>
  <c r="BV56" i="10"/>
  <c r="AV56" i="10"/>
  <c r="V56" i="10"/>
  <c r="AC56" i="10"/>
  <c r="AM56" i="10"/>
  <c r="BG56" i="10"/>
  <c r="BS56" i="10"/>
  <c r="AI56" i="10"/>
  <c r="BT56" i="10"/>
  <c r="AT56" i="10"/>
  <c r="Z56" i="10"/>
  <c r="X56" i="10"/>
  <c r="Y56" i="10"/>
  <c r="L56" i="10"/>
  <c r="BD56" i="10"/>
  <c r="AD56" i="10"/>
  <c r="BG175" i="10"/>
  <c r="AI175" i="10"/>
  <c r="K175" i="10"/>
  <c r="BJ175" i="10"/>
  <c r="AL175" i="10"/>
  <c r="N175" i="10"/>
  <c r="AW175" i="10"/>
  <c r="M175" i="10"/>
  <c r="AQ175" i="10"/>
  <c r="G175" i="10"/>
  <c r="AP175" i="10"/>
  <c r="F175" i="10"/>
  <c r="R175" i="10"/>
  <c r="J175" i="10"/>
  <c r="I175" i="10"/>
  <c r="S175" i="10"/>
  <c r="L175" i="10"/>
  <c r="BA175" i="10"/>
  <c r="AC175" i="10"/>
  <c r="E175" i="10"/>
  <c r="BD175" i="10"/>
  <c r="AF175" i="10"/>
  <c r="H175" i="10"/>
  <c r="AN175" i="10"/>
  <c r="BR175" i="10"/>
  <c r="AH175" i="10"/>
  <c r="BQ175" i="10"/>
  <c r="AG175" i="10"/>
  <c r="BT175" i="10"/>
  <c r="BL175" i="10"/>
  <c r="BK175" i="10"/>
  <c r="BU175" i="10"/>
  <c r="BN175" i="10"/>
  <c r="BE175" i="10"/>
  <c r="BS175" i="10"/>
  <c r="AU175" i="10"/>
  <c r="W175" i="10"/>
  <c r="BV175" i="10"/>
  <c r="AX175" i="10"/>
  <c r="Z175" i="10"/>
  <c r="BO175" i="10"/>
  <c r="AE175" i="10"/>
  <c r="BI175" i="10"/>
  <c r="Y175" i="10"/>
  <c r="BH175" i="10"/>
  <c r="X175" i="10"/>
  <c r="BB175" i="10"/>
  <c r="AT175" i="10"/>
  <c r="AS175" i="10"/>
  <c r="BC175" i="10"/>
  <c r="AV175" i="10"/>
  <c r="AM175" i="10"/>
  <c r="Q175" i="10"/>
  <c r="BF175" i="10"/>
  <c r="AY175" i="10"/>
  <c r="AA175" i="10"/>
  <c r="BP175" i="10"/>
  <c r="V175" i="10"/>
  <c r="O175" i="10"/>
  <c r="AK175" i="10"/>
  <c r="BM175" i="10"/>
  <c r="AR175" i="10"/>
  <c r="AZ175" i="10"/>
  <c r="AJ175" i="10"/>
  <c r="AD175" i="10"/>
  <c r="AO175" i="10"/>
  <c r="T175" i="10"/>
  <c r="P175" i="10"/>
  <c r="AB175" i="10"/>
  <c r="U175" i="10"/>
  <c r="BN303" i="10"/>
  <c r="AP303" i="10"/>
  <c r="R303" i="10"/>
  <c r="BM303" i="10"/>
  <c r="AO303" i="10"/>
  <c r="Q303" i="10"/>
  <c r="BL303" i="10"/>
  <c r="AN303" i="10"/>
  <c r="P303" i="10"/>
  <c r="BE303" i="10"/>
  <c r="AG303" i="10"/>
  <c r="I303" i="10"/>
  <c r="BD303" i="10"/>
  <c r="AF303" i="10"/>
  <c r="H303" i="10"/>
  <c r="BC303" i="10"/>
  <c r="AE303" i="10"/>
  <c r="G303" i="10"/>
  <c r="BH303" i="10"/>
  <c r="AD303" i="10"/>
  <c r="BS303" i="10"/>
  <c r="AI303" i="10"/>
  <c r="E303" i="10"/>
  <c r="AT303" i="10"/>
  <c r="J303" i="10"/>
  <c r="AS303" i="10"/>
  <c r="O303" i="10"/>
  <c r="AX303" i="10"/>
  <c r="T303" i="10"/>
  <c r="BI303" i="10"/>
  <c r="Y303" i="10"/>
  <c r="AJ303" i="10"/>
  <c r="BG303" i="10"/>
  <c r="W303" i="10"/>
  <c r="AZ303" i="10"/>
  <c r="BQ303" i="10"/>
  <c r="AA303" i="10"/>
  <c r="BJ303" i="10"/>
  <c r="N303" i="10"/>
  <c r="AQ303" i="10"/>
  <c r="AV303" i="10"/>
  <c r="F303" i="10"/>
  <c r="AC303" i="10"/>
  <c r="BF303" i="10"/>
  <c r="V303" i="10"/>
  <c r="AM303" i="10"/>
  <c r="BP303" i="10"/>
  <c r="Z303" i="10"/>
  <c r="AW303" i="10"/>
  <c r="M303" i="10"/>
  <c r="BT303" i="10"/>
  <c r="BA303" i="10"/>
  <c r="AH303" i="10"/>
  <c r="U303" i="10"/>
  <c r="BU303" i="10"/>
  <c r="BB303" i="10"/>
  <c r="AU303" i="10"/>
  <c r="AB303" i="10"/>
  <c r="BV303" i="10"/>
  <c r="BO303" i="10"/>
  <c r="X303" i="10"/>
  <c r="K303" i="10"/>
  <c r="BK303" i="10"/>
  <c r="AR303" i="10"/>
  <c r="AK303" i="10"/>
  <c r="BR303" i="10"/>
  <c r="AY303" i="10"/>
  <c r="AL303" i="10"/>
  <c r="L303" i="10"/>
  <c r="S303" i="10"/>
  <c r="BC127" i="10"/>
  <c r="AE127" i="10"/>
  <c r="G127" i="10"/>
  <c r="AZ127" i="10"/>
  <c r="AB127" i="10"/>
  <c r="BT127" i="10"/>
  <c r="AJ127" i="10"/>
  <c r="BS127" i="10"/>
  <c r="AI127" i="10"/>
  <c r="BQ127" i="10"/>
  <c r="AL127" i="10"/>
  <c r="E127" i="10"/>
  <c r="AX127" i="10"/>
  <c r="BE127" i="10"/>
  <c r="BP127" i="10"/>
  <c r="N127" i="10"/>
  <c r="BH127" i="10"/>
  <c r="M127" i="10"/>
  <c r="AH127" i="10"/>
  <c r="AR127" i="10"/>
  <c r="AF127" i="10"/>
  <c r="L127" i="10"/>
  <c r="BU127" i="10"/>
  <c r="AW127" i="10"/>
  <c r="Y127" i="10"/>
  <c r="BR127" i="10"/>
  <c r="AT127" i="10"/>
  <c r="V127" i="10"/>
  <c r="BK127" i="10"/>
  <c r="AA127" i="10"/>
  <c r="BJ127" i="10"/>
  <c r="Z127" i="10"/>
  <c r="BN127" i="10"/>
  <c r="K127" i="10"/>
  <c r="W127" i="10"/>
  <c r="BG127" i="10"/>
  <c r="AP127" i="10"/>
  <c r="BD127" i="10"/>
  <c r="AY127" i="10"/>
  <c r="AV127" i="10"/>
  <c r="BI127" i="10"/>
  <c r="J127" i="10"/>
  <c r="BM127" i="10"/>
  <c r="O127" i="10"/>
  <c r="BO127" i="10"/>
  <c r="AQ127" i="10"/>
  <c r="S127" i="10"/>
  <c r="BL127" i="10"/>
  <c r="AN127" i="10"/>
  <c r="P127" i="10"/>
  <c r="BB127" i="10"/>
  <c r="R127" i="10"/>
  <c r="BA127" i="10"/>
  <c r="Q127" i="10"/>
  <c r="X127" i="10"/>
  <c r="AG127" i="10"/>
  <c r="F127" i="10"/>
  <c r="T127" i="10"/>
  <c r="AD127" i="10"/>
  <c r="AO127" i="10"/>
  <c r="AM127" i="10"/>
  <c r="U127" i="10"/>
  <c r="BF127" i="10"/>
  <c r="AS127" i="10"/>
  <c r="H127" i="10"/>
  <c r="BV127" i="10"/>
  <c r="AK127" i="10"/>
  <c r="I127" i="10"/>
  <c r="AU127" i="10"/>
  <c r="AC127" i="10"/>
  <c r="BM184" i="10"/>
  <c r="AO184" i="10"/>
  <c r="Q184" i="10"/>
  <c r="BL184" i="10"/>
  <c r="AN184" i="10"/>
  <c r="P184" i="10"/>
  <c r="BJ184" i="10"/>
  <c r="AL184" i="10"/>
  <c r="N184" i="10"/>
  <c r="BI184" i="10"/>
  <c r="BH184" i="10"/>
  <c r="BK184" i="10"/>
  <c r="AP184" i="10"/>
  <c r="BT184" i="10"/>
  <c r="O184" i="10"/>
  <c r="Y184" i="10"/>
  <c r="AJ184" i="10"/>
  <c r="I184" i="10"/>
  <c r="AU184" i="10"/>
  <c r="K184" i="10"/>
  <c r="AZ184" i="10"/>
  <c r="V184" i="10"/>
  <c r="BD184" i="10"/>
  <c r="Z184" i="10"/>
  <c r="BO184" i="10"/>
  <c r="AS184" i="10"/>
  <c r="G184" i="10"/>
  <c r="F184" i="10"/>
  <c r="BQ184" i="10"/>
  <c r="BN184" i="10"/>
  <c r="U184" i="10"/>
  <c r="BS184" i="10"/>
  <c r="AI184" i="10"/>
  <c r="E184" i="10"/>
  <c r="AT184" i="10"/>
  <c r="J184" i="10"/>
  <c r="AX184" i="10"/>
  <c r="T184" i="10"/>
  <c r="BC184" i="10"/>
  <c r="AE184" i="10"/>
  <c r="BE184" i="10"/>
  <c r="BB184" i="10"/>
  <c r="AY184" i="10"/>
  <c r="AV184" i="10"/>
  <c r="BG184" i="10"/>
  <c r="AC184" i="10"/>
  <c r="BR184" i="10"/>
  <c r="AH184" i="10"/>
  <c r="BV184" i="10"/>
  <c r="AR184" i="10"/>
  <c r="H184" i="10"/>
  <c r="AW184" i="10"/>
  <c r="S184" i="10"/>
  <c r="AD184" i="10"/>
  <c r="AM184" i="10"/>
  <c r="AK184" i="10"/>
  <c r="X184" i="10"/>
  <c r="W184" i="10"/>
  <c r="AF184" i="10"/>
  <c r="R184" i="10"/>
  <c r="BF184" i="10"/>
  <c r="BU184" i="10"/>
  <c r="AA184" i="10"/>
  <c r="AB184" i="10"/>
  <c r="AG184" i="10"/>
  <c r="M184" i="10"/>
  <c r="BA184" i="10"/>
  <c r="BP184" i="10"/>
  <c r="AQ184" i="10"/>
  <c r="L184" i="10"/>
  <c r="S93" i="10"/>
  <c r="AX93" i="10"/>
  <c r="AF93" i="10"/>
  <c r="BV93" i="10"/>
  <c r="AQ93" i="10"/>
  <c r="BE93" i="10"/>
  <c r="AS93" i="10"/>
  <c r="AY93" i="10"/>
  <c r="K93" i="10"/>
  <c r="V93" i="10"/>
  <c r="AD93" i="10"/>
  <c r="U93" i="10"/>
  <c r="BQ93" i="10"/>
  <c r="AA93" i="10"/>
  <c r="AZ93" i="10"/>
  <c r="Q93" i="10"/>
  <c r="AT93" i="10"/>
  <c r="BA93" i="10"/>
  <c r="BR93" i="10"/>
  <c r="N93" i="10"/>
  <c r="BN93" i="10"/>
  <c r="BD93" i="10"/>
  <c r="AR93" i="10"/>
  <c r="AE93" i="10"/>
  <c r="AG93" i="10"/>
  <c r="AM93" i="10"/>
  <c r="AH93" i="10"/>
  <c r="BF93" i="10"/>
  <c r="BB93" i="10"/>
  <c r="BM93" i="10"/>
  <c r="BC93" i="10"/>
  <c r="L93" i="10"/>
  <c r="BS93" i="10"/>
  <c r="AL93" i="10"/>
  <c r="BK93" i="10"/>
  <c r="F93" i="10"/>
  <c r="J93" i="10"/>
  <c r="W93" i="10"/>
  <c r="BP93" i="10"/>
  <c r="Z93" i="10"/>
  <c r="O93" i="10"/>
  <c r="M93" i="10"/>
  <c r="BH93" i="10"/>
  <c r="T93" i="10"/>
  <c r="AK93" i="10"/>
  <c r="BI93" i="10"/>
  <c r="I93" i="10"/>
  <c r="X93" i="10"/>
  <c r="AC93" i="10"/>
  <c r="G93" i="10"/>
  <c r="AW93" i="10"/>
  <c r="AU93" i="10"/>
  <c r="R93" i="10"/>
  <c r="BJ93" i="10"/>
  <c r="BT93" i="10"/>
  <c r="BU93" i="10"/>
  <c r="BO93" i="10"/>
  <c r="P93" i="10"/>
  <c r="AO93" i="10"/>
  <c r="BG93" i="10"/>
  <c r="BL93" i="10"/>
  <c r="E93" i="10"/>
  <c r="AJ93" i="10"/>
  <c r="AP93" i="10"/>
  <c r="AN93" i="10"/>
  <c r="AB93" i="10"/>
  <c r="AI93" i="10"/>
  <c r="Y93" i="10"/>
  <c r="H93" i="10"/>
  <c r="AV93" i="10"/>
  <c r="S77" i="10"/>
  <c r="BG77" i="10"/>
  <c r="BI77" i="10"/>
  <c r="J77" i="10"/>
  <c r="BF77" i="10"/>
  <c r="X77" i="10"/>
  <c r="M77" i="10"/>
  <c r="AQ77" i="10"/>
  <c r="Y77" i="10"/>
  <c r="AO77" i="10"/>
  <c r="BS77" i="10"/>
  <c r="AG77" i="10"/>
  <c r="BJ77" i="10"/>
  <c r="BB77" i="10"/>
  <c r="AW77" i="10"/>
  <c r="U77" i="10"/>
  <c r="BM77" i="10"/>
  <c r="BE77" i="10"/>
  <c r="V77" i="10"/>
  <c r="BH77" i="10"/>
  <c r="AH77" i="10"/>
  <c r="T77" i="10"/>
  <c r="BO77" i="10"/>
  <c r="AT77" i="10"/>
  <c r="I77" i="10"/>
  <c r="AD77" i="10"/>
  <c r="AJ77" i="10"/>
  <c r="AY77" i="10"/>
  <c r="N77" i="10"/>
  <c r="AM77" i="10"/>
  <c r="AE77" i="10"/>
  <c r="BL77" i="10"/>
  <c r="BQ77" i="10"/>
  <c r="AV77" i="10"/>
  <c r="BK77" i="10"/>
  <c r="AA77" i="10"/>
  <c r="Q77" i="10"/>
  <c r="AU77" i="10"/>
  <c r="K77" i="10"/>
  <c r="BD77" i="10"/>
  <c r="AC77" i="10"/>
  <c r="W77" i="10"/>
  <c r="AB77" i="10"/>
  <c r="O77" i="10"/>
  <c r="G77" i="10"/>
  <c r="P77" i="10"/>
  <c r="BA77" i="10"/>
  <c r="BT77" i="10"/>
  <c r="BV77" i="10"/>
  <c r="R77" i="10"/>
  <c r="L77" i="10"/>
  <c r="BC77" i="10"/>
  <c r="AN77" i="10"/>
  <c r="BU77" i="10"/>
  <c r="AR77" i="10"/>
  <c r="H77" i="10"/>
  <c r="Z77" i="10"/>
  <c r="F77" i="10"/>
  <c r="AP77" i="10"/>
  <c r="BN77" i="10"/>
  <c r="AK77" i="10"/>
  <c r="BR77" i="10"/>
  <c r="AF77" i="10"/>
  <c r="AZ77" i="10"/>
  <c r="AI77" i="10"/>
  <c r="AL77" i="10"/>
  <c r="AX77" i="10"/>
  <c r="BP77" i="10"/>
  <c r="E77" i="10"/>
  <c r="AS77" i="10"/>
  <c r="BE323" i="10"/>
  <c r="AG323" i="10"/>
  <c r="I323" i="10"/>
  <c r="AX323" i="10"/>
  <c r="V323" i="10"/>
  <c r="BL323" i="10"/>
  <c r="AI323" i="10"/>
  <c r="F323" i="10"/>
  <c r="AV323" i="10"/>
  <c r="S323" i="10"/>
  <c r="BI323" i="10"/>
  <c r="AF323" i="10"/>
  <c r="BV323" i="10"/>
  <c r="AT323" i="10"/>
  <c r="Q323" i="10"/>
  <c r="BG323" i="10"/>
  <c r="AD323" i="10"/>
  <c r="AS323" i="10"/>
  <c r="O323" i="10"/>
  <c r="AQ323" i="10"/>
  <c r="G323" i="10"/>
  <c r="AP323" i="10"/>
  <c r="BR323" i="10"/>
  <c r="AH323" i="10"/>
  <c r="BP323" i="10"/>
  <c r="Y323" i="10"/>
  <c r="BH323" i="10"/>
  <c r="X323" i="10"/>
  <c r="AZ323" i="10"/>
  <c r="P323" i="10"/>
  <c r="BK323" i="10"/>
  <c r="AA323" i="10"/>
  <c r="BM323" i="10"/>
  <c r="AC323" i="10"/>
  <c r="BD323" i="10"/>
  <c r="T323" i="10"/>
  <c r="BC323" i="10"/>
  <c r="L323" i="10"/>
  <c r="AU323" i="10"/>
  <c r="K323" i="10"/>
  <c r="AL323" i="10"/>
  <c r="BU323" i="10"/>
  <c r="AK323" i="10"/>
  <c r="AY323" i="10"/>
  <c r="BF323" i="10"/>
  <c r="AW323" i="10"/>
  <c r="AO323" i="10"/>
  <c r="AN323" i="10"/>
  <c r="AE323" i="10"/>
  <c r="W323" i="10"/>
  <c r="BQ323" i="10"/>
  <c r="AJ323" i="10"/>
  <c r="M323" i="10"/>
  <c r="BB323" i="10"/>
  <c r="J323" i="10"/>
  <c r="AM323" i="10"/>
  <c r="BS323" i="10"/>
  <c r="E323" i="10"/>
  <c r="BN323" i="10"/>
  <c r="N323" i="10"/>
  <c r="Z323" i="10"/>
  <c r="BA323" i="10"/>
  <c r="U323" i="10"/>
  <c r="R323" i="10"/>
  <c r="BT323" i="10"/>
  <c r="BO323" i="10"/>
  <c r="AB323" i="10"/>
  <c r="AR323" i="10"/>
  <c r="BJ323" i="10"/>
  <c r="H323" i="10"/>
  <c r="BB189" i="10"/>
  <c r="AD189" i="10"/>
  <c r="F189" i="10"/>
  <c r="BA189" i="10"/>
  <c r="AC189" i="10"/>
  <c r="E189" i="10"/>
  <c r="AZ189" i="10"/>
  <c r="AB189" i="10"/>
  <c r="BQ189" i="10"/>
  <c r="AS189" i="10"/>
  <c r="U189" i="10"/>
  <c r="AW189" i="10"/>
  <c r="AR189" i="10"/>
  <c r="AQ189" i="10"/>
  <c r="BU189" i="10"/>
  <c r="BP189" i="10"/>
  <c r="BV189" i="10"/>
  <c r="BT189" i="10"/>
  <c r="AP189" i="10"/>
  <c r="L189" i="10"/>
  <c r="AU189" i="10"/>
  <c r="Q189" i="10"/>
  <c r="BF189" i="10"/>
  <c r="V189" i="10"/>
  <c r="BE189" i="10"/>
  <c r="AA189" i="10"/>
  <c r="AE189" i="10"/>
  <c r="H189" i="10"/>
  <c r="BD189" i="10"/>
  <c r="AX189" i="10"/>
  <c r="T189" i="10"/>
  <c r="BN189" i="10"/>
  <c r="AJ189" i="10"/>
  <c r="BS189" i="10"/>
  <c r="AO189" i="10"/>
  <c r="K189" i="10"/>
  <c r="AT189" i="10"/>
  <c r="P189" i="10"/>
  <c r="AY189" i="10"/>
  <c r="O189" i="10"/>
  <c r="M189" i="10"/>
  <c r="BI189" i="10"/>
  <c r="BC189" i="10"/>
  <c r="AF189" i="10"/>
  <c r="BH189" i="10"/>
  <c r="X189" i="10"/>
  <c r="BM189" i="10"/>
  <c r="AI189" i="10"/>
  <c r="BR189" i="10"/>
  <c r="AN189" i="10"/>
  <c r="J189" i="10"/>
  <c r="AM189" i="10"/>
  <c r="I189" i="10"/>
  <c r="BJ189" i="10"/>
  <c r="Y189" i="10"/>
  <c r="AK189" i="10"/>
  <c r="N189" i="10"/>
  <c r="BG189" i="10"/>
  <c r="BK189" i="10"/>
  <c r="G189" i="10"/>
  <c r="W189" i="10"/>
  <c r="AG189" i="10"/>
  <c r="S189" i="10"/>
  <c r="AV189" i="10"/>
  <c r="BL189" i="10"/>
  <c r="BO189" i="10"/>
  <c r="AL189" i="10"/>
  <c r="R189" i="10"/>
  <c r="AH189" i="10"/>
  <c r="Z189" i="10"/>
  <c r="BL198" i="10"/>
  <c r="AN198" i="10"/>
  <c r="P198" i="10"/>
  <c r="BK198" i="10"/>
  <c r="AG198" i="10"/>
  <c r="I198" i="10"/>
  <c r="BD198" i="10"/>
  <c r="AF198" i="10"/>
  <c r="H198" i="10"/>
  <c r="AI198" i="10"/>
  <c r="BM198" i="10"/>
  <c r="Q198" i="10"/>
  <c r="AW198" i="10"/>
  <c r="BT198" i="10"/>
  <c r="X198" i="10"/>
  <c r="AE198" i="10"/>
  <c r="BB198" i="10"/>
  <c r="F198" i="10"/>
  <c r="AZ198" i="10"/>
  <c r="V198" i="10"/>
  <c r="BE198" i="10"/>
  <c r="U198" i="10"/>
  <c r="BJ198" i="10"/>
  <c r="Z198" i="10"/>
  <c r="BG198" i="10"/>
  <c r="BC198" i="10"/>
  <c r="E198" i="10"/>
  <c r="Y198" i="10"/>
  <c r="AJ198" i="10"/>
  <c r="S198" i="10"/>
  <c r="AD198" i="10"/>
  <c r="AT198" i="10"/>
  <c r="J198" i="10"/>
  <c r="AY198" i="10"/>
  <c r="O198" i="10"/>
  <c r="AX198" i="10"/>
  <c r="T198" i="10"/>
  <c r="AU198" i="10"/>
  <c r="BA198" i="10"/>
  <c r="BU198" i="10"/>
  <c r="M198" i="10"/>
  <c r="L198" i="10"/>
  <c r="G198" i="10"/>
  <c r="R198" i="10"/>
  <c r="BR198" i="10"/>
  <c r="AH198" i="10"/>
  <c r="AS198" i="10"/>
  <c r="AM198" i="10"/>
  <c r="BV198" i="10"/>
  <c r="AR198" i="10"/>
  <c r="N198" i="10"/>
  <c r="W198" i="10"/>
  <c r="AO198" i="10"/>
  <c r="BI198" i="10"/>
  <c r="BH198" i="10"/>
  <c r="BO198" i="10"/>
  <c r="BN198" i="10"/>
  <c r="BF198" i="10"/>
  <c r="BP198" i="10"/>
  <c r="AC198" i="10"/>
  <c r="AP198" i="10"/>
  <c r="AB198" i="10"/>
  <c r="AL198" i="10"/>
  <c r="AK198" i="10"/>
  <c r="BQ198" i="10"/>
  <c r="BS198" i="10"/>
  <c r="AV198" i="10"/>
  <c r="AA198" i="10"/>
  <c r="K198" i="10"/>
  <c r="AQ198" i="10"/>
  <c r="AW86" i="10"/>
  <c r="L86" i="10"/>
  <c r="O86" i="10"/>
  <c r="BT86" i="10"/>
  <c r="AR86" i="10"/>
  <c r="BJ86" i="10"/>
  <c r="AS86" i="10"/>
  <c r="T86" i="10"/>
  <c r="AC86" i="10"/>
  <c r="N86" i="10"/>
  <c r="F86" i="10"/>
  <c r="AT86" i="10"/>
  <c r="BC86" i="10"/>
  <c r="AQ86" i="10"/>
  <c r="AH86" i="10"/>
  <c r="AB86" i="10"/>
  <c r="BR86" i="10"/>
  <c r="K86" i="10"/>
  <c r="BQ86" i="10"/>
  <c r="AL86" i="10"/>
  <c r="Y86" i="10"/>
  <c r="BN86" i="10"/>
  <c r="U86" i="10"/>
  <c r="BP86" i="10"/>
  <c r="R86" i="10"/>
  <c r="S86" i="10"/>
  <c r="I86" i="10"/>
  <c r="AY86" i="10"/>
  <c r="BA86" i="10"/>
  <c r="BG86" i="10"/>
  <c r="BE86" i="10"/>
  <c r="AF86" i="10"/>
  <c r="BF86" i="10"/>
  <c r="BL86" i="10"/>
  <c r="BV86" i="10"/>
  <c r="AV86" i="10"/>
  <c r="BU86" i="10"/>
  <c r="AJ86" i="10"/>
  <c r="M86" i="10"/>
  <c r="AU86" i="10"/>
  <c r="P86" i="10"/>
  <c r="BK86" i="10"/>
  <c r="AO86" i="10"/>
  <c r="BO86" i="10"/>
  <c r="BI86" i="10"/>
  <c r="E86" i="10"/>
  <c r="AG86" i="10"/>
  <c r="AE86" i="10"/>
  <c r="AA86" i="10"/>
  <c r="H86" i="10"/>
  <c r="Q86" i="10"/>
  <c r="BB86" i="10"/>
  <c r="AN86" i="10"/>
  <c r="AX86" i="10"/>
  <c r="AM86" i="10"/>
  <c r="AZ86" i="10"/>
  <c r="AK86" i="10"/>
  <c r="Z86" i="10"/>
  <c r="BH86" i="10"/>
  <c r="G86" i="10"/>
  <c r="X86" i="10"/>
  <c r="BM86" i="10"/>
  <c r="BD86" i="10"/>
  <c r="V86" i="10"/>
  <c r="J86" i="10"/>
  <c r="BS86" i="10"/>
  <c r="AP86" i="10"/>
  <c r="AI86" i="10"/>
  <c r="AD86" i="10"/>
  <c r="W86" i="10"/>
  <c r="BT401" i="10"/>
  <c r="BQ401" i="10"/>
  <c r="AP401" i="10"/>
  <c r="R401" i="10"/>
  <c r="BL401" i="10"/>
  <c r="AL401" i="10"/>
  <c r="N401" i="10"/>
  <c r="BD401" i="10"/>
  <c r="AE401" i="10"/>
  <c r="G401" i="10"/>
  <c r="AB401" i="10"/>
  <c r="AM401" i="10"/>
  <c r="AU401" i="10"/>
  <c r="BV401" i="10"/>
  <c r="V401" i="10"/>
  <c r="AS401" i="10"/>
  <c r="BP401" i="10"/>
  <c r="Q401" i="10"/>
  <c r="BJ401" i="10"/>
  <c r="AD401" i="10"/>
  <c r="BS401" i="10"/>
  <c r="AF401" i="10"/>
  <c r="BR401" i="10"/>
  <c r="AK401" i="10"/>
  <c r="BO401" i="10"/>
  <c r="BM401" i="10"/>
  <c r="BI401" i="10"/>
  <c r="BG401" i="10"/>
  <c r="BU401" i="10"/>
  <c r="I401" i="10"/>
  <c r="E401" i="10"/>
  <c r="BH401" i="10"/>
  <c r="AV401" i="10"/>
  <c r="L401" i="10"/>
  <c r="AX401" i="10"/>
  <c r="T401" i="10"/>
  <c r="AW401" i="10"/>
  <c r="S401" i="10"/>
  <c r="AN401" i="10"/>
  <c r="AA401" i="10"/>
  <c r="W401" i="10"/>
  <c r="AH401" i="10"/>
  <c r="AG401" i="10"/>
  <c r="AO401" i="10"/>
  <c r="AJ401" i="10"/>
  <c r="AR401" i="10"/>
  <c r="AQ401" i="10"/>
  <c r="P401" i="10"/>
  <c r="K401" i="10"/>
  <c r="U401" i="10"/>
  <c r="BN401" i="10"/>
  <c r="F401" i="10"/>
  <c r="BK401" i="10"/>
  <c r="AY401" i="10"/>
  <c r="J401" i="10"/>
  <c r="BE401" i="10"/>
  <c r="M401" i="10"/>
  <c r="AT401" i="10"/>
  <c r="X401" i="10"/>
  <c r="Y401" i="10"/>
  <c r="AI401" i="10"/>
  <c r="AC401" i="10"/>
  <c r="BB401" i="10"/>
  <c r="AZ401" i="10"/>
  <c r="BC401" i="10"/>
  <c r="O401" i="10"/>
  <c r="Z401" i="10"/>
  <c r="BF401" i="10"/>
  <c r="BA401" i="10"/>
  <c r="H401" i="10"/>
  <c r="BN338" i="10"/>
  <c r="AP338" i="10"/>
  <c r="R338" i="10"/>
  <c r="BM338" i="10"/>
  <c r="AO338" i="10"/>
  <c r="Q338" i="10"/>
  <c r="BL338" i="10"/>
  <c r="AN338" i="10"/>
  <c r="P338" i="10"/>
  <c r="BE338" i="10"/>
  <c r="AG338" i="10"/>
  <c r="I338" i="10"/>
  <c r="BD338" i="10"/>
  <c r="AF338" i="10"/>
  <c r="H338" i="10"/>
  <c r="BC338" i="10"/>
  <c r="AE338" i="10"/>
  <c r="G338" i="10"/>
  <c r="BH338" i="10"/>
  <c r="AJ338" i="10"/>
  <c r="L338" i="10"/>
  <c r="BG338" i="10"/>
  <c r="AI338" i="10"/>
  <c r="K338" i="10"/>
  <c r="BF338" i="10"/>
  <c r="AH338" i="10"/>
  <c r="J338" i="10"/>
  <c r="AY338" i="10"/>
  <c r="AA338" i="10"/>
  <c r="BV338" i="10"/>
  <c r="AX338" i="10"/>
  <c r="Z338" i="10"/>
  <c r="BU338" i="10"/>
  <c r="AW338" i="10"/>
  <c r="Y338" i="10"/>
  <c r="AV338" i="10"/>
  <c r="BS338" i="10"/>
  <c r="BT338" i="10"/>
  <c r="F338" i="10"/>
  <c r="W338" i="10"/>
  <c r="AT338" i="10"/>
  <c r="BK338" i="10"/>
  <c r="O338" i="10"/>
  <c r="AL338" i="10"/>
  <c r="BI338" i="10"/>
  <c r="M338" i="10"/>
  <c r="BA338" i="10"/>
  <c r="BR338" i="10"/>
  <c r="BQ338" i="10"/>
  <c r="BP338" i="10"/>
  <c r="N338" i="10"/>
  <c r="S338" i="10"/>
  <c r="AU338" i="10"/>
  <c r="AB338" i="10"/>
  <c r="U338" i="10"/>
  <c r="BO338" i="10"/>
  <c r="AD338" i="10"/>
  <c r="E338" i="10"/>
  <c r="AS338" i="10"/>
  <c r="AR338" i="10"/>
  <c r="AK338" i="10"/>
  <c r="X338" i="10"/>
  <c r="AM338" i="10"/>
  <c r="AC338" i="10"/>
  <c r="T338" i="10"/>
  <c r="BB338" i="10"/>
  <c r="AQ338" i="10"/>
  <c r="BJ338" i="10"/>
  <c r="AZ338" i="10"/>
  <c r="V338" i="10"/>
  <c r="AY282" i="10"/>
  <c r="AV282" i="10"/>
  <c r="X282" i="10"/>
  <c r="BP282" i="10"/>
  <c r="AO282" i="10"/>
  <c r="Q282" i="10"/>
  <c r="BO282" i="10"/>
  <c r="AN282" i="10"/>
  <c r="P282" i="10"/>
  <c r="BG282" i="10"/>
  <c r="AG282" i="10"/>
  <c r="I282" i="10"/>
  <c r="AX282" i="10"/>
  <c r="Z282" i="10"/>
  <c r="BS282" i="10"/>
  <c r="AQ282" i="10"/>
  <c r="S282" i="10"/>
  <c r="BK282" i="10"/>
  <c r="BJ282" i="10"/>
  <c r="AJ282" i="10"/>
  <c r="L282" i="10"/>
  <c r="BB282" i="10"/>
  <c r="AC282" i="10"/>
  <c r="E282" i="10"/>
  <c r="BA282" i="10"/>
  <c r="AB282" i="10"/>
  <c r="BU282" i="10"/>
  <c r="AS282" i="10"/>
  <c r="U282" i="10"/>
  <c r="BM282" i="10"/>
  <c r="AL282" i="10"/>
  <c r="N282" i="10"/>
  <c r="BD282" i="10"/>
  <c r="AE282" i="10"/>
  <c r="G282" i="10"/>
  <c r="BE282" i="10"/>
  <c r="AD282" i="10"/>
  <c r="AU282" i="10"/>
  <c r="BV282" i="10"/>
  <c r="V282" i="10"/>
  <c r="AM282" i="10"/>
  <c r="BF282" i="10"/>
  <c r="H282" i="10"/>
  <c r="Y282" i="10"/>
  <c r="BQ282" i="10"/>
  <c r="R282" i="10"/>
  <c r="W282" i="10"/>
  <c r="AH282" i="10"/>
  <c r="AA282" i="10"/>
  <c r="AF282" i="10"/>
  <c r="AK282" i="10"/>
  <c r="BR282" i="10"/>
  <c r="BI282" i="10"/>
  <c r="AT282" i="10"/>
  <c r="O282" i="10"/>
  <c r="BL282" i="10"/>
  <c r="F282" i="10"/>
  <c r="BH282" i="10"/>
  <c r="AZ282" i="10"/>
  <c r="T282" i="10"/>
  <c r="BC282" i="10"/>
  <c r="J282" i="10"/>
  <c r="AW282" i="10"/>
  <c r="AP282" i="10"/>
  <c r="BN282" i="10"/>
  <c r="M282" i="10"/>
  <c r="AI282" i="10"/>
  <c r="BT282" i="10"/>
  <c r="AR282" i="10"/>
  <c r="K282" i="10"/>
  <c r="BR316" i="10"/>
  <c r="AT316" i="10"/>
  <c r="V316" i="10"/>
  <c r="BK316" i="10"/>
  <c r="AM316" i="10"/>
  <c r="O316" i="10"/>
  <c r="BH316" i="10"/>
  <c r="AJ316" i="10"/>
  <c r="L316" i="10"/>
  <c r="BG316" i="10"/>
  <c r="AI316" i="10"/>
  <c r="K316" i="10"/>
  <c r="AE316" i="10"/>
  <c r="Z316" i="10"/>
  <c r="Y316" i="10"/>
  <c r="AL316" i="10"/>
  <c r="AK316" i="10"/>
  <c r="AF316" i="10"/>
  <c r="BL316" i="10"/>
  <c r="AH316" i="10"/>
  <c r="BQ316" i="10"/>
  <c r="AG316" i="10"/>
  <c r="BT316" i="10"/>
  <c r="AP316" i="10"/>
  <c r="F316" i="10"/>
  <c r="AU316" i="10"/>
  <c r="Q316" i="10"/>
  <c r="M316" i="10"/>
  <c r="BI316" i="10"/>
  <c r="BD316" i="10"/>
  <c r="S316" i="10"/>
  <c r="AZ316" i="10"/>
  <c r="P316" i="10"/>
  <c r="AY316" i="10"/>
  <c r="U316" i="10"/>
  <c r="BB316" i="10"/>
  <c r="X316" i="10"/>
  <c r="BM316" i="10"/>
  <c r="AC316" i="10"/>
  <c r="BO316" i="10"/>
  <c r="AR316" i="10"/>
  <c r="G316" i="10"/>
  <c r="BU316" i="10"/>
  <c r="AX316" i="10"/>
  <c r="J316" i="10"/>
  <c r="I316" i="10"/>
  <c r="R316" i="10"/>
  <c r="W316" i="10"/>
  <c r="H316" i="10"/>
  <c r="BC316" i="10"/>
  <c r="BE316" i="10"/>
  <c r="AV316" i="10"/>
  <c r="AO316" i="10"/>
  <c r="AQ316" i="10"/>
  <c r="N316" i="10"/>
  <c r="AN316" i="10"/>
  <c r="BN316" i="10"/>
  <c r="E316" i="10"/>
  <c r="T316" i="10"/>
  <c r="BF316" i="10"/>
  <c r="AA316" i="10"/>
  <c r="BA316" i="10"/>
  <c r="BV316" i="10"/>
  <c r="AD316" i="10"/>
  <c r="BP316" i="10"/>
  <c r="BS316" i="10"/>
  <c r="AB316" i="10"/>
  <c r="AW316" i="10"/>
  <c r="BJ316" i="10"/>
  <c r="AS316" i="10"/>
  <c r="BP231" i="10"/>
  <c r="AR231" i="10"/>
  <c r="T231" i="10"/>
  <c r="BN231" i="10"/>
  <c r="AK231" i="10"/>
  <c r="I231" i="10"/>
  <c r="AY231" i="10"/>
  <c r="V231" i="10"/>
  <c r="BL231" i="10"/>
  <c r="AI231" i="10"/>
  <c r="F231" i="10"/>
  <c r="AV231" i="10"/>
  <c r="S231" i="10"/>
  <c r="BI231" i="10"/>
  <c r="AG231" i="10"/>
  <c r="BO231" i="10"/>
  <c r="AM231" i="10"/>
  <c r="J231" i="10"/>
  <c r="BJ231" i="10"/>
  <c r="AF231" i="10"/>
  <c r="BU231" i="10"/>
  <c r="AD231" i="10"/>
  <c r="BM231" i="10"/>
  <c r="AC231" i="10"/>
  <c r="BE231" i="10"/>
  <c r="U231" i="10"/>
  <c r="BC231" i="10"/>
  <c r="L231" i="10"/>
  <c r="AU231" i="10"/>
  <c r="K231" i="10"/>
  <c r="AE231" i="10"/>
  <c r="BV231" i="10"/>
  <c r="AL231" i="10"/>
  <c r="H231" i="10"/>
  <c r="AS231" i="10"/>
  <c r="BT231" i="10"/>
  <c r="AJ231" i="10"/>
  <c r="BS231" i="10"/>
  <c r="AB231" i="10"/>
  <c r="BK231" i="10"/>
  <c r="AA231" i="10"/>
  <c r="BB231" i="10"/>
  <c r="R231" i="10"/>
  <c r="AT231" i="10"/>
  <c r="Z231" i="10"/>
  <c r="W231" i="10"/>
  <c r="O231" i="10"/>
  <c r="M231" i="10"/>
  <c r="E231" i="10"/>
  <c r="BH231" i="10"/>
  <c r="N231" i="10"/>
  <c r="P231" i="10"/>
  <c r="G231" i="10"/>
  <c r="BR231" i="10"/>
  <c r="BQ231" i="10"/>
  <c r="BA231" i="10"/>
  <c r="BD231" i="10"/>
  <c r="BG231" i="10"/>
  <c r="BF231" i="10"/>
  <c r="AW231" i="10"/>
  <c r="AO231" i="10"/>
  <c r="AN231" i="10"/>
  <c r="X231" i="10"/>
  <c r="AQ231" i="10"/>
  <c r="Q231" i="10"/>
  <c r="AP231" i="10"/>
  <c r="AX231" i="10"/>
  <c r="AH231" i="10"/>
  <c r="AZ231" i="10"/>
  <c r="Y231" i="10"/>
  <c r="BA183" i="10"/>
  <c r="AC183" i="10"/>
  <c r="E183" i="10"/>
  <c r="AZ183" i="10"/>
  <c r="AB183" i="10"/>
  <c r="BV183" i="10"/>
  <c r="AX183" i="10"/>
  <c r="Z183" i="10"/>
  <c r="BO183" i="10"/>
  <c r="AQ183" i="10"/>
  <c r="AP183" i="10"/>
  <c r="BK183" i="10"/>
  <c r="O183" i="10"/>
  <c r="AK183" i="10"/>
  <c r="BH183" i="10"/>
  <c r="AU183" i="10"/>
  <c r="Q183" i="10"/>
  <c r="BF183" i="10"/>
  <c r="V183" i="10"/>
  <c r="BJ183" i="10"/>
  <c r="AF183" i="10"/>
  <c r="S183" i="10"/>
  <c r="BN183" i="10"/>
  <c r="F183" i="10"/>
  <c r="BU183" i="10"/>
  <c r="M183" i="10"/>
  <c r="X183" i="10"/>
  <c r="AS183" i="10"/>
  <c r="BS183" i="10"/>
  <c r="AO183" i="10"/>
  <c r="K183" i="10"/>
  <c r="AT183" i="10"/>
  <c r="P183" i="10"/>
  <c r="BD183" i="10"/>
  <c r="T183" i="10"/>
  <c r="BC183" i="10"/>
  <c r="BB183" i="10"/>
  <c r="AY183" i="10"/>
  <c r="BI183" i="10"/>
  <c r="BT183" i="10"/>
  <c r="L183" i="10"/>
  <c r="AG183" i="10"/>
  <c r="BM183" i="10"/>
  <c r="AI183" i="10"/>
  <c r="BR183" i="10"/>
  <c r="AN183" i="10"/>
  <c r="J183" i="10"/>
  <c r="AR183" i="10"/>
  <c r="N183" i="10"/>
  <c r="AE183" i="10"/>
  <c r="AD183" i="10"/>
  <c r="AM183" i="10"/>
  <c r="AW183" i="10"/>
  <c r="AV183" i="10"/>
  <c r="BQ183" i="10"/>
  <c r="U183" i="10"/>
  <c r="BG183" i="10"/>
  <c r="BP183" i="10"/>
  <c r="R183" i="10"/>
  <c r="BE183" i="10"/>
  <c r="W183" i="10"/>
  <c r="AL183" i="10"/>
  <c r="AA183" i="10"/>
  <c r="I183" i="10"/>
  <c r="BL183" i="10"/>
  <c r="H183" i="10"/>
  <c r="Y183" i="10"/>
  <c r="AH183" i="10"/>
  <c r="G183" i="10"/>
  <c r="AJ183" i="10"/>
  <c r="BI156" i="10"/>
  <c r="AK156" i="10"/>
  <c r="M156" i="10"/>
  <c r="BG156" i="10"/>
  <c r="AI156" i="10"/>
  <c r="K156" i="10"/>
  <c r="AY156" i="10"/>
  <c r="O156" i="10"/>
  <c r="AT156" i="10"/>
  <c r="BF156" i="10"/>
  <c r="V156" i="10"/>
  <c r="J156" i="10"/>
  <c r="AM156" i="10"/>
  <c r="BT156" i="10"/>
  <c r="AJ156" i="10"/>
  <c r="Z156" i="10"/>
  <c r="BJ156" i="10"/>
  <c r="BC156" i="10"/>
  <c r="AE156" i="10"/>
  <c r="G156" i="10"/>
  <c r="BA156" i="10"/>
  <c r="AC156" i="10"/>
  <c r="E156" i="10"/>
  <c r="AP156" i="10"/>
  <c r="F156" i="10"/>
  <c r="AB156" i="10"/>
  <c r="AX156" i="10"/>
  <c r="N156" i="10"/>
  <c r="BN156" i="10"/>
  <c r="AD156" i="10"/>
  <c r="BK156" i="10"/>
  <c r="AA156" i="10"/>
  <c r="BR156" i="10"/>
  <c r="H156" i="10"/>
  <c r="AQ156" i="10"/>
  <c r="BM156" i="10"/>
  <c r="Q156" i="10"/>
  <c r="X156" i="10"/>
  <c r="BP156" i="10"/>
  <c r="AL156" i="10"/>
  <c r="L156" i="10"/>
  <c r="I156" i="10"/>
  <c r="AR156" i="10"/>
  <c r="BU156" i="10"/>
  <c r="Y156" i="10"/>
  <c r="AU156" i="10"/>
  <c r="BQ156" i="10"/>
  <c r="BV156" i="10"/>
  <c r="AN156" i="10"/>
  <c r="BE156" i="10"/>
  <c r="BB156" i="10"/>
  <c r="P156" i="10"/>
  <c r="BO156" i="10"/>
  <c r="S156" i="10"/>
  <c r="AO156" i="10"/>
  <c r="BH156" i="10"/>
  <c r="BD156" i="10"/>
  <c r="AF156" i="10"/>
  <c r="AV156" i="10"/>
  <c r="AS156" i="10"/>
  <c r="AH156" i="10"/>
  <c r="AW156" i="10"/>
  <c r="BS156" i="10"/>
  <c r="W156" i="10"/>
  <c r="AG156" i="10"/>
  <c r="T156" i="10"/>
  <c r="BL156" i="10"/>
  <c r="U156" i="10"/>
  <c r="R156" i="10"/>
  <c r="AZ156" i="10"/>
  <c r="BN191" i="10"/>
  <c r="AP191" i="10"/>
  <c r="R191" i="10"/>
  <c r="BM191" i="10"/>
  <c r="AO191" i="10"/>
  <c r="Q191" i="10"/>
  <c r="BL191" i="10"/>
  <c r="AN191" i="10"/>
  <c r="P191" i="10"/>
  <c r="BE191" i="10"/>
  <c r="AG191" i="10"/>
  <c r="I191" i="10"/>
  <c r="M191" i="10"/>
  <c r="H191" i="10"/>
  <c r="G191" i="10"/>
  <c r="AK191" i="10"/>
  <c r="AF191" i="10"/>
  <c r="T191" i="10"/>
  <c r="BT191" i="10"/>
  <c r="AJ191" i="10"/>
  <c r="F191" i="10"/>
  <c r="AU191" i="10"/>
  <c r="K191" i="10"/>
  <c r="AZ191" i="10"/>
  <c r="V191" i="10"/>
  <c r="AY191" i="10"/>
  <c r="U191" i="10"/>
  <c r="AE191" i="10"/>
  <c r="BI191" i="10"/>
  <c r="BU191" i="10"/>
  <c r="AX191" i="10"/>
  <c r="BH191" i="10"/>
  <c r="AD191" i="10"/>
  <c r="BS191" i="10"/>
  <c r="AI191" i="10"/>
  <c r="E191" i="10"/>
  <c r="AT191" i="10"/>
  <c r="J191" i="10"/>
  <c r="AS191" i="10"/>
  <c r="O191" i="10"/>
  <c r="BJ191" i="10"/>
  <c r="AQ191" i="10"/>
  <c r="BC191" i="10"/>
  <c r="N191" i="10"/>
  <c r="BB191" i="10"/>
  <c r="X191" i="10"/>
  <c r="BG191" i="10"/>
  <c r="AC191" i="10"/>
  <c r="BR191" i="10"/>
  <c r="AH191" i="10"/>
  <c r="BQ191" i="10"/>
  <c r="AM191" i="10"/>
  <c r="BO191" i="10"/>
  <c r="AR191" i="10"/>
  <c r="Y191" i="10"/>
  <c r="S191" i="10"/>
  <c r="BV191" i="10"/>
  <c r="W191" i="10"/>
  <c r="AA191" i="10"/>
  <c r="BP191" i="10"/>
  <c r="AV191" i="10"/>
  <c r="BF191" i="10"/>
  <c r="AW191" i="10"/>
  <c r="AL191" i="10"/>
  <c r="L191" i="10"/>
  <c r="AB191" i="10"/>
  <c r="Z191" i="10"/>
  <c r="BA191" i="10"/>
  <c r="BK191" i="10"/>
  <c r="BD191" i="10"/>
  <c r="BN100" i="10"/>
  <c r="AR100" i="10"/>
  <c r="J100" i="10"/>
  <c r="P100" i="10"/>
  <c r="AX100" i="10"/>
  <c r="AE100" i="10"/>
  <c r="W100" i="10"/>
  <c r="K100" i="10"/>
  <c r="N100" i="10"/>
  <c r="BJ100" i="10"/>
  <c r="BF100" i="10"/>
  <c r="AV100" i="10"/>
  <c r="BC100" i="10"/>
  <c r="BH100" i="10"/>
  <c r="BP100" i="10"/>
  <c r="H100" i="10"/>
  <c r="AS100" i="10"/>
  <c r="O100" i="10"/>
  <c r="Q100" i="10"/>
  <c r="AF100" i="10"/>
  <c r="AO100" i="10"/>
  <c r="AG100" i="10"/>
  <c r="X100" i="10"/>
  <c r="AA100" i="10"/>
  <c r="L100" i="10"/>
  <c r="U100" i="10"/>
  <c r="BM100" i="10"/>
  <c r="BV100" i="10"/>
  <c r="AK100" i="10"/>
  <c r="BO100" i="10"/>
  <c r="BS100" i="10"/>
  <c r="BI100" i="10"/>
  <c r="Y100" i="10"/>
  <c r="AU100" i="10"/>
  <c r="AB100" i="10"/>
  <c r="AZ100" i="10"/>
  <c r="AJ100" i="10"/>
  <c r="AD100" i="10"/>
  <c r="BA100" i="10"/>
  <c r="I100" i="10"/>
  <c r="V100" i="10"/>
  <c r="BU100" i="10"/>
  <c r="AP100" i="10"/>
  <c r="BD100" i="10"/>
  <c r="E100" i="10"/>
  <c r="AN100" i="10"/>
  <c r="AI100" i="10"/>
  <c r="M100" i="10"/>
  <c r="BB100" i="10"/>
  <c r="G100" i="10"/>
  <c r="R100" i="10"/>
  <c r="AC100" i="10"/>
  <c r="S100" i="10"/>
  <c r="AQ100" i="10"/>
  <c r="Z100" i="10"/>
  <c r="F100" i="10"/>
  <c r="BT100" i="10"/>
  <c r="BQ100" i="10"/>
  <c r="BL100" i="10"/>
  <c r="AW100" i="10"/>
  <c r="BR100" i="10"/>
  <c r="T100" i="10"/>
  <c r="AL100" i="10"/>
  <c r="AY100" i="10"/>
  <c r="AT100" i="10"/>
  <c r="BG100" i="10"/>
  <c r="AM100" i="10"/>
  <c r="BK100" i="10"/>
  <c r="AH100" i="10"/>
  <c r="BE100" i="10"/>
  <c r="BL240" i="10"/>
  <c r="AN240" i="10"/>
  <c r="P240" i="10"/>
  <c r="BE240" i="10"/>
  <c r="AG240" i="10"/>
  <c r="I240" i="10"/>
  <c r="BD240" i="10"/>
  <c r="AF240" i="10"/>
  <c r="H240" i="10"/>
  <c r="BC240" i="10"/>
  <c r="AE240" i="10"/>
  <c r="G240" i="10"/>
  <c r="BA240" i="10"/>
  <c r="AC240" i="10"/>
  <c r="E240" i="10"/>
  <c r="R240" i="10"/>
  <c r="F240" i="10"/>
  <c r="AD240" i="10"/>
  <c r="BF240" i="10"/>
  <c r="AH240" i="10"/>
  <c r="J240" i="10"/>
  <c r="AY240" i="10"/>
  <c r="AA240" i="10"/>
  <c r="BV240" i="10"/>
  <c r="AX240" i="10"/>
  <c r="Z240" i="10"/>
  <c r="BU240" i="10"/>
  <c r="AW240" i="10"/>
  <c r="Y240" i="10"/>
  <c r="BS240" i="10"/>
  <c r="AU240" i="10"/>
  <c r="W240" i="10"/>
  <c r="BH240" i="10"/>
  <c r="AV240" i="10"/>
  <c r="BT240" i="10"/>
  <c r="AT240" i="10"/>
  <c r="BK240" i="10"/>
  <c r="O240" i="10"/>
  <c r="AL240" i="10"/>
  <c r="BI240" i="10"/>
  <c r="M240" i="10"/>
  <c r="AI240" i="10"/>
  <c r="BB240" i="10"/>
  <c r="BN240" i="10"/>
  <c r="AZ240" i="10"/>
  <c r="AS240" i="10"/>
  <c r="BJ240" i="10"/>
  <c r="BO240" i="10"/>
  <c r="BM240" i="10"/>
  <c r="K240" i="10"/>
  <c r="AJ240" i="10"/>
  <c r="V240" i="10"/>
  <c r="BP240" i="10"/>
  <c r="AQ240" i="10"/>
  <c r="AO240" i="10"/>
  <c r="AP240" i="10"/>
  <c r="BQ240" i="10"/>
  <c r="T240" i="10"/>
  <c r="BG240" i="10"/>
  <c r="BR240" i="10"/>
  <c r="U240" i="10"/>
  <c r="AK240" i="10"/>
  <c r="X240" i="10"/>
  <c r="AR240" i="10"/>
  <c r="L240" i="10"/>
  <c r="S240" i="10"/>
  <c r="AM240" i="10"/>
  <c r="AB240" i="10"/>
  <c r="N240" i="10"/>
  <c r="Q240" i="10"/>
  <c r="BC295" i="10"/>
  <c r="AE295" i="10"/>
  <c r="G295" i="10"/>
  <c r="BB295" i="10"/>
  <c r="AD295" i="10"/>
  <c r="F295" i="10"/>
  <c r="AZ295" i="10"/>
  <c r="AB295" i="10"/>
  <c r="BQ295" i="10"/>
  <c r="AS295" i="10"/>
  <c r="U295" i="10"/>
  <c r="BP295" i="10"/>
  <c r="AR295" i="10"/>
  <c r="T295" i="10"/>
  <c r="AC295" i="10"/>
  <c r="Q295" i="10"/>
  <c r="E295" i="10"/>
  <c r="BI295" i="10"/>
  <c r="Y295" i="10"/>
  <c r="BN295" i="10"/>
  <c r="AJ295" i="10"/>
  <c r="BR295" i="10"/>
  <c r="AN295" i="10"/>
  <c r="J295" i="10"/>
  <c r="AM295" i="10"/>
  <c r="I295" i="10"/>
  <c r="AX295" i="10"/>
  <c r="N295" i="10"/>
  <c r="W295" i="10"/>
  <c r="AO295" i="10"/>
  <c r="BO295" i="10"/>
  <c r="AK295" i="10"/>
  <c r="BT295" i="10"/>
  <c r="AP295" i="10"/>
  <c r="L295" i="10"/>
  <c r="AT295" i="10"/>
  <c r="P295" i="10"/>
  <c r="AY295" i="10"/>
  <c r="O295" i="10"/>
  <c r="BD295" i="10"/>
  <c r="Z295" i="10"/>
  <c r="BG295" i="10"/>
  <c r="K295" i="10"/>
  <c r="AW295" i="10"/>
  <c r="BH295" i="10"/>
  <c r="BL295" i="10"/>
  <c r="BK295" i="10"/>
  <c r="BV295" i="10"/>
  <c r="H295" i="10"/>
  <c r="BS295" i="10"/>
  <c r="AQ295" i="10"/>
  <c r="AV295" i="10"/>
  <c r="BF295" i="10"/>
  <c r="BE295" i="10"/>
  <c r="BJ295" i="10"/>
  <c r="BM295" i="10"/>
  <c r="AI295" i="10"/>
  <c r="S295" i="10"/>
  <c r="X295" i="10"/>
  <c r="AH295" i="10"/>
  <c r="AG295" i="10"/>
  <c r="AL295" i="10"/>
  <c r="BA295" i="10"/>
  <c r="M295" i="10"/>
  <c r="AF295" i="10"/>
  <c r="R295" i="10"/>
  <c r="AU295" i="10"/>
  <c r="V295" i="10"/>
  <c r="BU295" i="10"/>
  <c r="AA295" i="10"/>
  <c r="BI162" i="10"/>
  <c r="AK162" i="10"/>
  <c r="M162" i="10"/>
  <c r="BF162" i="10"/>
  <c r="AH162" i="10"/>
  <c r="J162" i="10"/>
  <c r="AY162" i="10"/>
  <c r="AA162" i="10"/>
  <c r="BP162" i="10"/>
  <c r="T162" i="10"/>
  <c r="AX162" i="10"/>
  <c r="BT162" i="10"/>
  <c r="X162" i="10"/>
  <c r="AU162" i="10"/>
  <c r="BA162" i="10"/>
  <c r="F162" i="10"/>
  <c r="AC162" i="10"/>
  <c r="BC162" i="10"/>
  <c r="AE162" i="10"/>
  <c r="G162" i="10"/>
  <c r="AZ162" i="10"/>
  <c r="AB162" i="10"/>
  <c r="BQ162" i="10"/>
  <c r="AS162" i="10"/>
  <c r="U162" i="10"/>
  <c r="BD162" i="10"/>
  <c r="H162" i="10"/>
  <c r="AL162" i="10"/>
  <c r="BH162" i="10"/>
  <c r="L162" i="10"/>
  <c r="AI162" i="10"/>
  <c r="Q162" i="10"/>
  <c r="AO162" i="10"/>
  <c r="BB162" i="10"/>
  <c r="BO162" i="10"/>
  <c r="S162" i="10"/>
  <c r="AN162" i="10"/>
  <c r="BE162" i="10"/>
  <c r="I162" i="10"/>
  <c r="BJ162" i="10"/>
  <c r="AJ162" i="10"/>
  <c r="K162" i="10"/>
  <c r="AD162" i="10"/>
  <c r="AW162" i="10"/>
  <c r="BR162" i="10"/>
  <c r="V162" i="10"/>
  <c r="AM162" i="10"/>
  <c r="AR162" i="10"/>
  <c r="Z162" i="10"/>
  <c r="BS162" i="10"/>
  <c r="E162" i="10"/>
  <c r="R162" i="10"/>
  <c r="AQ162" i="10"/>
  <c r="BL162" i="10"/>
  <c r="P162" i="10"/>
  <c r="AG162" i="10"/>
  <c r="AF162" i="10"/>
  <c r="N162" i="10"/>
  <c r="BG162" i="10"/>
  <c r="AP162" i="10"/>
  <c r="BM162" i="10"/>
  <c r="BU162" i="10"/>
  <c r="Y162" i="10"/>
  <c r="AT162" i="10"/>
  <c r="BK162" i="10"/>
  <c r="O162" i="10"/>
  <c r="BV162" i="10"/>
  <c r="AV162" i="10"/>
  <c r="W162" i="10"/>
  <c r="BN162" i="10"/>
  <c r="AT44" i="10"/>
  <c r="BD44" i="10"/>
  <c r="AM44" i="10"/>
  <c r="O44" i="10"/>
  <c r="AW44" i="10"/>
  <c r="BS44" i="10"/>
  <c r="Q44" i="10"/>
  <c r="BL44" i="10"/>
  <c r="M44" i="10"/>
  <c r="S44" i="10"/>
  <c r="X44" i="10"/>
  <c r="AR44" i="10"/>
  <c r="BG44" i="10"/>
  <c r="AF44" i="10"/>
  <c r="BK44" i="10"/>
  <c r="AQ44" i="10"/>
  <c r="K44" i="10"/>
  <c r="AE44" i="10"/>
  <c r="BA44" i="10"/>
  <c r="BV44" i="10"/>
  <c r="BR44" i="10"/>
  <c r="R44" i="10"/>
  <c r="W44" i="10"/>
  <c r="BC44" i="10"/>
  <c r="AK44" i="10"/>
  <c r="BU44" i="10"/>
  <c r="G44" i="10"/>
  <c r="AS44" i="10"/>
  <c r="AB44" i="10"/>
  <c r="BM44" i="10"/>
  <c r="BO44" i="10"/>
  <c r="BF44" i="10"/>
  <c r="AH44" i="10"/>
  <c r="AD44" i="10"/>
  <c r="BE44" i="10"/>
  <c r="H44" i="10"/>
  <c r="Y44" i="10"/>
  <c r="BP44" i="10"/>
  <c r="AU44" i="10"/>
  <c r="E44" i="10"/>
  <c r="I44" i="10"/>
  <c r="BI44" i="10"/>
  <c r="BJ44" i="10"/>
  <c r="AC44" i="10"/>
  <c r="AJ44" i="10"/>
  <c r="BQ44" i="10"/>
  <c r="BH44" i="10"/>
  <c r="BB44" i="10"/>
  <c r="F44" i="10"/>
  <c r="AX44" i="10"/>
  <c r="AL44" i="10"/>
  <c r="AZ44" i="10"/>
  <c r="AA44" i="10"/>
  <c r="T44" i="10"/>
  <c r="AO44" i="10"/>
  <c r="P44" i="10"/>
  <c r="N44" i="10"/>
  <c r="U44" i="10"/>
  <c r="BT44" i="10"/>
  <c r="L44" i="10"/>
  <c r="AI44" i="10"/>
  <c r="AG44" i="10"/>
  <c r="AN44" i="10"/>
  <c r="BN44" i="10"/>
  <c r="V44" i="10"/>
  <c r="Z44" i="10"/>
  <c r="AV44" i="10"/>
  <c r="J44" i="10"/>
  <c r="AY44" i="10"/>
  <c r="AP44" i="10"/>
  <c r="BH420" i="10"/>
  <c r="AJ420" i="10"/>
  <c r="L420" i="10"/>
  <c r="BG420" i="10"/>
  <c r="AI420" i="10"/>
  <c r="K420" i="10"/>
  <c r="BJ420" i="10"/>
  <c r="AL420" i="10"/>
  <c r="N420" i="10"/>
  <c r="AW420" i="10"/>
  <c r="AE420" i="10"/>
  <c r="BQ420" i="10"/>
  <c r="U420" i="10"/>
  <c r="P420" i="10"/>
  <c r="AM420" i="10"/>
  <c r="BF420" i="10"/>
  <c r="J420" i="10"/>
  <c r="BB420" i="10"/>
  <c r="AD420" i="10"/>
  <c r="F420" i="10"/>
  <c r="BA420" i="10"/>
  <c r="AC420" i="10"/>
  <c r="E420" i="10"/>
  <c r="BD420" i="10"/>
  <c r="AF420" i="10"/>
  <c r="H420" i="10"/>
  <c r="AK420" i="10"/>
  <c r="BO420" i="10"/>
  <c r="BE420" i="10"/>
  <c r="I420" i="10"/>
  <c r="S420" i="10"/>
  <c r="AA420" i="10"/>
  <c r="AT420" i="10"/>
  <c r="BC420" i="10"/>
  <c r="AV420" i="10"/>
  <c r="BS420" i="10"/>
  <c r="W420" i="10"/>
  <c r="AX420" i="10"/>
  <c r="BU420" i="10"/>
  <c r="AZ420" i="10"/>
  <c r="BL420" i="10"/>
  <c r="O420" i="10"/>
  <c r="AQ420" i="10"/>
  <c r="AP420" i="10"/>
  <c r="BM420" i="10"/>
  <c r="Q420" i="10"/>
  <c r="AR420" i="10"/>
  <c r="BI420" i="10"/>
  <c r="AB420" i="10"/>
  <c r="AN420" i="10"/>
  <c r="BR420" i="10"/>
  <c r="G420" i="10"/>
  <c r="BT420" i="10"/>
  <c r="AU420" i="10"/>
  <c r="Z420" i="10"/>
  <c r="AS420" i="10"/>
  <c r="AH420" i="10"/>
  <c r="BN420" i="10"/>
  <c r="AO420" i="10"/>
  <c r="T420" i="10"/>
  <c r="AG420" i="10"/>
  <c r="V420" i="10"/>
  <c r="X420" i="10"/>
  <c r="BV420" i="10"/>
  <c r="Y420" i="10"/>
  <c r="BK420" i="10"/>
  <c r="R420" i="10"/>
  <c r="BP420" i="10"/>
  <c r="M420" i="10"/>
  <c r="AY420" i="10"/>
  <c r="BL112" i="10"/>
  <c r="AN112" i="10"/>
  <c r="P112" i="10"/>
  <c r="BJ112" i="10"/>
  <c r="AL112" i="10"/>
  <c r="N112" i="10"/>
  <c r="AW112" i="10"/>
  <c r="M112" i="10"/>
  <c r="L112" i="10"/>
  <c r="AU112" i="10"/>
  <c r="K112" i="10"/>
  <c r="AS112" i="10"/>
  <c r="I112" i="10"/>
  <c r="AP112" i="10"/>
  <c r="F112" i="10"/>
  <c r="U112" i="10"/>
  <c r="BI112" i="10"/>
  <c r="AQ112" i="10"/>
  <c r="AT112" i="10"/>
  <c r="T112" i="10"/>
  <c r="BC112" i="10"/>
  <c r="AY112" i="10"/>
  <c r="BA112" i="10"/>
  <c r="BF112" i="10"/>
  <c r="AH112" i="10"/>
  <c r="J112" i="10"/>
  <c r="BD112" i="10"/>
  <c r="AF112" i="10"/>
  <c r="H112" i="10"/>
  <c r="AO112" i="10"/>
  <c r="BN112" i="10"/>
  <c r="BU112" i="10"/>
  <c r="AK112" i="10"/>
  <c r="BT112" i="10"/>
  <c r="AJ112" i="10"/>
  <c r="BQ112" i="10"/>
  <c r="AG112" i="10"/>
  <c r="E112" i="10"/>
  <c r="Y112" i="10"/>
  <c r="G112" i="10"/>
  <c r="BR112" i="10"/>
  <c r="AR112" i="10"/>
  <c r="W112" i="10"/>
  <c r="BB112" i="10"/>
  <c r="AM112" i="10"/>
  <c r="AZ112" i="10"/>
  <c r="AB112" i="10"/>
  <c r="BV112" i="10"/>
  <c r="AX112" i="10"/>
  <c r="Z112" i="10"/>
  <c r="BO112" i="10"/>
  <c r="AE112" i="10"/>
  <c r="AV112" i="10"/>
  <c r="BM112" i="10"/>
  <c r="AC112" i="10"/>
  <c r="BK112" i="10"/>
  <c r="AA112" i="10"/>
  <c r="BH112" i="10"/>
  <c r="X112" i="10"/>
  <c r="BE112" i="10"/>
  <c r="BS112" i="10"/>
  <c r="AI112" i="10"/>
  <c r="V112" i="10"/>
  <c r="BG112" i="10"/>
  <c r="S112" i="10"/>
  <c r="O112" i="10"/>
  <c r="BP112" i="10"/>
  <c r="AD112" i="10"/>
  <c r="R112" i="10"/>
  <c r="Q112" i="10"/>
  <c r="BV65" i="10"/>
  <c r="X65" i="10"/>
  <c r="AU65" i="10"/>
  <c r="AA65" i="10"/>
  <c r="BJ65" i="10"/>
  <c r="AX65" i="10"/>
  <c r="BF65" i="10"/>
  <c r="J65" i="10"/>
  <c r="BK65" i="10"/>
  <c r="F65" i="10"/>
  <c r="Q65" i="10"/>
  <c r="E65" i="10"/>
  <c r="AY65" i="10"/>
  <c r="K65" i="10"/>
  <c r="BE65" i="10"/>
  <c r="BM65" i="10"/>
  <c r="BG65" i="10"/>
  <c r="BB65" i="10"/>
  <c r="V65" i="10"/>
  <c r="O65" i="10"/>
  <c r="AM65" i="10"/>
  <c r="Z65" i="10"/>
  <c r="AH65" i="10"/>
  <c r="AG65" i="10"/>
  <c r="AZ65" i="10"/>
  <c r="Y65" i="10"/>
  <c r="AF65" i="10"/>
  <c r="AL65" i="10"/>
  <c r="I65" i="10"/>
  <c r="AW65" i="10"/>
  <c r="L65" i="10"/>
  <c r="M65" i="10"/>
  <c r="AC65" i="10"/>
  <c r="BO65" i="10"/>
  <c r="T65" i="10"/>
  <c r="BR65" i="10"/>
  <c r="AD65" i="10"/>
  <c r="AK65" i="10"/>
  <c r="AV65" i="10"/>
  <c r="AE65" i="10"/>
  <c r="W65" i="10"/>
  <c r="BS65" i="10"/>
  <c r="BH65" i="10"/>
  <c r="AB65" i="10"/>
  <c r="S65" i="10"/>
  <c r="BC65" i="10"/>
  <c r="AP65" i="10"/>
  <c r="BN65" i="10"/>
  <c r="AQ65" i="10"/>
  <c r="AO65" i="10"/>
  <c r="BD65" i="10"/>
  <c r="R65" i="10"/>
  <c r="U65" i="10"/>
  <c r="AN65" i="10"/>
  <c r="H65" i="10"/>
  <c r="BQ65" i="10"/>
  <c r="AT65" i="10"/>
  <c r="AS65" i="10"/>
  <c r="P65" i="10"/>
  <c r="G65" i="10"/>
  <c r="BT65" i="10"/>
  <c r="BL65" i="10"/>
  <c r="BP65" i="10"/>
  <c r="BU65" i="10"/>
  <c r="BA65" i="10"/>
  <c r="AI65" i="10"/>
  <c r="AR65" i="10"/>
  <c r="AJ65" i="10"/>
  <c r="BI65" i="10"/>
  <c r="N65" i="10"/>
  <c r="BT169" i="10"/>
  <c r="AV169" i="10"/>
  <c r="X169" i="10"/>
  <c r="BS169" i="10"/>
  <c r="AU169" i="10"/>
  <c r="W169" i="10"/>
  <c r="BP169" i="10"/>
  <c r="AF169" i="10"/>
  <c r="BE169" i="10"/>
  <c r="U169" i="10"/>
  <c r="BC169" i="10"/>
  <c r="S169" i="10"/>
  <c r="G169" i="10"/>
  <c r="AR169" i="10"/>
  <c r="H169" i="10"/>
  <c r="Y169" i="10"/>
  <c r="AL169" i="10"/>
  <c r="BL169" i="10"/>
  <c r="BN169" i="10"/>
  <c r="AP169" i="10"/>
  <c r="R169" i="10"/>
  <c r="BM169" i="10"/>
  <c r="AO169" i="10"/>
  <c r="Q169" i="10"/>
  <c r="BF169" i="10"/>
  <c r="V169" i="10"/>
  <c r="AW169" i="10"/>
  <c r="M169" i="10"/>
  <c r="AS169" i="10"/>
  <c r="I169" i="10"/>
  <c r="BR169" i="10"/>
  <c r="AH169" i="10"/>
  <c r="BI169" i="10"/>
  <c r="O169" i="10"/>
  <c r="AB169" i="10"/>
  <c r="J169" i="10"/>
  <c r="BH169" i="10"/>
  <c r="AJ169" i="10"/>
  <c r="L169" i="10"/>
  <c r="BG169" i="10"/>
  <c r="AI169" i="10"/>
  <c r="K169" i="10"/>
  <c r="AX169" i="10"/>
  <c r="N169" i="10"/>
  <c r="AM169" i="10"/>
  <c r="BU169" i="10"/>
  <c r="AK169" i="10"/>
  <c r="BQ169" i="10"/>
  <c r="AD169" i="10"/>
  <c r="E169" i="10"/>
  <c r="BK169" i="10"/>
  <c r="AZ169" i="10"/>
  <c r="AQ169" i="10"/>
  <c r="T169" i="10"/>
  <c r="F169" i="10"/>
  <c r="AN169" i="10"/>
  <c r="AA169" i="10"/>
  <c r="Z169" i="10"/>
  <c r="BD169" i="10"/>
  <c r="BA169" i="10"/>
  <c r="BO169" i="10"/>
  <c r="AG169" i="10"/>
  <c r="P169" i="10"/>
  <c r="AT169" i="10"/>
  <c r="BB169" i="10"/>
  <c r="AC169" i="10"/>
  <c r="AE169" i="10"/>
  <c r="BJ169" i="10"/>
  <c r="AY169" i="10"/>
  <c r="BV169" i="10"/>
  <c r="AG37" i="10"/>
  <c r="AL37" i="10"/>
  <c r="AB37" i="10"/>
  <c r="P37" i="10"/>
  <c r="AT37" i="10"/>
  <c r="BC37" i="10"/>
  <c r="BD37" i="10"/>
  <c r="AQ37" i="10"/>
  <c r="BU37" i="10"/>
  <c r="AJ37" i="10"/>
  <c r="E37" i="10"/>
  <c r="AH37" i="10"/>
  <c r="AE37" i="10"/>
  <c r="W37" i="10"/>
  <c r="BE37" i="10"/>
  <c r="AA37" i="10"/>
  <c r="BS37" i="10"/>
  <c r="BI37" i="10"/>
  <c r="AR37" i="10"/>
  <c r="Z37" i="10"/>
  <c r="AD37" i="10"/>
  <c r="M37" i="10"/>
  <c r="BT37" i="10"/>
  <c r="T37" i="10"/>
  <c r="BB37" i="10"/>
  <c r="BH37" i="10"/>
  <c r="Y37" i="10"/>
  <c r="BP37" i="10"/>
  <c r="AN37" i="10"/>
  <c r="BK37" i="10"/>
  <c r="AU37" i="10"/>
  <c r="AI37" i="10"/>
  <c r="BQ37" i="10"/>
  <c r="S37" i="10"/>
  <c r="L37" i="10"/>
  <c r="G37" i="10"/>
  <c r="H37" i="10"/>
  <c r="BN37" i="10"/>
  <c r="AC37" i="10"/>
  <c r="AK37" i="10"/>
  <c r="AW37" i="10"/>
  <c r="AZ37" i="10"/>
  <c r="BL37" i="10"/>
  <c r="BR37" i="10"/>
  <c r="AF37" i="10"/>
  <c r="AS37" i="10"/>
  <c r="R37" i="10"/>
  <c r="O37" i="10"/>
  <c r="AV37" i="10"/>
  <c r="BJ37" i="10"/>
  <c r="X37" i="10"/>
  <c r="BF37" i="10"/>
  <c r="AX37" i="10"/>
  <c r="AO37" i="10"/>
  <c r="BA37" i="10"/>
  <c r="BM37" i="10"/>
  <c r="Q37" i="10"/>
  <c r="F37" i="10"/>
  <c r="J37" i="10"/>
  <c r="BO37" i="10"/>
  <c r="AP37" i="10"/>
  <c r="V37" i="10"/>
  <c r="BV37" i="10"/>
  <c r="AM37" i="10"/>
  <c r="N37" i="10"/>
  <c r="BG37" i="10"/>
  <c r="K37" i="10"/>
  <c r="AY37" i="10"/>
  <c r="U37" i="10"/>
  <c r="I37" i="10"/>
  <c r="BJ351" i="10"/>
  <c r="AL351" i="10"/>
  <c r="N351" i="10"/>
  <c r="BI351" i="10"/>
  <c r="AK351" i="10"/>
  <c r="M351" i="10"/>
  <c r="BH351" i="10"/>
  <c r="AJ351" i="10"/>
  <c r="L351" i="10"/>
  <c r="BG351" i="10"/>
  <c r="AI351" i="10"/>
  <c r="K351" i="10"/>
  <c r="BF351" i="10"/>
  <c r="AH351" i="10"/>
  <c r="J351" i="10"/>
  <c r="AY351" i="10"/>
  <c r="AA351" i="10"/>
  <c r="BV351" i="10"/>
  <c r="AX351" i="10"/>
  <c r="Z351" i="10"/>
  <c r="BU351" i="10"/>
  <c r="AW351" i="10"/>
  <c r="Y351" i="10"/>
  <c r="BT351" i="10"/>
  <c r="AV351" i="10"/>
  <c r="X351" i="10"/>
  <c r="BS351" i="10"/>
  <c r="AU351" i="10"/>
  <c r="W351" i="10"/>
  <c r="BR351" i="10"/>
  <c r="AT351" i="10"/>
  <c r="V351" i="10"/>
  <c r="BK351" i="10"/>
  <c r="AM351" i="10"/>
  <c r="O351" i="10"/>
  <c r="AF351" i="10"/>
  <c r="BC351" i="10"/>
  <c r="G351" i="10"/>
  <c r="AD351" i="10"/>
  <c r="BA351" i="10"/>
  <c r="E351" i="10"/>
  <c r="AB351" i="10"/>
  <c r="AS351" i="10"/>
  <c r="BP351" i="10"/>
  <c r="T351" i="10"/>
  <c r="AQ351" i="10"/>
  <c r="BN351" i="10"/>
  <c r="R351" i="10"/>
  <c r="AO351" i="10"/>
  <c r="BL351" i="10"/>
  <c r="P351" i="10"/>
  <c r="AG351" i="10"/>
  <c r="BD351" i="10"/>
  <c r="H351" i="10"/>
  <c r="AE351" i="10"/>
  <c r="BB351" i="10"/>
  <c r="F351" i="10"/>
  <c r="AC351" i="10"/>
  <c r="AZ351" i="10"/>
  <c r="BQ351" i="10"/>
  <c r="U351" i="10"/>
  <c r="S351" i="10"/>
  <c r="AN351" i="10"/>
  <c r="AP351" i="10"/>
  <c r="BE351" i="10"/>
  <c r="Q351" i="10"/>
  <c r="I351" i="10"/>
  <c r="AR351" i="10"/>
  <c r="BM351" i="10"/>
  <c r="BO351" i="10"/>
  <c r="BT422" i="10"/>
  <c r="AV422" i="10"/>
  <c r="X422" i="10"/>
  <c r="BS422" i="10"/>
  <c r="AU422" i="10"/>
  <c r="W422" i="10"/>
  <c r="BR422" i="10"/>
  <c r="AT422" i="10"/>
  <c r="V422" i="10"/>
  <c r="BP422" i="10"/>
  <c r="AR422" i="10"/>
  <c r="T422" i="10"/>
  <c r="AS422" i="10"/>
  <c r="BQ422" i="10"/>
  <c r="AM422" i="10"/>
  <c r="BO422" i="10"/>
  <c r="BI422" i="10"/>
  <c r="BU422" i="10"/>
  <c r="BN422" i="10"/>
  <c r="AP422" i="10"/>
  <c r="R422" i="10"/>
  <c r="BM422" i="10"/>
  <c r="AO422" i="10"/>
  <c r="Q422" i="10"/>
  <c r="BL422" i="10"/>
  <c r="AN422" i="10"/>
  <c r="P422" i="10"/>
  <c r="BJ422" i="10"/>
  <c r="AL422" i="10"/>
  <c r="N422" i="10"/>
  <c r="AA422" i="10"/>
  <c r="AG422" i="10"/>
  <c r="U422" i="10"/>
  <c r="AW422" i="10"/>
  <c r="AQ422" i="10"/>
  <c r="S422" i="10"/>
  <c r="AJ422" i="10"/>
  <c r="BG422" i="10"/>
  <c r="K422" i="10"/>
  <c r="AH422" i="10"/>
  <c r="BD422" i="10"/>
  <c r="H422" i="10"/>
  <c r="O422" i="10"/>
  <c r="AE422" i="10"/>
  <c r="AD422" i="10"/>
  <c r="BA422" i="10"/>
  <c r="E422" i="10"/>
  <c r="AB422" i="10"/>
  <c r="AX422" i="10"/>
  <c r="BK422" i="10"/>
  <c r="BE422" i="10"/>
  <c r="M422" i="10"/>
  <c r="L422" i="10"/>
  <c r="BF422" i="10"/>
  <c r="AF422" i="10"/>
  <c r="AY422" i="10"/>
  <c r="F422" i="10"/>
  <c r="AZ422" i="10"/>
  <c r="Z422" i="10"/>
  <c r="AK422" i="10"/>
  <c r="BH422" i="10"/>
  <c r="AI422" i="10"/>
  <c r="J422" i="10"/>
  <c r="I422" i="10"/>
  <c r="Y422" i="10"/>
  <c r="BB422" i="10"/>
  <c r="G422" i="10"/>
  <c r="AC422" i="10"/>
  <c r="BV422" i="10"/>
  <c r="BC422" i="10"/>
  <c r="BJ22" i="10"/>
  <c r="L22" i="10"/>
  <c r="BS22" i="10"/>
  <c r="N22" i="10"/>
  <c r="BD22" i="10"/>
  <c r="V22" i="10"/>
  <c r="BC22" i="10"/>
  <c r="AH22" i="10"/>
  <c r="BA22" i="10"/>
  <c r="Z22" i="10"/>
  <c r="AN22" i="10"/>
  <c r="BF22" i="10"/>
  <c r="W22" i="10"/>
  <c r="BG22" i="10"/>
  <c r="BO22" i="10"/>
  <c r="BN22" i="10"/>
  <c r="AP22" i="10"/>
  <c r="R22" i="10"/>
  <c r="AO22" i="10"/>
  <c r="AE22" i="10"/>
  <c r="O22" i="10"/>
  <c r="AX22" i="10"/>
  <c r="BV22" i="10"/>
  <c r="AQ22" i="10"/>
  <c r="AM22" i="10"/>
  <c r="F22" i="10"/>
  <c r="AR22" i="10"/>
  <c r="BB22" i="10"/>
  <c r="BI22" i="10"/>
  <c r="M22" i="10"/>
  <c r="H22" i="10"/>
  <c r="P22" i="10"/>
  <c r="AY22" i="10"/>
  <c r="BM22" i="10"/>
  <c r="E22" i="10"/>
  <c r="AZ22" i="10"/>
  <c r="AS22" i="10"/>
  <c r="AK22" i="10"/>
  <c r="BH22" i="10"/>
  <c r="T22" i="10"/>
  <c r="AU22" i="10"/>
  <c r="Y22" i="10"/>
  <c r="AA22" i="10"/>
  <c r="G22" i="10"/>
  <c r="AG22" i="10"/>
  <c r="AT22" i="10"/>
  <c r="BK22" i="10"/>
  <c r="BL22" i="10"/>
  <c r="Q22" i="10"/>
  <c r="BE22" i="10"/>
  <c r="J22" i="10"/>
  <c r="AB22" i="10"/>
  <c r="K22" i="10"/>
  <c r="U22" i="10"/>
  <c r="AF22" i="10"/>
  <c r="BU22" i="10"/>
  <c r="AV22" i="10"/>
  <c r="I22" i="10"/>
  <c r="AJ22" i="10"/>
  <c r="BR22" i="10"/>
  <c r="BP22" i="10"/>
  <c r="AD22" i="10"/>
  <c r="BQ22" i="10"/>
  <c r="S22" i="10"/>
  <c r="X22" i="10"/>
  <c r="BT22" i="10"/>
  <c r="AI22" i="10"/>
  <c r="AW22" i="10"/>
  <c r="AC22" i="10"/>
  <c r="AL22" i="10"/>
  <c r="BH170" i="10"/>
  <c r="AJ170" i="10"/>
  <c r="L170" i="10"/>
  <c r="BG170" i="10"/>
  <c r="AI170" i="10"/>
  <c r="K170" i="10"/>
  <c r="BF170" i="10"/>
  <c r="AY170" i="10"/>
  <c r="N170" i="10"/>
  <c r="AM170" i="10"/>
  <c r="BQ170" i="10"/>
  <c r="AA170" i="10"/>
  <c r="BP170" i="10"/>
  <c r="Z170" i="10"/>
  <c r="AQ170" i="10"/>
  <c r="G170" i="10"/>
  <c r="BU170" i="10"/>
  <c r="BB170" i="10"/>
  <c r="AD170" i="10"/>
  <c r="F170" i="10"/>
  <c r="BA170" i="10"/>
  <c r="AC170" i="10"/>
  <c r="E170" i="10"/>
  <c r="AZ170" i="10"/>
  <c r="AN170" i="10"/>
  <c r="BV170" i="10"/>
  <c r="AE170" i="10"/>
  <c r="BE170" i="10"/>
  <c r="S170" i="10"/>
  <c r="BD170" i="10"/>
  <c r="P170" i="10"/>
  <c r="AG170" i="10"/>
  <c r="AL170" i="10"/>
  <c r="J170" i="10"/>
  <c r="BT170" i="10"/>
  <c r="AV170" i="10"/>
  <c r="X170" i="10"/>
  <c r="BS170" i="10"/>
  <c r="AU170" i="10"/>
  <c r="W170" i="10"/>
  <c r="BR170" i="10"/>
  <c r="AT170" i="10"/>
  <c r="AF170" i="10"/>
  <c r="BJ170" i="10"/>
  <c r="U170" i="10"/>
  <c r="AS170" i="10"/>
  <c r="I170" i="10"/>
  <c r="AR170" i="10"/>
  <c r="H170" i="10"/>
  <c r="Y170" i="10"/>
  <c r="AB170" i="10"/>
  <c r="BI170" i="10"/>
  <c r="BM170" i="10"/>
  <c r="BK170" i="10"/>
  <c r="AK170" i="10"/>
  <c r="O170" i="10"/>
  <c r="BN170" i="10"/>
  <c r="AO170" i="10"/>
  <c r="V170" i="10"/>
  <c r="BO170" i="10"/>
  <c r="T170" i="10"/>
  <c r="AP170" i="10"/>
  <c r="Q170" i="10"/>
  <c r="AX170" i="10"/>
  <c r="AH170" i="10"/>
  <c r="AW170" i="10"/>
  <c r="R170" i="10"/>
  <c r="BL170" i="10"/>
  <c r="M170" i="10"/>
  <c r="BC170" i="10"/>
  <c r="BC274" i="10"/>
  <c r="AE274" i="10"/>
  <c r="G274" i="10"/>
  <c r="BB274" i="10"/>
  <c r="AD274" i="10"/>
  <c r="F274" i="10"/>
  <c r="BA274" i="10"/>
  <c r="AC274" i="10"/>
  <c r="E274" i="10"/>
  <c r="AZ274" i="10"/>
  <c r="AB274" i="10"/>
  <c r="BQ274" i="10"/>
  <c r="AS274" i="10"/>
  <c r="U274" i="10"/>
  <c r="BP274" i="10"/>
  <c r="AR274" i="10"/>
  <c r="T274" i="10"/>
  <c r="AW274" i="10"/>
  <c r="S274" i="10"/>
  <c r="BH274" i="10"/>
  <c r="X274" i="10"/>
  <c r="BM274" i="10"/>
  <c r="AI274" i="10"/>
  <c r="BR274" i="10"/>
  <c r="AN274" i="10"/>
  <c r="J274" i="10"/>
  <c r="AM274" i="10"/>
  <c r="I274" i="10"/>
  <c r="AX274" i="10"/>
  <c r="N274" i="10"/>
  <c r="BU274" i="10"/>
  <c r="AK274" i="10"/>
  <c r="BN274" i="10"/>
  <c r="R274" i="10"/>
  <c r="AU274" i="10"/>
  <c r="K274" i="10"/>
  <c r="AH274" i="10"/>
  <c r="BE274" i="10"/>
  <c r="O274" i="10"/>
  <c r="AL274" i="10"/>
  <c r="BO274" i="10"/>
  <c r="Y274" i="10"/>
  <c r="AV274" i="10"/>
  <c r="L274" i="10"/>
  <c r="AO274" i="10"/>
  <c r="BL274" i="10"/>
  <c r="V274" i="10"/>
  <c r="AY274" i="10"/>
  <c r="BV274" i="10"/>
  <c r="AF274" i="10"/>
  <c r="BI274" i="10"/>
  <c r="M274" i="10"/>
  <c r="AP274" i="10"/>
  <c r="BS274" i="10"/>
  <c r="W274" i="10"/>
  <c r="BF274" i="10"/>
  <c r="P274" i="10"/>
  <c r="AG274" i="10"/>
  <c r="BJ274" i="10"/>
  <c r="Z274" i="10"/>
  <c r="AJ274" i="10"/>
  <c r="BK274" i="10"/>
  <c r="BG274" i="10"/>
  <c r="AA274" i="10"/>
  <c r="AQ274" i="10"/>
  <c r="Q274" i="10"/>
  <c r="BD274" i="10"/>
  <c r="BT274" i="10"/>
  <c r="AT274" i="10"/>
  <c r="H274" i="10"/>
  <c r="BC294" i="10"/>
  <c r="AE294" i="10"/>
  <c r="G294" i="10"/>
  <c r="BB294" i="10"/>
  <c r="AD294" i="10"/>
  <c r="F294" i="10"/>
  <c r="AZ294" i="10"/>
  <c r="AB294" i="10"/>
  <c r="BQ294" i="10"/>
  <c r="AS294" i="10"/>
  <c r="U294" i="10"/>
  <c r="BP294" i="10"/>
  <c r="AR294" i="10"/>
  <c r="T294" i="10"/>
  <c r="AC294" i="10"/>
  <c r="Q294" i="10"/>
  <c r="E294" i="10"/>
  <c r="BO294" i="10"/>
  <c r="AQ294" i="10"/>
  <c r="S294" i="10"/>
  <c r="BN294" i="10"/>
  <c r="AP294" i="10"/>
  <c r="R294" i="10"/>
  <c r="BL294" i="10"/>
  <c r="AN294" i="10"/>
  <c r="P294" i="10"/>
  <c r="BE294" i="10"/>
  <c r="AG294" i="10"/>
  <c r="I294" i="10"/>
  <c r="BD294" i="10"/>
  <c r="AF294" i="10"/>
  <c r="H294" i="10"/>
  <c r="W294" i="10"/>
  <c r="K294" i="10"/>
  <c r="AI294" i="10"/>
  <c r="BI294" i="10"/>
  <c r="M294" i="10"/>
  <c r="AJ294" i="10"/>
  <c r="BF294" i="10"/>
  <c r="J294" i="10"/>
  <c r="AA294" i="10"/>
  <c r="AX294" i="10"/>
  <c r="BM294" i="10"/>
  <c r="AO294" i="10"/>
  <c r="AW294" i="10"/>
  <c r="BH294" i="10"/>
  <c r="BR294" i="10"/>
  <c r="BK294" i="10"/>
  <c r="BV294" i="10"/>
  <c r="N294" i="10"/>
  <c r="BS294" i="10"/>
  <c r="BT294" i="10"/>
  <c r="AT294" i="10"/>
  <c r="AM294" i="10"/>
  <c r="Z294" i="10"/>
  <c r="Y294" i="10"/>
  <c r="L294" i="10"/>
  <c r="AY294" i="10"/>
  <c r="AL294" i="10"/>
  <c r="AU294" i="10"/>
  <c r="BU294" i="10"/>
  <c r="AH294" i="10"/>
  <c r="BG294" i="10"/>
  <c r="AK294" i="10"/>
  <c r="V294" i="10"/>
  <c r="BA294" i="10"/>
  <c r="AV294" i="10"/>
  <c r="O294" i="10"/>
  <c r="X294" i="10"/>
  <c r="BJ294" i="10"/>
  <c r="BA310" i="10"/>
  <c r="AC310" i="10"/>
  <c r="E310" i="10"/>
  <c r="AW310" i="10"/>
  <c r="T310" i="10"/>
  <c r="BJ310" i="10"/>
  <c r="AG310" i="10"/>
  <c r="BP310" i="10"/>
  <c r="AM310" i="10"/>
  <c r="J310" i="10"/>
  <c r="AZ310" i="10"/>
  <c r="X310" i="10"/>
  <c r="BN310" i="10"/>
  <c r="AK310" i="10"/>
  <c r="H310" i="10"/>
  <c r="AX310" i="10"/>
  <c r="U310" i="10"/>
  <c r="BM310" i="10"/>
  <c r="AI310" i="10"/>
  <c r="BR310" i="10"/>
  <c r="AH310" i="10"/>
  <c r="BQ310" i="10"/>
  <c r="Z310" i="10"/>
  <c r="BB310" i="10"/>
  <c r="R310" i="10"/>
  <c r="AS310" i="10"/>
  <c r="I310" i="10"/>
  <c r="AR310" i="10"/>
  <c r="BT310" i="10"/>
  <c r="AJ310" i="10"/>
  <c r="BS310" i="10"/>
  <c r="AO310" i="10"/>
  <c r="K310" i="10"/>
  <c r="AP310" i="10"/>
  <c r="F310" i="10"/>
  <c r="AN310" i="10"/>
  <c r="BI310" i="10"/>
  <c r="Y310" i="10"/>
  <c r="BH310" i="10"/>
  <c r="P310" i="10"/>
  <c r="AY310" i="10"/>
  <c r="O310" i="10"/>
  <c r="AQ310" i="10"/>
  <c r="G310" i="10"/>
  <c r="BG310" i="10"/>
  <c r="BK310" i="10"/>
  <c r="BC310" i="10"/>
  <c r="AT310" i="10"/>
  <c r="AL310" i="10"/>
  <c r="AD310" i="10"/>
  <c r="AB310" i="10"/>
  <c r="AU310" i="10"/>
  <c r="BD310" i="10"/>
  <c r="AV310" i="10"/>
  <c r="AF310" i="10"/>
  <c r="AE310" i="10"/>
  <c r="V310" i="10"/>
  <c r="N310" i="10"/>
  <c r="W310" i="10"/>
  <c r="AA310" i="10"/>
  <c r="S310" i="10"/>
  <c r="BV310" i="10"/>
  <c r="BU310" i="10"/>
  <c r="BL310" i="10"/>
  <c r="BO310" i="10"/>
  <c r="Q310" i="10"/>
  <c r="BF310" i="10"/>
  <c r="M310" i="10"/>
  <c r="BE310" i="10"/>
  <c r="L310" i="10"/>
  <c r="BH400" i="10"/>
  <c r="AJ400" i="10"/>
  <c r="L400" i="10"/>
  <c r="BJ400" i="10"/>
  <c r="AL400" i="10"/>
  <c r="N400" i="10"/>
  <c r="BI400" i="10"/>
  <c r="AK400" i="10"/>
  <c r="M400" i="10"/>
  <c r="AN400" i="10"/>
  <c r="AY400" i="10"/>
  <c r="BS400" i="10"/>
  <c r="W400" i="10"/>
  <c r="AT400" i="10"/>
  <c r="BQ400" i="10"/>
  <c r="U400" i="10"/>
  <c r="AO400" i="10"/>
  <c r="BB400" i="10"/>
  <c r="AD400" i="10"/>
  <c r="F400" i="10"/>
  <c r="BD400" i="10"/>
  <c r="AF400" i="10"/>
  <c r="H400" i="10"/>
  <c r="BC400" i="10"/>
  <c r="AE400" i="10"/>
  <c r="G400" i="10"/>
  <c r="AB400" i="10"/>
  <c r="AM400" i="10"/>
  <c r="BG400" i="10"/>
  <c r="K400" i="10"/>
  <c r="AH400" i="10"/>
  <c r="BE400" i="10"/>
  <c r="I400" i="10"/>
  <c r="AC400" i="10"/>
  <c r="AV400" i="10"/>
  <c r="BV400" i="10"/>
  <c r="Z400" i="10"/>
  <c r="AW400" i="10"/>
  <c r="BL400" i="10"/>
  <c r="AA400" i="10"/>
  <c r="BR400" i="10"/>
  <c r="AS400" i="10"/>
  <c r="Q400" i="10"/>
  <c r="AP400" i="10"/>
  <c r="BP400" i="10"/>
  <c r="T400" i="10"/>
  <c r="AQ400" i="10"/>
  <c r="AZ400" i="10"/>
  <c r="O400" i="10"/>
  <c r="BF400" i="10"/>
  <c r="AG400" i="10"/>
  <c r="E400" i="10"/>
  <c r="BT400" i="10"/>
  <c r="X400" i="10"/>
  <c r="AX400" i="10"/>
  <c r="BU400" i="10"/>
  <c r="Y400" i="10"/>
  <c r="P400" i="10"/>
  <c r="AU400" i="10"/>
  <c r="V400" i="10"/>
  <c r="BM400" i="10"/>
  <c r="BN400" i="10"/>
  <c r="S400" i="10"/>
  <c r="BA400" i="10"/>
  <c r="R400" i="10"/>
  <c r="BK400" i="10"/>
  <c r="AR400" i="10"/>
  <c r="AI400" i="10"/>
  <c r="BO400" i="10"/>
  <c r="J400" i="10"/>
  <c r="BB378" i="10"/>
  <c r="AD378" i="10"/>
  <c r="F378" i="10"/>
  <c r="BA378" i="10"/>
  <c r="AC378" i="10"/>
  <c r="E378" i="10"/>
  <c r="AZ378" i="10"/>
  <c r="AB378" i="10"/>
  <c r="BK378" i="10"/>
  <c r="O378" i="10"/>
  <c r="AL378" i="10"/>
  <c r="BI378" i="10"/>
  <c r="M378" i="10"/>
  <c r="AG378" i="10"/>
  <c r="BD378" i="10"/>
  <c r="H378" i="10"/>
  <c r="AE378" i="10"/>
  <c r="BT378" i="10"/>
  <c r="AV378" i="10"/>
  <c r="X378" i="10"/>
  <c r="BS378" i="10"/>
  <c r="AU378" i="10"/>
  <c r="W378" i="10"/>
  <c r="BR378" i="10"/>
  <c r="AT378" i="10"/>
  <c r="V378" i="10"/>
  <c r="AY378" i="10"/>
  <c r="BV378" i="10"/>
  <c r="Z378" i="10"/>
  <c r="AW378" i="10"/>
  <c r="BQ378" i="10"/>
  <c r="U378" i="10"/>
  <c r="AR378" i="10"/>
  <c r="BO378" i="10"/>
  <c r="S378" i="10"/>
  <c r="BH378" i="10"/>
  <c r="L378" i="10"/>
  <c r="AI378" i="10"/>
  <c r="BF378" i="10"/>
  <c r="J378" i="10"/>
  <c r="AX378" i="10"/>
  <c r="Y378" i="10"/>
  <c r="BP378" i="10"/>
  <c r="AQ378" i="10"/>
  <c r="AP378" i="10"/>
  <c r="BG378" i="10"/>
  <c r="BL378" i="10"/>
  <c r="AM378" i="10"/>
  <c r="BU378" i="10"/>
  <c r="I378" i="10"/>
  <c r="G378" i="10"/>
  <c r="R378" i="10"/>
  <c r="K378" i="10"/>
  <c r="AA378" i="10"/>
  <c r="BE378" i="10"/>
  <c r="BC378" i="10"/>
  <c r="BN378" i="10"/>
  <c r="AO378" i="10"/>
  <c r="AH378" i="10"/>
  <c r="N378" i="10"/>
  <c r="AF378" i="10"/>
  <c r="AJ378" i="10"/>
  <c r="P378" i="10"/>
  <c r="T378" i="10"/>
  <c r="Q378" i="10"/>
  <c r="AS378" i="10"/>
  <c r="AN378" i="10"/>
  <c r="BM378" i="10"/>
  <c r="BJ378" i="10"/>
  <c r="AK378" i="10"/>
  <c r="BJ15" i="10"/>
  <c r="BC15" i="10"/>
  <c r="BI15" i="10"/>
  <c r="BH15" i="10"/>
  <c r="AR15" i="10"/>
  <c r="R15" i="10"/>
  <c r="AT15" i="10"/>
  <c r="H15" i="10"/>
  <c r="S15" i="10"/>
  <c r="U15" i="10"/>
  <c r="AO15" i="10"/>
  <c r="BN15" i="10"/>
  <c r="BO15" i="10"/>
  <c r="V15" i="10"/>
  <c r="AV15" i="10"/>
  <c r="I15" i="10"/>
  <c r="AJ15" i="10"/>
  <c r="BS15" i="10"/>
  <c r="Z15" i="10"/>
  <c r="AI15" i="10"/>
  <c r="AW15" i="10"/>
  <c r="AK15" i="10"/>
  <c r="BG15" i="10"/>
  <c r="AD15" i="10"/>
  <c r="AA15" i="10"/>
  <c r="AU15" i="10"/>
  <c r="AG15" i="10"/>
  <c r="AY15" i="10"/>
  <c r="O15" i="10"/>
  <c r="BQ15" i="10"/>
  <c r="BV15" i="10"/>
  <c r="BT15" i="10"/>
  <c r="J15" i="10"/>
  <c r="AC15" i="10"/>
  <c r="BD15" i="10"/>
  <c r="AB15" i="10"/>
  <c r="BR15" i="10"/>
  <c r="AQ15" i="10"/>
  <c r="G15" i="10"/>
  <c r="X15" i="10"/>
  <c r="AL15" i="10"/>
  <c r="M15" i="10"/>
  <c r="K15" i="10"/>
  <c r="W15" i="10"/>
  <c r="AF15" i="10"/>
  <c r="N15" i="10"/>
  <c r="BP15" i="10"/>
  <c r="E15" i="10"/>
  <c r="BU15" i="10"/>
  <c r="BB15" i="10"/>
  <c r="BA15" i="10"/>
  <c r="BL15" i="10"/>
  <c r="AM15" i="10"/>
  <c r="AP15" i="10"/>
  <c r="P15" i="10"/>
  <c r="BF15" i="10"/>
  <c r="BE15" i="10"/>
  <c r="AN15" i="10"/>
  <c r="F15" i="10"/>
  <c r="Y15" i="10"/>
  <c r="AS15" i="10"/>
  <c r="BK15" i="10"/>
  <c r="AE15" i="10"/>
  <c r="AH15" i="10"/>
  <c r="L15" i="10"/>
  <c r="AZ15" i="10"/>
  <c r="AX15" i="10"/>
  <c r="T15" i="10"/>
  <c r="BM15" i="10"/>
  <c r="Q15" i="10"/>
  <c r="BH51" i="10"/>
  <c r="BP51" i="10"/>
  <c r="BC51" i="10"/>
  <c r="P51" i="10"/>
  <c r="S51" i="10"/>
  <c r="AZ51" i="10"/>
  <c r="Y51" i="10"/>
  <c r="AH51" i="10"/>
  <c r="AV51" i="10"/>
  <c r="AI51" i="10"/>
  <c r="BQ51" i="10"/>
  <c r="AC51" i="10"/>
  <c r="BN51" i="10"/>
  <c r="AQ51" i="10"/>
  <c r="J51" i="10"/>
  <c r="BA51" i="10"/>
  <c r="Q51" i="10"/>
  <c r="AD51" i="10"/>
  <c r="X51" i="10"/>
  <c r="AS51" i="10"/>
  <c r="BJ51" i="10"/>
  <c r="G51" i="10"/>
  <c r="M51" i="10"/>
  <c r="AW51" i="10"/>
  <c r="AU51" i="10"/>
  <c r="BO51" i="10"/>
  <c r="BR51" i="10"/>
  <c r="N51" i="10"/>
  <c r="AJ51" i="10"/>
  <c r="AY51" i="10"/>
  <c r="AO51" i="10"/>
  <c r="AK51" i="10"/>
  <c r="AT51" i="10"/>
  <c r="AF51" i="10"/>
  <c r="BK51" i="10"/>
  <c r="AX51" i="10"/>
  <c r="AM51" i="10"/>
  <c r="BD51" i="10"/>
  <c r="H51" i="10"/>
  <c r="BM51" i="10"/>
  <c r="BI51" i="10"/>
  <c r="BB51" i="10"/>
  <c r="R51" i="10"/>
  <c r="AP51" i="10"/>
  <c r="BE51" i="10"/>
  <c r="AG51" i="10"/>
  <c r="AB51" i="10"/>
  <c r="Z51" i="10"/>
  <c r="V51" i="10"/>
  <c r="W51" i="10"/>
  <c r="BS51" i="10"/>
  <c r="E51" i="10"/>
  <c r="L51" i="10"/>
  <c r="BT51" i="10"/>
  <c r="F51" i="10"/>
  <c r="AR51" i="10"/>
  <c r="BL51" i="10"/>
  <c r="I51" i="10"/>
  <c r="BV51" i="10"/>
  <c r="AE51" i="10"/>
  <c r="K51" i="10"/>
  <c r="BU51" i="10"/>
  <c r="AL51" i="10"/>
  <c r="AN51" i="10"/>
  <c r="AA51" i="10"/>
  <c r="T51" i="10"/>
  <c r="U51" i="10"/>
  <c r="O51" i="10"/>
  <c r="BG51" i="10"/>
  <c r="BF51" i="10"/>
  <c r="S92" i="10"/>
  <c r="AH92" i="10"/>
  <c r="AF92" i="10"/>
  <c r="AD92" i="10"/>
  <c r="BF92" i="10"/>
  <c r="AE92" i="10"/>
  <c r="V92" i="10"/>
  <c r="J92" i="10"/>
  <c r="AL92" i="10"/>
  <c r="Q92" i="10"/>
  <c r="Y92" i="10"/>
  <c r="AO92" i="10"/>
  <c r="AZ92" i="10"/>
  <c r="BV92" i="10"/>
  <c r="AW92" i="10"/>
  <c r="X92" i="10"/>
  <c r="L92" i="10"/>
  <c r="AA92" i="10"/>
  <c r="AB92" i="10"/>
  <c r="BC92" i="10"/>
  <c r="AR92" i="10"/>
  <c r="AK92" i="10"/>
  <c r="Z92" i="10"/>
  <c r="AU92" i="10"/>
  <c r="BI92" i="10"/>
  <c r="BQ92" i="10"/>
  <c r="AN92" i="10"/>
  <c r="R92" i="10"/>
  <c r="AJ92" i="10"/>
  <c r="H92" i="10"/>
  <c r="E92" i="10"/>
  <c r="BE92" i="10"/>
  <c r="W92" i="10"/>
  <c r="BU92" i="10"/>
  <c r="G92" i="10"/>
  <c r="N92" i="10"/>
  <c r="BK92" i="10"/>
  <c r="BR92" i="10"/>
  <c r="BA92" i="10"/>
  <c r="BD92" i="10"/>
  <c r="AQ92" i="10"/>
  <c r="BS92" i="10"/>
  <c r="BH92" i="10"/>
  <c r="AY92" i="10"/>
  <c r="BG92" i="10"/>
  <c r="BB92" i="10"/>
  <c r="AG92" i="10"/>
  <c r="BO92" i="10"/>
  <c r="BJ92" i="10"/>
  <c r="M92" i="10"/>
  <c r="BN92" i="10"/>
  <c r="AT92" i="10"/>
  <c r="AI92" i="10"/>
  <c r="BM92" i="10"/>
  <c r="K92" i="10"/>
  <c r="BL92" i="10"/>
  <c r="AX92" i="10"/>
  <c r="BT92" i="10"/>
  <c r="AS92" i="10"/>
  <c r="P92" i="10"/>
  <c r="T92" i="10"/>
  <c r="AP92" i="10"/>
  <c r="U92" i="10"/>
  <c r="O92" i="10"/>
  <c r="I92" i="10"/>
  <c r="BP92" i="10"/>
  <c r="AC92" i="10"/>
  <c r="AM92" i="10"/>
  <c r="AV92" i="10"/>
  <c r="F92" i="10"/>
  <c r="BD266" i="10"/>
  <c r="AF266" i="10"/>
  <c r="H266" i="10"/>
  <c r="BC266" i="10"/>
  <c r="AE266" i="10"/>
  <c r="G266" i="10"/>
  <c r="BB266" i="10"/>
  <c r="AD266" i="10"/>
  <c r="F266" i="10"/>
  <c r="BA266" i="10"/>
  <c r="AC266" i="10"/>
  <c r="E266" i="10"/>
  <c r="AZ266" i="10"/>
  <c r="AB266" i="10"/>
  <c r="BQ266" i="10"/>
  <c r="AS266" i="10"/>
  <c r="U266" i="10"/>
  <c r="BV266" i="10"/>
  <c r="AX266" i="10"/>
  <c r="Z266" i="10"/>
  <c r="BU266" i="10"/>
  <c r="AW266" i="10"/>
  <c r="Y266" i="10"/>
  <c r="BT266" i="10"/>
  <c r="AV266" i="10"/>
  <c r="X266" i="10"/>
  <c r="BS266" i="10"/>
  <c r="AU266" i="10"/>
  <c r="W266" i="10"/>
  <c r="BR266" i="10"/>
  <c r="AT266" i="10"/>
  <c r="V266" i="10"/>
  <c r="BK266" i="10"/>
  <c r="AM266" i="10"/>
  <c r="O266" i="10"/>
  <c r="AL266" i="10"/>
  <c r="BI266" i="10"/>
  <c r="M266" i="10"/>
  <c r="AJ266" i="10"/>
  <c r="BG266" i="10"/>
  <c r="K266" i="10"/>
  <c r="AH266" i="10"/>
  <c r="AY266" i="10"/>
  <c r="AR266" i="10"/>
  <c r="AQ266" i="10"/>
  <c r="BH266" i="10"/>
  <c r="BM266" i="10"/>
  <c r="BL266" i="10"/>
  <c r="J266" i="10"/>
  <c r="I266" i="10"/>
  <c r="T266" i="10"/>
  <c r="S266" i="10"/>
  <c r="L266" i="10"/>
  <c r="BF266" i="10"/>
  <c r="AG266" i="10"/>
  <c r="BP266" i="10"/>
  <c r="BO266" i="10"/>
  <c r="AP266" i="10"/>
  <c r="AI266" i="10"/>
  <c r="P266" i="10"/>
  <c r="BJ266" i="10"/>
  <c r="R266" i="10"/>
  <c r="BE266" i="10"/>
  <c r="N266" i="10"/>
  <c r="Q266" i="10"/>
  <c r="AK266" i="10"/>
  <c r="AA266" i="10"/>
  <c r="AN266" i="10"/>
  <c r="BN266" i="10"/>
  <c r="AO266" i="10"/>
  <c r="BO126" i="10"/>
  <c r="AQ126" i="10"/>
  <c r="S126" i="10"/>
  <c r="BL126" i="10"/>
  <c r="AN126" i="10"/>
  <c r="P126" i="10"/>
  <c r="BB126" i="10"/>
  <c r="R126" i="10"/>
  <c r="BA126" i="10"/>
  <c r="Q126" i="10"/>
  <c r="O126" i="10"/>
  <c r="AX126" i="10"/>
  <c r="L126" i="10"/>
  <c r="AL126" i="10"/>
  <c r="U126" i="10"/>
  <c r="AU126" i="10"/>
  <c r="BE126" i="10"/>
  <c r="X126" i="10"/>
  <c r="Y126" i="10"/>
  <c r="BK126" i="10"/>
  <c r="AP126" i="10"/>
  <c r="AG126" i="10"/>
  <c r="BI126" i="10"/>
  <c r="AK126" i="10"/>
  <c r="M126" i="10"/>
  <c r="BF126" i="10"/>
  <c r="AH126" i="10"/>
  <c r="J126" i="10"/>
  <c r="AS126" i="10"/>
  <c r="I126" i="10"/>
  <c r="AR126" i="10"/>
  <c r="H126" i="10"/>
  <c r="BP126" i="10"/>
  <c r="K126" i="10"/>
  <c r="BM126" i="10"/>
  <c r="BH126" i="10"/>
  <c r="F126" i="10"/>
  <c r="AF126" i="10"/>
  <c r="AD126" i="10"/>
  <c r="AW126" i="10"/>
  <c r="V126" i="10"/>
  <c r="Z126" i="10"/>
  <c r="N126" i="10"/>
  <c r="E126" i="10"/>
  <c r="BC126" i="10"/>
  <c r="AE126" i="10"/>
  <c r="G126" i="10"/>
  <c r="AZ126" i="10"/>
  <c r="AB126" i="10"/>
  <c r="BT126" i="10"/>
  <c r="AJ126" i="10"/>
  <c r="BS126" i="10"/>
  <c r="AI126" i="10"/>
  <c r="BQ126" i="10"/>
  <c r="AC126" i="10"/>
  <c r="BD126" i="10"/>
  <c r="W126" i="10"/>
  <c r="AV126" i="10"/>
  <c r="BV126" i="10"/>
  <c r="T126" i="10"/>
  <c r="BN126" i="10"/>
  <c r="BU126" i="10"/>
  <c r="AT126" i="10"/>
  <c r="AA126" i="10"/>
  <c r="AY126" i="10"/>
  <c r="BG126" i="10"/>
  <c r="BR126" i="10"/>
  <c r="BJ126" i="10"/>
  <c r="AO126" i="10"/>
  <c r="AM126" i="10"/>
  <c r="AZ121" i="10"/>
  <c r="AB121" i="10"/>
  <c r="BQ121" i="10"/>
  <c r="BP121" i="10"/>
  <c r="AR121" i="10"/>
  <c r="T121" i="10"/>
  <c r="AO121" i="10"/>
  <c r="AQ121" i="10"/>
  <c r="G121" i="10"/>
  <c r="AP121" i="10"/>
  <c r="F121" i="10"/>
  <c r="M121" i="10"/>
  <c r="AK121" i="10"/>
  <c r="U121" i="10"/>
  <c r="AD121" i="10"/>
  <c r="AC121" i="10"/>
  <c r="AA121" i="10"/>
  <c r="BF121" i="10"/>
  <c r="BV121" i="10"/>
  <c r="BT121" i="10"/>
  <c r="AY121" i="10"/>
  <c r="BG121" i="10"/>
  <c r="BR121" i="10"/>
  <c r="AT121" i="10"/>
  <c r="V121" i="10"/>
  <c r="BK121" i="10"/>
  <c r="BJ121" i="10"/>
  <c r="AL121" i="10"/>
  <c r="N121" i="10"/>
  <c r="W121" i="10"/>
  <c r="AI121" i="10"/>
  <c r="BU121" i="10"/>
  <c r="AG121" i="10"/>
  <c r="BH121" i="10"/>
  <c r="E121" i="10"/>
  <c r="BB121" i="10"/>
  <c r="S121" i="10"/>
  <c r="L121" i="10"/>
  <c r="K121" i="10"/>
  <c r="I121" i="10"/>
  <c r="J121" i="10"/>
  <c r="Q121" i="10"/>
  <c r="BC121" i="10"/>
  <c r="AS121" i="10"/>
  <c r="BL121" i="10"/>
  <c r="AN121" i="10"/>
  <c r="P121" i="10"/>
  <c r="BE121" i="10"/>
  <c r="BD121" i="10"/>
  <c r="AF121" i="10"/>
  <c r="H121" i="10"/>
  <c r="BM121" i="10"/>
  <c r="Y121" i="10"/>
  <c r="BI121" i="10"/>
  <c r="X121" i="10"/>
  <c r="AW121" i="10"/>
  <c r="AM121" i="10"/>
  <c r="R121" i="10"/>
  <c r="BS121" i="10"/>
  <c r="BO121" i="10"/>
  <c r="BN121" i="10"/>
  <c r="AJ121" i="10"/>
  <c r="AH121" i="10"/>
  <c r="AX121" i="10"/>
  <c r="BA121" i="10"/>
  <c r="AE121" i="10"/>
  <c r="AV121" i="10"/>
  <c r="Z121" i="10"/>
  <c r="O121" i="10"/>
  <c r="AU121" i="10"/>
  <c r="BU149" i="10"/>
  <c r="AW149" i="10"/>
  <c r="Y149" i="10"/>
  <c r="BT149" i="10"/>
  <c r="BF149" i="10"/>
  <c r="AH149" i="10"/>
  <c r="J149" i="10"/>
  <c r="BD149" i="10"/>
  <c r="AF149" i="10"/>
  <c r="H149" i="10"/>
  <c r="AS149" i="10"/>
  <c r="BK149" i="10"/>
  <c r="O149" i="10"/>
  <c r="L149" i="10"/>
  <c r="W149" i="10"/>
  <c r="BB149" i="10"/>
  <c r="AP149" i="10"/>
  <c r="BO149" i="10"/>
  <c r="AQ149" i="10"/>
  <c r="S149" i="10"/>
  <c r="BN149" i="10"/>
  <c r="AZ149" i="10"/>
  <c r="AB149" i="10"/>
  <c r="BV149" i="10"/>
  <c r="AX149" i="10"/>
  <c r="Z149" i="10"/>
  <c r="X149" i="10"/>
  <c r="AG149" i="10"/>
  <c r="AY149" i="10"/>
  <c r="BH149" i="10"/>
  <c r="BG149" i="10"/>
  <c r="K149" i="10"/>
  <c r="R149" i="10"/>
  <c r="F149" i="10"/>
  <c r="BM149" i="10"/>
  <c r="BC149" i="10"/>
  <c r="G149" i="10"/>
  <c r="AN149" i="10"/>
  <c r="BJ149" i="10"/>
  <c r="N149" i="10"/>
  <c r="I149" i="10"/>
  <c r="AJ149" i="10"/>
  <c r="AC149" i="10"/>
  <c r="E149" i="10"/>
  <c r="AK149" i="10"/>
  <c r="BR149" i="10"/>
  <c r="V149" i="10"/>
  <c r="AR149" i="10"/>
  <c r="BS149" i="10"/>
  <c r="AM149" i="10"/>
  <c r="AU149" i="10"/>
  <c r="BA149" i="10"/>
  <c r="AD149" i="10"/>
  <c r="AE149" i="10"/>
  <c r="BL149" i="10"/>
  <c r="P149" i="10"/>
  <c r="AL149" i="10"/>
  <c r="BE149" i="10"/>
  <c r="AA149" i="10"/>
  <c r="AI149" i="10"/>
  <c r="Q149" i="10"/>
  <c r="AT149" i="10"/>
  <c r="BI149" i="10"/>
  <c r="M149" i="10"/>
  <c r="BP149" i="10"/>
  <c r="T149" i="10"/>
  <c r="U149" i="10"/>
  <c r="AV149" i="10"/>
  <c r="BQ149" i="10"/>
  <c r="AO149" i="10"/>
  <c r="BH50" i="10"/>
  <c r="BS50" i="10"/>
  <c r="AU50" i="10"/>
  <c r="H50" i="10"/>
  <c r="V50" i="10"/>
  <c r="N50" i="10"/>
  <c r="AN50" i="10"/>
  <c r="BP50" i="10"/>
  <c r="AO50" i="10"/>
  <c r="AQ50" i="10"/>
  <c r="BU50" i="10"/>
  <c r="AT50" i="10"/>
  <c r="AK50" i="10"/>
  <c r="AW50" i="10"/>
  <c r="J50" i="10"/>
  <c r="Y50" i="10"/>
  <c r="AC50" i="10"/>
  <c r="AX50" i="10"/>
  <c r="AM50" i="10"/>
  <c r="Z50" i="10"/>
  <c r="BR50" i="10"/>
  <c r="W50" i="10"/>
  <c r="I50" i="10"/>
  <c r="BA50" i="10"/>
  <c r="M50" i="10"/>
  <c r="BM50" i="10"/>
  <c r="AV50" i="10"/>
  <c r="AR50" i="10"/>
  <c r="BD50" i="10"/>
  <c r="BG50" i="10"/>
  <c r="AE50" i="10"/>
  <c r="R50" i="10"/>
  <c r="BI50" i="10"/>
  <c r="O50" i="10"/>
  <c r="AJ50" i="10"/>
  <c r="AH50" i="10"/>
  <c r="X50" i="10"/>
  <c r="BJ50" i="10"/>
  <c r="Q50" i="10"/>
  <c r="AS50" i="10"/>
  <c r="AZ50" i="10"/>
  <c r="AP50" i="10"/>
  <c r="G50" i="10"/>
  <c r="BE50" i="10"/>
  <c r="K50" i="10"/>
  <c r="AY50" i="10"/>
  <c r="L50" i="10"/>
  <c r="T50" i="10"/>
  <c r="AI50" i="10"/>
  <c r="AL50" i="10"/>
  <c r="BO50" i="10"/>
  <c r="BB50" i="10"/>
  <c r="S50" i="10"/>
  <c r="AA50" i="10"/>
  <c r="U50" i="10"/>
  <c r="AD50" i="10"/>
  <c r="BT50" i="10"/>
  <c r="BC50" i="10"/>
  <c r="BQ50" i="10"/>
  <c r="BL50" i="10"/>
  <c r="AG50" i="10"/>
  <c r="E50" i="10"/>
  <c r="AF50" i="10"/>
  <c r="BK50" i="10"/>
  <c r="P50" i="10"/>
  <c r="BN50" i="10"/>
  <c r="BV50" i="10"/>
  <c r="AB50" i="10"/>
  <c r="F50" i="10"/>
  <c r="BF50" i="10"/>
  <c r="AZ239" i="10"/>
  <c r="AB239" i="10"/>
  <c r="BQ239" i="10"/>
  <c r="AS239" i="10"/>
  <c r="U239" i="10"/>
  <c r="BP239" i="10"/>
  <c r="AR239" i="10"/>
  <c r="T239" i="10"/>
  <c r="BO239" i="10"/>
  <c r="AQ239" i="10"/>
  <c r="S239" i="10"/>
  <c r="BM239" i="10"/>
  <c r="AO239" i="10"/>
  <c r="Q239" i="10"/>
  <c r="X239" i="10"/>
  <c r="L239" i="10"/>
  <c r="AJ239" i="10"/>
  <c r="BR239" i="10"/>
  <c r="AT239" i="10"/>
  <c r="V239" i="10"/>
  <c r="BK239" i="10"/>
  <c r="AM239" i="10"/>
  <c r="O239" i="10"/>
  <c r="BJ239" i="10"/>
  <c r="AL239" i="10"/>
  <c r="N239" i="10"/>
  <c r="BI239" i="10"/>
  <c r="AK239" i="10"/>
  <c r="M239" i="10"/>
  <c r="BG239" i="10"/>
  <c r="AI239" i="10"/>
  <c r="K239" i="10"/>
  <c r="BB239" i="10"/>
  <c r="AP239" i="10"/>
  <c r="BN239" i="10"/>
  <c r="AH239" i="10"/>
  <c r="AY239" i="10"/>
  <c r="BV239" i="10"/>
  <c r="Z239" i="10"/>
  <c r="AW239" i="10"/>
  <c r="BS239" i="10"/>
  <c r="W239" i="10"/>
  <c r="AV239" i="10"/>
  <c r="P239" i="10"/>
  <c r="AA239" i="10"/>
  <c r="AF239" i="10"/>
  <c r="AE239" i="10"/>
  <c r="AU239" i="10"/>
  <c r="R239" i="10"/>
  <c r="BF239" i="10"/>
  <c r="AG239" i="10"/>
  <c r="H239" i="10"/>
  <c r="G239" i="10"/>
  <c r="BH239" i="10"/>
  <c r="J239" i="10"/>
  <c r="BD239" i="10"/>
  <c r="BC239" i="10"/>
  <c r="AC239" i="10"/>
  <c r="BT239" i="10"/>
  <c r="BL239" i="10"/>
  <c r="AX239" i="10"/>
  <c r="E239" i="10"/>
  <c r="I239" i="10"/>
  <c r="F239" i="10"/>
  <c r="Y239" i="10"/>
  <c r="BU239" i="10"/>
  <c r="BA239" i="10"/>
  <c r="AD239" i="10"/>
  <c r="AN239" i="10"/>
  <c r="BE239" i="10"/>
  <c r="BK344" i="10"/>
  <c r="AM344" i="10"/>
  <c r="O344" i="10"/>
  <c r="BF344" i="10"/>
  <c r="AH344" i="10"/>
  <c r="J344" i="10"/>
  <c r="AO344" i="10"/>
  <c r="E344" i="10"/>
  <c r="AV344" i="10"/>
  <c r="L344" i="10"/>
  <c r="AU344" i="10"/>
  <c r="K344" i="10"/>
  <c r="AR344" i="10"/>
  <c r="H344" i="10"/>
  <c r="AQ344" i="10"/>
  <c r="G344" i="10"/>
  <c r="AP344" i="10"/>
  <c r="F344" i="10"/>
  <c r="BE344" i="10"/>
  <c r="AG344" i="10"/>
  <c r="I344" i="10"/>
  <c r="AZ344" i="10"/>
  <c r="AB344" i="10"/>
  <c r="BO344" i="10"/>
  <c r="AE344" i="10"/>
  <c r="BV344" i="10"/>
  <c r="AL344" i="10"/>
  <c r="BU344" i="10"/>
  <c r="AK344" i="10"/>
  <c r="BT344" i="10"/>
  <c r="AJ344" i="10"/>
  <c r="BS344" i="10"/>
  <c r="AI344" i="10"/>
  <c r="BP344" i="10"/>
  <c r="AF344" i="10"/>
  <c r="BQ344" i="10"/>
  <c r="U344" i="10"/>
  <c r="AN344" i="10"/>
  <c r="AW344" i="10"/>
  <c r="BD344" i="10"/>
  <c r="BC344" i="10"/>
  <c r="BB344" i="10"/>
  <c r="BA344" i="10"/>
  <c r="AX344" i="10"/>
  <c r="AY344" i="10"/>
  <c r="BL344" i="10"/>
  <c r="BG344" i="10"/>
  <c r="AD344" i="10"/>
  <c r="S344" i="10"/>
  <c r="BI344" i="10"/>
  <c r="X344" i="10"/>
  <c r="AS344" i="10"/>
  <c r="V344" i="10"/>
  <c r="BN344" i="10"/>
  <c r="BJ344" i="10"/>
  <c r="Q344" i="10"/>
  <c r="BR344" i="10"/>
  <c r="W344" i="10"/>
  <c r="BM344" i="10"/>
  <c r="R344" i="10"/>
  <c r="N344" i="10"/>
  <c r="AT344" i="10"/>
  <c r="AC344" i="10"/>
  <c r="M344" i="10"/>
  <c r="BH344" i="10"/>
  <c r="P344" i="10"/>
  <c r="AA344" i="10"/>
  <c r="Y344" i="10"/>
  <c r="T344" i="10"/>
  <c r="Z344" i="10"/>
  <c r="BJ16" i="10"/>
  <c r="BG16" i="10"/>
  <c r="R16" i="10"/>
  <c r="BP16" i="10"/>
  <c r="BQ16" i="10"/>
  <c r="U16" i="10"/>
  <c r="BM16" i="10"/>
  <c r="Z16" i="10"/>
  <c r="AO16" i="10"/>
  <c r="S16" i="10"/>
  <c r="AR16" i="10"/>
  <c r="L16" i="10"/>
  <c r="AW16" i="10"/>
  <c r="K16" i="10"/>
  <c r="Q16" i="10"/>
  <c r="E16" i="10"/>
  <c r="BH16" i="10"/>
  <c r="O16" i="10"/>
  <c r="AE16" i="10"/>
  <c r="BN16" i="10"/>
  <c r="P16" i="10"/>
  <c r="AS16" i="10"/>
  <c r="AA16" i="10"/>
  <c r="BR16" i="10"/>
  <c r="N16" i="10"/>
  <c r="I16" i="10"/>
  <c r="F16" i="10"/>
  <c r="BD16" i="10"/>
  <c r="X16" i="10"/>
  <c r="J16" i="10"/>
  <c r="AY16" i="10"/>
  <c r="BA16" i="10"/>
  <c r="AC16" i="10"/>
  <c r="BU16" i="10"/>
  <c r="AN16" i="10"/>
  <c r="AP16" i="10"/>
  <c r="M16" i="10"/>
  <c r="BT16" i="10"/>
  <c r="AJ16" i="10"/>
  <c r="BB16" i="10"/>
  <c r="H16" i="10"/>
  <c r="G16" i="10"/>
  <c r="AM16" i="10"/>
  <c r="AQ16" i="10"/>
  <c r="BO16" i="10"/>
  <c r="W16" i="10"/>
  <c r="AH16" i="10"/>
  <c r="AT16" i="10"/>
  <c r="AK16" i="10"/>
  <c r="BL16" i="10"/>
  <c r="AD16" i="10"/>
  <c r="AB16" i="10"/>
  <c r="BE16" i="10"/>
  <c r="AV16" i="10"/>
  <c r="BK16" i="10"/>
  <c r="BV16" i="10"/>
  <c r="BF16" i="10"/>
  <c r="BC16" i="10"/>
  <c r="V16" i="10"/>
  <c r="AX16" i="10"/>
  <c r="BS16" i="10"/>
  <c r="BI16" i="10"/>
  <c r="T16" i="10"/>
  <c r="AU16" i="10"/>
  <c r="AI16" i="10"/>
  <c r="AL16" i="10"/>
  <c r="AZ16" i="10"/>
  <c r="AG16" i="10"/>
  <c r="AF16" i="10"/>
  <c r="Y16" i="10"/>
  <c r="BT421" i="10"/>
  <c r="AV421" i="10"/>
  <c r="X421" i="10"/>
  <c r="BS421" i="10"/>
  <c r="AU421" i="10"/>
  <c r="W421" i="10"/>
  <c r="BR421" i="10"/>
  <c r="BP421" i="10"/>
  <c r="AR421" i="10"/>
  <c r="T421" i="10"/>
  <c r="AW421" i="10"/>
  <c r="S421" i="10"/>
  <c r="AB421" i="10"/>
  <c r="U421" i="10"/>
  <c r="AY421" i="10"/>
  <c r="BI421" i="10"/>
  <c r="J421" i="10"/>
  <c r="AE421" i="10"/>
  <c r="BN421" i="10"/>
  <c r="AP421" i="10"/>
  <c r="R421" i="10"/>
  <c r="BM421" i="10"/>
  <c r="AO421" i="10"/>
  <c r="Q421" i="10"/>
  <c r="BL421" i="10"/>
  <c r="BJ421" i="10"/>
  <c r="AL421" i="10"/>
  <c r="N421" i="10"/>
  <c r="AK421" i="10"/>
  <c r="BQ421" i="10"/>
  <c r="BE421" i="10"/>
  <c r="I421" i="10"/>
  <c r="AM421" i="10"/>
  <c r="AT421" i="10"/>
  <c r="BU421" i="10"/>
  <c r="G421" i="10"/>
  <c r="BH421" i="10"/>
  <c r="L421" i="10"/>
  <c r="AI421" i="10"/>
  <c r="BF421" i="10"/>
  <c r="AF421" i="10"/>
  <c r="Y421" i="10"/>
  <c r="AS421" i="10"/>
  <c r="AA421" i="10"/>
  <c r="BC421" i="10"/>
  <c r="BB421" i="10"/>
  <c r="F421" i="10"/>
  <c r="AC421" i="10"/>
  <c r="BV421" i="10"/>
  <c r="Z421" i="10"/>
  <c r="M421" i="10"/>
  <c r="AG421" i="10"/>
  <c r="O421" i="10"/>
  <c r="AQ421" i="10"/>
  <c r="AJ421" i="10"/>
  <c r="K421" i="10"/>
  <c r="H421" i="10"/>
  <c r="P421" i="10"/>
  <c r="AD421" i="10"/>
  <c r="E421" i="10"/>
  <c r="BK421" i="10"/>
  <c r="BO421" i="10"/>
  <c r="BG421" i="10"/>
  <c r="BD421" i="10"/>
  <c r="AZ421" i="10"/>
  <c r="AH421" i="10"/>
  <c r="BA421" i="10"/>
  <c r="AX421" i="10"/>
  <c r="AN421" i="10"/>
  <c r="V421" i="10"/>
  <c r="AY247" i="10"/>
  <c r="AA247" i="10"/>
  <c r="BV247" i="10"/>
  <c r="AX247" i="10"/>
  <c r="Z247" i="10"/>
  <c r="BU247" i="10"/>
  <c r="AW247" i="10"/>
  <c r="Y247" i="10"/>
  <c r="BT247" i="10"/>
  <c r="AV247" i="10"/>
  <c r="X247" i="10"/>
  <c r="BS247" i="10"/>
  <c r="AU247" i="10"/>
  <c r="W247" i="10"/>
  <c r="BR247" i="10"/>
  <c r="AT247" i="10"/>
  <c r="V247" i="10"/>
  <c r="BK247" i="10"/>
  <c r="AM247" i="10"/>
  <c r="O247" i="10"/>
  <c r="BJ247" i="10"/>
  <c r="AL247" i="10"/>
  <c r="N247" i="10"/>
  <c r="BI247" i="10"/>
  <c r="AK247" i="10"/>
  <c r="M247" i="10"/>
  <c r="BH247" i="10"/>
  <c r="AJ247" i="10"/>
  <c r="L247" i="10"/>
  <c r="BG247" i="10"/>
  <c r="AI247" i="10"/>
  <c r="K247" i="10"/>
  <c r="BF247" i="10"/>
  <c r="AH247" i="10"/>
  <c r="J247" i="10"/>
  <c r="AG247" i="10"/>
  <c r="BD247" i="10"/>
  <c r="H247" i="10"/>
  <c r="AE247" i="10"/>
  <c r="BB247" i="10"/>
  <c r="F247" i="10"/>
  <c r="AC247" i="10"/>
  <c r="AZ247" i="10"/>
  <c r="BE247" i="10"/>
  <c r="BP247" i="10"/>
  <c r="BO247" i="10"/>
  <c r="G247" i="10"/>
  <c r="R247" i="10"/>
  <c r="Q247" i="10"/>
  <c r="AB247" i="10"/>
  <c r="BQ247" i="10"/>
  <c r="AR247" i="10"/>
  <c r="AQ247" i="10"/>
  <c r="AD247" i="10"/>
  <c r="E247" i="10"/>
  <c r="I247" i="10"/>
  <c r="BC247" i="10"/>
  <c r="AP247" i="10"/>
  <c r="AO247" i="10"/>
  <c r="P247" i="10"/>
  <c r="AS247" i="10"/>
  <c r="S247" i="10"/>
  <c r="BL247" i="10"/>
  <c r="U247" i="10"/>
  <c r="BN247" i="10"/>
  <c r="AN247" i="10"/>
  <c r="AF247" i="10"/>
  <c r="BM247" i="10"/>
  <c r="T247" i="10"/>
  <c r="BA247" i="10"/>
  <c r="BC148" i="10"/>
  <c r="BI148" i="10"/>
  <c r="AE148" i="10"/>
  <c r="G148" i="10"/>
  <c r="AZ148" i="10"/>
  <c r="AB148" i="10"/>
  <c r="BV148" i="10"/>
  <c r="AX148" i="10"/>
  <c r="Z148" i="10"/>
  <c r="BQ148" i="10"/>
  <c r="U148" i="10"/>
  <c r="AM148" i="10"/>
  <c r="BH148" i="10"/>
  <c r="L148" i="10"/>
  <c r="AI148" i="10"/>
  <c r="R148" i="10"/>
  <c r="F148" i="10"/>
  <c r="AD148" i="10"/>
  <c r="AW148" i="10"/>
  <c r="Y148" i="10"/>
  <c r="BR148" i="10"/>
  <c r="AT148" i="10"/>
  <c r="V148" i="10"/>
  <c r="BP148" i="10"/>
  <c r="AR148" i="10"/>
  <c r="T148" i="10"/>
  <c r="BE148" i="10"/>
  <c r="I148" i="10"/>
  <c r="AA148" i="10"/>
  <c r="AV148" i="10"/>
  <c r="BS148" i="10"/>
  <c r="W148" i="10"/>
  <c r="BA148" i="10"/>
  <c r="AO148" i="10"/>
  <c r="BM148" i="10"/>
  <c r="BU148" i="10"/>
  <c r="AQ148" i="10"/>
  <c r="S148" i="10"/>
  <c r="BL148" i="10"/>
  <c r="AN148" i="10"/>
  <c r="P148" i="10"/>
  <c r="BJ148" i="10"/>
  <c r="AL148" i="10"/>
  <c r="N148" i="10"/>
  <c r="AS148" i="10"/>
  <c r="BK148" i="10"/>
  <c r="O148" i="10"/>
  <c r="AJ148" i="10"/>
  <c r="BG148" i="10"/>
  <c r="K148" i="10"/>
  <c r="Q148" i="10"/>
  <c r="E148" i="10"/>
  <c r="AC148" i="10"/>
  <c r="BO148" i="10"/>
  <c r="AK148" i="10"/>
  <c r="M148" i="10"/>
  <c r="BF148" i="10"/>
  <c r="AH148" i="10"/>
  <c r="J148" i="10"/>
  <c r="BD148" i="10"/>
  <c r="AF148" i="10"/>
  <c r="H148" i="10"/>
  <c r="AG148" i="10"/>
  <c r="AY148" i="10"/>
  <c r="BT148" i="10"/>
  <c r="X148" i="10"/>
  <c r="AU148" i="10"/>
  <c r="BB148" i="10"/>
  <c r="AP148" i="10"/>
  <c r="BN148" i="10"/>
  <c r="BK358" i="10"/>
  <c r="AM358" i="10"/>
  <c r="O358" i="10"/>
  <c r="BJ358" i="10"/>
  <c r="AL358" i="10"/>
  <c r="N358" i="10"/>
  <c r="BH358" i="10"/>
  <c r="AJ358" i="10"/>
  <c r="L358" i="10"/>
  <c r="AU358" i="10"/>
  <c r="BR358" i="10"/>
  <c r="V358" i="10"/>
  <c r="AQ358" i="10"/>
  <c r="BM358" i="10"/>
  <c r="Q358" i="10"/>
  <c r="AN358" i="10"/>
  <c r="BI358" i="10"/>
  <c r="M358" i="10"/>
  <c r="AY358" i="10"/>
  <c r="U358" i="10"/>
  <c r="BD358" i="10"/>
  <c r="Z358" i="10"/>
  <c r="BN358" i="10"/>
  <c r="AD358" i="10"/>
  <c r="BS358" i="10"/>
  <c r="K358" i="10"/>
  <c r="J358" i="10"/>
  <c r="S358" i="10"/>
  <c r="AC358" i="10"/>
  <c r="AB358" i="10"/>
  <c r="AK358" i="10"/>
  <c r="AS358" i="10"/>
  <c r="BV358" i="10"/>
  <c r="AF358" i="10"/>
  <c r="BB358" i="10"/>
  <c r="R358" i="10"/>
  <c r="W358" i="10"/>
  <c r="BO358" i="10"/>
  <c r="BA358" i="10"/>
  <c r="AZ358" i="10"/>
  <c r="Y358" i="10"/>
  <c r="BE358" i="10"/>
  <c r="I358" i="10"/>
  <c r="AR358" i="10"/>
  <c r="BT358" i="10"/>
  <c r="X358" i="10"/>
  <c r="AI358" i="10"/>
  <c r="AH358" i="10"/>
  <c r="G358" i="10"/>
  <c r="BL358" i="10"/>
  <c r="AW358" i="10"/>
  <c r="BP358" i="10"/>
  <c r="AV358" i="10"/>
  <c r="BF358" i="10"/>
  <c r="AO358" i="10"/>
  <c r="BQ358" i="10"/>
  <c r="AX358" i="10"/>
  <c r="AP358" i="10"/>
  <c r="AT358" i="10"/>
  <c r="E358" i="10"/>
  <c r="AG358" i="10"/>
  <c r="T358" i="10"/>
  <c r="F358" i="10"/>
  <c r="BC358" i="10"/>
  <c r="P358" i="10"/>
  <c r="AE358" i="10"/>
  <c r="AA358" i="10"/>
  <c r="BU358" i="10"/>
  <c r="H358" i="10"/>
  <c r="BG358" i="10"/>
  <c r="BU329" i="10"/>
  <c r="AW329" i="10"/>
  <c r="Y329" i="10"/>
  <c r="BT329" i="10"/>
  <c r="AV329" i="10"/>
  <c r="BA329" i="10"/>
  <c r="AC329" i="10"/>
  <c r="E329" i="10"/>
  <c r="AZ329" i="10"/>
  <c r="AB329" i="10"/>
  <c r="BV329" i="10"/>
  <c r="AX329" i="10"/>
  <c r="Z329" i="10"/>
  <c r="BK329" i="10"/>
  <c r="AG329" i="10"/>
  <c r="L329" i="10"/>
  <c r="AP329" i="10"/>
  <c r="AM329" i="10"/>
  <c r="BO329" i="10"/>
  <c r="AQ329" i="10"/>
  <c r="S329" i="10"/>
  <c r="BN329" i="10"/>
  <c r="BS329" i="10"/>
  <c r="AU329" i="10"/>
  <c r="W329" i="10"/>
  <c r="BR329" i="10"/>
  <c r="AT329" i="10"/>
  <c r="V329" i="10"/>
  <c r="BP329" i="10"/>
  <c r="AR329" i="10"/>
  <c r="T329" i="10"/>
  <c r="AJ329" i="10"/>
  <c r="O329" i="10"/>
  <c r="AS329" i="10"/>
  <c r="X329" i="10"/>
  <c r="U329" i="10"/>
  <c r="BI329" i="10"/>
  <c r="M329" i="10"/>
  <c r="BM329" i="10"/>
  <c r="Q329" i="10"/>
  <c r="AN329" i="10"/>
  <c r="BJ329" i="10"/>
  <c r="N329" i="10"/>
  <c r="AY329" i="10"/>
  <c r="F329" i="10"/>
  <c r="BC329" i="10"/>
  <c r="G329" i="10"/>
  <c r="BG329" i="10"/>
  <c r="K329" i="10"/>
  <c r="AH329" i="10"/>
  <c r="BD329" i="10"/>
  <c r="H329" i="10"/>
  <c r="AD329" i="10"/>
  <c r="BQ329" i="10"/>
  <c r="AK329" i="10"/>
  <c r="BH329" i="10"/>
  <c r="AO329" i="10"/>
  <c r="BL329" i="10"/>
  <c r="P329" i="10"/>
  <c r="AL329" i="10"/>
  <c r="R329" i="10"/>
  <c r="AA329" i="10"/>
  <c r="BB329" i="10"/>
  <c r="AF329" i="10"/>
  <c r="AI329" i="10"/>
  <c r="BE329" i="10"/>
  <c r="BF329" i="10"/>
  <c r="I329" i="10"/>
  <c r="AE329" i="10"/>
  <c r="J329" i="10"/>
  <c r="BC71" i="10"/>
  <c r="AD71" i="10"/>
  <c r="AM71" i="10"/>
  <c r="N71" i="10"/>
  <c r="T71" i="10"/>
  <c r="W71" i="10"/>
  <c r="AR71" i="10"/>
  <c r="BH71" i="10"/>
  <c r="AY71" i="10"/>
  <c r="AG71" i="10"/>
  <c r="AA71" i="10"/>
  <c r="AF71" i="10"/>
  <c r="AJ71" i="10"/>
  <c r="P71" i="10"/>
  <c r="AE71" i="10"/>
  <c r="Q71" i="10"/>
  <c r="AN71" i="10"/>
  <c r="BJ71" i="10"/>
  <c r="BE71" i="10"/>
  <c r="AV71" i="10"/>
  <c r="V71" i="10"/>
  <c r="E71" i="10"/>
  <c r="H71" i="10"/>
  <c r="M71" i="10"/>
  <c r="X71" i="10"/>
  <c r="AQ71" i="10"/>
  <c r="K71" i="10"/>
  <c r="U71" i="10"/>
  <c r="AP71" i="10"/>
  <c r="BU71" i="10"/>
  <c r="BK71" i="10"/>
  <c r="Y71" i="10"/>
  <c r="AS71" i="10"/>
  <c r="R71" i="10"/>
  <c r="BP71" i="10"/>
  <c r="F71" i="10"/>
  <c r="J71" i="10"/>
  <c r="AO71" i="10"/>
  <c r="Z71" i="10"/>
  <c r="S71" i="10"/>
  <c r="BO71" i="10"/>
  <c r="I71" i="10"/>
  <c r="AH71" i="10"/>
  <c r="BN71" i="10"/>
  <c r="AL71" i="10"/>
  <c r="BI71" i="10"/>
  <c r="AK71" i="10"/>
  <c r="BB71" i="10"/>
  <c r="BR71" i="10"/>
  <c r="AX71" i="10"/>
  <c r="AW71" i="10"/>
  <c r="BF71" i="10"/>
  <c r="BL71" i="10"/>
  <c r="BD71" i="10"/>
  <c r="AT71" i="10"/>
  <c r="BM71" i="10"/>
  <c r="AB71" i="10"/>
  <c r="G71" i="10"/>
  <c r="O71" i="10"/>
  <c r="BV71" i="10"/>
  <c r="BS71" i="10"/>
  <c r="BA71" i="10"/>
  <c r="BG71" i="10"/>
  <c r="AZ71" i="10"/>
  <c r="AU71" i="10"/>
  <c r="AC71" i="10"/>
  <c r="BQ71" i="10"/>
  <c r="AI71" i="10"/>
  <c r="L71" i="10"/>
  <c r="BT71" i="10"/>
  <c r="BP253" i="10"/>
  <c r="AR253" i="10"/>
  <c r="T253" i="10"/>
  <c r="BO253" i="10"/>
  <c r="AQ253" i="10"/>
  <c r="S253" i="10"/>
  <c r="BN253" i="10"/>
  <c r="AP253" i="10"/>
  <c r="R253" i="10"/>
  <c r="BM253" i="10"/>
  <c r="AO253" i="10"/>
  <c r="Q253" i="10"/>
  <c r="BL253" i="10"/>
  <c r="AN253" i="10"/>
  <c r="P253" i="10"/>
  <c r="BE253" i="10"/>
  <c r="AG253" i="10"/>
  <c r="I253" i="10"/>
  <c r="BJ253" i="10"/>
  <c r="AL253" i="10"/>
  <c r="N253" i="10"/>
  <c r="BI253" i="10"/>
  <c r="AK253" i="10"/>
  <c r="M253" i="10"/>
  <c r="BH253" i="10"/>
  <c r="AJ253" i="10"/>
  <c r="L253" i="10"/>
  <c r="BG253" i="10"/>
  <c r="AI253" i="10"/>
  <c r="K253" i="10"/>
  <c r="BF253" i="10"/>
  <c r="AH253" i="10"/>
  <c r="J253" i="10"/>
  <c r="AY253" i="10"/>
  <c r="AA253" i="10"/>
  <c r="BD253" i="10"/>
  <c r="AF253" i="10"/>
  <c r="H253" i="10"/>
  <c r="BC253" i="10"/>
  <c r="AE253" i="10"/>
  <c r="G253" i="10"/>
  <c r="BB253" i="10"/>
  <c r="AD253" i="10"/>
  <c r="F253" i="10"/>
  <c r="BA253" i="10"/>
  <c r="AC253" i="10"/>
  <c r="E253" i="10"/>
  <c r="AZ253" i="10"/>
  <c r="AB253" i="10"/>
  <c r="BQ253" i="10"/>
  <c r="AS253" i="10"/>
  <c r="U253" i="10"/>
  <c r="BU253" i="10"/>
  <c r="AV253" i="10"/>
  <c r="W253" i="10"/>
  <c r="BK253" i="10"/>
  <c r="BV253" i="10"/>
  <c r="AW253" i="10"/>
  <c r="X253" i="10"/>
  <c r="BR253" i="10"/>
  <c r="AM253" i="10"/>
  <c r="Z253" i="10"/>
  <c r="AU253" i="10"/>
  <c r="BT253" i="10"/>
  <c r="O253" i="10"/>
  <c r="AT253" i="10"/>
  <c r="BS253" i="10"/>
  <c r="AX253" i="10"/>
  <c r="Y253" i="10"/>
  <c r="V253" i="10"/>
  <c r="BA415" i="10"/>
  <c r="AC415" i="10"/>
  <c r="E415" i="10"/>
  <c r="AX415" i="10"/>
  <c r="U415" i="10"/>
  <c r="BK415" i="10"/>
  <c r="AH415" i="10"/>
  <c r="F415" i="10"/>
  <c r="AV415" i="10"/>
  <c r="S415" i="10"/>
  <c r="BB415" i="10"/>
  <c r="Y415" i="10"/>
  <c r="BO415" i="10"/>
  <c r="AL415" i="10"/>
  <c r="I415" i="10"/>
  <c r="AY415" i="10"/>
  <c r="V415" i="10"/>
  <c r="BS415" i="10"/>
  <c r="AO415" i="10"/>
  <c r="K415" i="10"/>
  <c r="AQ415" i="10"/>
  <c r="G415" i="10"/>
  <c r="AP415" i="10"/>
  <c r="BQ415" i="10"/>
  <c r="AG415" i="10"/>
  <c r="BI415" i="10"/>
  <c r="R415" i="10"/>
  <c r="AZ415" i="10"/>
  <c r="P415" i="10"/>
  <c r="AR415" i="10"/>
  <c r="H415" i="10"/>
  <c r="AU415" i="10"/>
  <c r="Q415" i="10"/>
  <c r="BE415" i="10"/>
  <c r="N415" i="10"/>
  <c r="AW415" i="10"/>
  <c r="M415" i="10"/>
  <c r="AN415" i="10"/>
  <c r="BP415" i="10"/>
  <c r="AF415" i="10"/>
  <c r="BH415" i="10"/>
  <c r="X415" i="10"/>
  <c r="BF415" i="10"/>
  <c r="O415" i="10"/>
  <c r="BM415" i="10"/>
  <c r="BT415" i="10"/>
  <c r="BR415" i="10"/>
  <c r="BJ415" i="10"/>
  <c r="AT415" i="10"/>
  <c r="AS415" i="10"/>
  <c r="AK415" i="10"/>
  <c r="BG415" i="10"/>
  <c r="BL415" i="10"/>
  <c r="BD415" i="10"/>
  <c r="BC415" i="10"/>
  <c r="AM415" i="10"/>
  <c r="AE415" i="10"/>
  <c r="AD415" i="10"/>
  <c r="AI415" i="10"/>
  <c r="AJ415" i="10"/>
  <c r="AA415" i="10"/>
  <c r="Z415" i="10"/>
  <c r="J415" i="10"/>
  <c r="BU415" i="10"/>
  <c r="T415" i="10"/>
  <c r="L415" i="10"/>
  <c r="W415" i="10"/>
  <c r="BV415" i="10"/>
  <c r="AB415" i="10"/>
  <c r="BN415" i="10"/>
  <c r="BN133" i="10"/>
  <c r="AP133" i="10"/>
  <c r="R133" i="10"/>
  <c r="BP133" i="10"/>
  <c r="AR133" i="10"/>
  <c r="T133" i="10"/>
  <c r="BF133" i="10"/>
  <c r="M133" i="10"/>
  <c r="BU133" i="10"/>
  <c r="J133" i="10"/>
  <c r="Q133" i="10"/>
  <c r="U133" i="10"/>
  <c r="BS133" i="10"/>
  <c r="BG133" i="10"/>
  <c r="W133" i="10"/>
  <c r="AS133" i="10"/>
  <c r="P133" i="10"/>
  <c r="AQ133" i="10"/>
  <c r="X133" i="10"/>
  <c r="Z133" i="10"/>
  <c r="K133" i="10"/>
  <c r="AM133" i="10"/>
  <c r="AE133" i="10"/>
  <c r="BH133" i="10"/>
  <c r="AJ133" i="10"/>
  <c r="L133" i="10"/>
  <c r="BJ133" i="10"/>
  <c r="AL133" i="10"/>
  <c r="N133" i="10"/>
  <c r="AW133" i="10"/>
  <c r="AU133" i="10"/>
  <c r="BL133" i="10"/>
  <c r="BK133" i="10"/>
  <c r="BM133" i="10"/>
  <c r="BC133" i="10"/>
  <c r="AI133" i="10"/>
  <c r="AY133" i="10"/>
  <c r="O133" i="10"/>
  <c r="BI133" i="10"/>
  <c r="BR133" i="10"/>
  <c r="AV133" i="10"/>
  <c r="BO133" i="10"/>
  <c r="AA133" i="10"/>
  <c r="AG133" i="10"/>
  <c r="AZ133" i="10"/>
  <c r="BB133" i="10"/>
  <c r="AD133" i="10"/>
  <c r="F133" i="10"/>
  <c r="BD133" i="10"/>
  <c r="AF133" i="10"/>
  <c r="H133" i="10"/>
  <c r="AN133" i="10"/>
  <c r="AC133" i="10"/>
  <c r="AT133" i="10"/>
  <c r="BA133" i="10"/>
  <c r="BE133" i="10"/>
  <c r="AK133" i="10"/>
  <c r="I133" i="10"/>
  <c r="AO133" i="10"/>
  <c r="E133" i="10"/>
  <c r="AH133" i="10"/>
  <c r="G133" i="10"/>
  <c r="BT133" i="10"/>
  <c r="AX133" i="10"/>
  <c r="AB133" i="10"/>
  <c r="S133" i="10"/>
  <c r="Y133" i="10"/>
  <c r="BV133" i="10"/>
  <c r="V133" i="10"/>
  <c r="BQ133" i="10"/>
  <c r="BP350" i="10"/>
  <c r="AR350" i="10"/>
  <c r="T350" i="10"/>
  <c r="BO350" i="10"/>
  <c r="AQ350" i="10"/>
  <c r="S350" i="10"/>
  <c r="BN350" i="10"/>
  <c r="AP350" i="10"/>
  <c r="R350" i="10"/>
  <c r="BM350" i="10"/>
  <c r="AO350" i="10"/>
  <c r="Q350" i="10"/>
  <c r="BL350" i="10"/>
  <c r="AN350" i="10"/>
  <c r="P350" i="10"/>
  <c r="BE350" i="10"/>
  <c r="AG350" i="10"/>
  <c r="I350" i="10"/>
  <c r="BV350" i="10"/>
  <c r="AL350" i="10"/>
  <c r="H350" i="10"/>
  <c r="AW350" i="10"/>
  <c r="M350" i="10"/>
  <c r="BB350" i="10"/>
  <c r="X350" i="10"/>
  <c r="BG350" i="10"/>
  <c r="AC350" i="10"/>
  <c r="BR350" i="10"/>
  <c r="AH350" i="10"/>
  <c r="BQ350" i="10"/>
  <c r="AM350" i="10"/>
  <c r="AX350" i="10"/>
  <c r="N350" i="10"/>
  <c r="BC350" i="10"/>
  <c r="Y350" i="10"/>
  <c r="BH350" i="10"/>
  <c r="AD350" i="10"/>
  <c r="BS350" i="10"/>
  <c r="AI350" i="10"/>
  <c r="E350" i="10"/>
  <c r="AT350" i="10"/>
  <c r="J350" i="10"/>
  <c r="AS350" i="10"/>
  <c r="O350" i="10"/>
  <c r="AF350" i="10"/>
  <c r="AK350" i="10"/>
  <c r="AV350" i="10"/>
  <c r="BA350" i="10"/>
  <c r="BF350" i="10"/>
  <c r="BK350" i="10"/>
  <c r="Z350" i="10"/>
  <c r="AE350" i="10"/>
  <c r="AJ350" i="10"/>
  <c r="AU350" i="10"/>
  <c r="AZ350" i="10"/>
  <c r="AY350" i="10"/>
  <c r="BJ350" i="10"/>
  <c r="BU350" i="10"/>
  <c r="G350" i="10"/>
  <c r="L350" i="10"/>
  <c r="W350" i="10"/>
  <c r="AB350" i="10"/>
  <c r="AA350" i="10"/>
  <c r="BI350" i="10"/>
  <c r="V350" i="10"/>
  <c r="BT350" i="10"/>
  <c r="U350" i="10"/>
  <c r="F350" i="10"/>
  <c r="BD350" i="10"/>
  <c r="K350" i="10"/>
  <c r="BI147" i="10"/>
  <c r="AK147" i="10"/>
  <c r="M147" i="10"/>
  <c r="BF147" i="10"/>
  <c r="AH147" i="10"/>
  <c r="J147" i="10"/>
  <c r="BD147" i="10"/>
  <c r="AF147" i="10"/>
  <c r="H147" i="10"/>
  <c r="AG147" i="10"/>
  <c r="AY147" i="10"/>
  <c r="BT147" i="10"/>
  <c r="X147" i="10"/>
  <c r="AU147" i="10"/>
  <c r="BB147" i="10"/>
  <c r="AP147" i="10"/>
  <c r="BN147" i="10"/>
  <c r="BC147" i="10"/>
  <c r="AE147" i="10"/>
  <c r="G147" i="10"/>
  <c r="AZ147" i="10"/>
  <c r="AB147" i="10"/>
  <c r="BV147" i="10"/>
  <c r="AX147" i="10"/>
  <c r="Z147" i="10"/>
  <c r="BQ147" i="10"/>
  <c r="U147" i="10"/>
  <c r="AM147" i="10"/>
  <c r="BH147" i="10"/>
  <c r="L147" i="10"/>
  <c r="AI147" i="10"/>
  <c r="R147" i="10"/>
  <c r="F147" i="10"/>
  <c r="AD147" i="10"/>
  <c r="BO147" i="10"/>
  <c r="S147" i="10"/>
  <c r="AN147" i="10"/>
  <c r="BJ147" i="10"/>
  <c r="N147" i="10"/>
  <c r="BK147" i="10"/>
  <c r="AJ147" i="10"/>
  <c r="K147" i="10"/>
  <c r="E147" i="10"/>
  <c r="AW147" i="10"/>
  <c r="BR147" i="10"/>
  <c r="V147" i="10"/>
  <c r="AR147" i="10"/>
  <c r="BE147" i="10"/>
  <c r="AA147" i="10"/>
  <c r="BS147" i="10"/>
  <c r="BA147" i="10"/>
  <c r="BM147" i="10"/>
  <c r="AQ147" i="10"/>
  <c r="BL147" i="10"/>
  <c r="P147" i="10"/>
  <c r="AL147" i="10"/>
  <c r="AS147" i="10"/>
  <c r="O147" i="10"/>
  <c r="BG147" i="10"/>
  <c r="Q147" i="10"/>
  <c r="AC147" i="10"/>
  <c r="BU147" i="10"/>
  <c r="Y147" i="10"/>
  <c r="AT147" i="10"/>
  <c r="BP147" i="10"/>
  <c r="T147" i="10"/>
  <c r="I147" i="10"/>
  <c r="AV147" i="10"/>
  <c r="W147" i="10"/>
  <c r="AO147" i="10"/>
  <c r="BM414" i="10"/>
  <c r="AO414" i="10"/>
  <c r="Q414" i="10"/>
  <c r="BL414" i="10"/>
  <c r="AJ414" i="10"/>
  <c r="G414" i="10"/>
  <c r="AW414" i="10"/>
  <c r="T414" i="10"/>
  <c r="BJ414" i="10"/>
  <c r="AG414" i="10"/>
  <c r="BP414" i="10"/>
  <c r="AM414" i="10"/>
  <c r="J414" i="10"/>
  <c r="AZ414" i="10"/>
  <c r="X414" i="10"/>
  <c r="BN414" i="10"/>
  <c r="AK414" i="10"/>
  <c r="H414" i="10"/>
  <c r="AU414" i="10"/>
  <c r="K414" i="10"/>
  <c r="AX414" i="10"/>
  <c r="N414" i="10"/>
  <c r="AP414" i="10"/>
  <c r="F414" i="10"/>
  <c r="AN414" i="10"/>
  <c r="BI414" i="10"/>
  <c r="Y414" i="10"/>
  <c r="BH414" i="10"/>
  <c r="P414" i="10"/>
  <c r="AY414" i="10"/>
  <c r="O414" i="10"/>
  <c r="BA414" i="10"/>
  <c r="W414" i="10"/>
  <c r="BE414" i="10"/>
  <c r="BS414" i="10"/>
  <c r="E414" i="10"/>
  <c r="U414" i="10"/>
  <c r="AH414" i="10"/>
  <c r="BC414" i="10"/>
  <c r="L414" i="10"/>
  <c r="R414" i="10"/>
  <c r="AL414" i="10"/>
  <c r="BF414" i="10"/>
  <c r="BG414" i="10"/>
  <c r="BT414" i="10"/>
  <c r="BR414" i="10"/>
  <c r="AA414" i="10"/>
  <c r="AV414" i="10"/>
  <c r="BB414" i="10"/>
  <c r="BV414" i="10"/>
  <c r="AE414" i="10"/>
  <c r="AR414" i="10"/>
  <c r="AI414" i="10"/>
  <c r="AQ414" i="10"/>
  <c r="BK414" i="10"/>
  <c r="M414" i="10"/>
  <c r="Z414" i="10"/>
  <c r="AT414" i="10"/>
  <c r="BO414" i="10"/>
  <c r="I414" i="10"/>
  <c r="AD414" i="10"/>
  <c r="BQ414" i="10"/>
  <c r="BU414" i="10"/>
  <c r="AC414" i="10"/>
  <c r="S414" i="10"/>
  <c r="V414" i="10"/>
  <c r="AB414" i="10"/>
  <c r="AF414" i="10"/>
  <c r="BD414" i="10"/>
  <c r="AS414" i="10"/>
  <c r="BL317" i="10"/>
  <c r="AN317" i="10"/>
  <c r="P317" i="10"/>
  <c r="BE317" i="10"/>
  <c r="AG317" i="10"/>
  <c r="I317" i="10"/>
  <c r="BB317" i="10"/>
  <c r="AD317" i="10"/>
  <c r="F317" i="10"/>
  <c r="BA317" i="10"/>
  <c r="AC317" i="10"/>
  <c r="E317" i="10"/>
  <c r="M317" i="10"/>
  <c r="H317" i="10"/>
  <c r="G317" i="10"/>
  <c r="T317" i="10"/>
  <c r="S317" i="10"/>
  <c r="N317" i="10"/>
  <c r="BF317" i="10"/>
  <c r="AH317" i="10"/>
  <c r="J317" i="10"/>
  <c r="AY317" i="10"/>
  <c r="AA317" i="10"/>
  <c r="BT317" i="10"/>
  <c r="AV317" i="10"/>
  <c r="X317" i="10"/>
  <c r="BS317" i="10"/>
  <c r="AU317" i="10"/>
  <c r="W317" i="10"/>
  <c r="BO317" i="10"/>
  <c r="BJ317" i="10"/>
  <c r="BI317" i="10"/>
  <c r="BV317" i="10"/>
  <c r="BU317" i="10"/>
  <c r="BP317" i="10"/>
  <c r="BR317" i="10"/>
  <c r="V317" i="10"/>
  <c r="AM317" i="10"/>
  <c r="BH317" i="10"/>
  <c r="L317" i="10"/>
  <c r="AI317" i="10"/>
  <c r="AE317" i="10"/>
  <c r="Y317" i="10"/>
  <c r="AK317" i="10"/>
  <c r="AT317" i="10"/>
  <c r="AS317" i="10"/>
  <c r="AP317" i="10"/>
  <c r="BG317" i="10"/>
  <c r="AW317" i="10"/>
  <c r="BD317" i="10"/>
  <c r="AF317" i="10"/>
  <c r="AB317" i="10"/>
  <c r="O317" i="10"/>
  <c r="BM317" i="10"/>
  <c r="AR317" i="10"/>
  <c r="BC317" i="10"/>
  <c r="U317" i="10"/>
  <c r="AO317" i="10"/>
  <c r="AQ317" i="10"/>
  <c r="BQ317" i="10"/>
  <c r="AJ317" i="10"/>
  <c r="K317" i="10"/>
  <c r="AX317" i="10"/>
  <c r="BK317" i="10"/>
  <c r="Z317" i="10"/>
  <c r="R317" i="10"/>
  <c r="BN317" i="10"/>
  <c r="AZ317" i="10"/>
  <c r="Q317" i="10"/>
  <c r="AL317" i="10"/>
  <c r="BK371" i="10"/>
  <c r="AM371" i="10"/>
  <c r="O371" i="10"/>
  <c r="BI371" i="10"/>
  <c r="AK371" i="10"/>
  <c r="M371" i="10"/>
  <c r="BH371" i="10"/>
  <c r="AJ371" i="10"/>
  <c r="L371" i="10"/>
  <c r="BG371" i="10"/>
  <c r="AI371" i="10"/>
  <c r="K371" i="10"/>
  <c r="BF371" i="10"/>
  <c r="AH371" i="10"/>
  <c r="J371" i="10"/>
  <c r="T371" i="10"/>
  <c r="H371" i="10"/>
  <c r="AF371" i="10"/>
  <c r="BQ371" i="10"/>
  <c r="AG371" i="10"/>
  <c r="BU371" i="10"/>
  <c r="AQ371" i="10"/>
  <c r="G371" i="10"/>
  <c r="AV371" i="10"/>
  <c r="R371" i="10"/>
  <c r="BA371" i="10"/>
  <c r="W371" i="10"/>
  <c r="BL371" i="10"/>
  <c r="AB371" i="10"/>
  <c r="Z371" i="10"/>
  <c r="AR371" i="10"/>
  <c r="AS371" i="10"/>
  <c r="I371" i="10"/>
  <c r="AW371" i="10"/>
  <c r="S371" i="10"/>
  <c r="BB371" i="10"/>
  <c r="X371" i="10"/>
  <c r="BM371" i="10"/>
  <c r="AC371" i="10"/>
  <c r="BR371" i="10"/>
  <c r="AN371" i="10"/>
  <c r="BJ371" i="10"/>
  <c r="N371" i="10"/>
  <c r="BP371" i="10"/>
  <c r="BE371" i="10"/>
  <c r="BO371" i="10"/>
  <c r="BT371" i="10"/>
  <c r="F371" i="10"/>
  <c r="Q371" i="10"/>
  <c r="V371" i="10"/>
  <c r="BV371" i="10"/>
  <c r="AY371" i="10"/>
  <c r="BC371" i="10"/>
  <c r="BN371" i="10"/>
  <c r="BS371" i="10"/>
  <c r="E371" i="10"/>
  <c r="P371" i="10"/>
  <c r="AL371" i="10"/>
  <c r="AA371" i="10"/>
  <c r="AE371" i="10"/>
  <c r="AP371" i="10"/>
  <c r="AU371" i="10"/>
  <c r="AZ371" i="10"/>
  <c r="BD371" i="10"/>
  <c r="U371" i="10"/>
  <c r="AT371" i="10"/>
  <c r="Y371" i="10"/>
  <c r="AX371" i="10"/>
  <c r="AD371" i="10"/>
  <c r="AO371" i="10"/>
  <c r="BU387" i="10"/>
  <c r="AW387" i="10"/>
  <c r="Y387" i="10"/>
  <c r="BQ387" i="10"/>
  <c r="AN387" i="10"/>
  <c r="K387" i="10"/>
  <c r="AS387" i="10"/>
  <c r="J387" i="10"/>
  <c r="AR387" i="10"/>
  <c r="I387" i="10"/>
  <c r="AP387" i="10"/>
  <c r="H387" i="10"/>
  <c r="AO387" i="10"/>
  <c r="F387" i="10"/>
  <c r="AV387" i="10"/>
  <c r="N387" i="10"/>
  <c r="BD387" i="10"/>
  <c r="U387" i="10"/>
  <c r="AQ387" i="10"/>
  <c r="M387" i="10"/>
  <c r="AU387" i="10"/>
  <c r="BS387" i="10"/>
  <c r="AB387" i="10"/>
  <c r="AZ387" i="10"/>
  <c r="BP387" i="10"/>
  <c r="X387" i="10"/>
  <c r="AX387" i="10"/>
  <c r="BV387" i="10"/>
  <c r="AD387" i="10"/>
  <c r="BL387" i="10"/>
  <c r="L387" i="10"/>
  <c r="BO387" i="10"/>
  <c r="AE387" i="10"/>
  <c r="BB387" i="10"/>
  <c r="BK387" i="10"/>
  <c r="BR387" i="10"/>
  <c r="Q387" i="10"/>
  <c r="P387" i="10"/>
  <c r="W387" i="10"/>
  <c r="AM387" i="10"/>
  <c r="AT387" i="10"/>
  <c r="BC387" i="10"/>
  <c r="G387" i="10"/>
  <c r="Z387" i="10"/>
  <c r="AJ387" i="10"/>
  <c r="AI387" i="10"/>
  <c r="AY387" i="10"/>
  <c r="BF387" i="10"/>
  <c r="BM387" i="10"/>
  <c r="E387" i="10"/>
  <c r="AC387" i="10"/>
  <c r="BJ387" i="10"/>
  <c r="T387" i="10"/>
  <c r="AH387" i="10"/>
  <c r="BE387" i="10"/>
  <c r="S387" i="10"/>
  <c r="BH387" i="10"/>
  <c r="AF387" i="10"/>
  <c r="AL387" i="10"/>
  <c r="BI387" i="10"/>
  <c r="BA387" i="10"/>
  <c r="O387" i="10"/>
  <c r="R387" i="10"/>
  <c r="BN387" i="10"/>
  <c r="AA387" i="10"/>
  <c r="BG387" i="10"/>
  <c r="AK387" i="10"/>
  <c r="V387" i="10"/>
  <c r="AG387" i="10"/>
  <c r="BT387" i="10"/>
  <c r="BU386" i="10"/>
  <c r="AW386" i="10"/>
  <c r="Y386" i="10"/>
  <c r="BQ386" i="10"/>
  <c r="AN386" i="10"/>
  <c r="K386" i="10"/>
  <c r="AV386" i="10"/>
  <c r="N386" i="10"/>
  <c r="BD386" i="10"/>
  <c r="U386" i="10"/>
  <c r="BA386" i="10"/>
  <c r="T386" i="10"/>
  <c r="AZ386" i="10"/>
  <c r="Q386" i="10"/>
  <c r="AY386" i="10"/>
  <c r="P386" i="10"/>
  <c r="AX386" i="10"/>
  <c r="O386" i="10"/>
  <c r="BO386" i="10"/>
  <c r="AQ386" i="10"/>
  <c r="S386" i="10"/>
  <c r="BJ386" i="10"/>
  <c r="AG386" i="10"/>
  <c r="BV386" i="10"/>
  <c r="AM386" i="10"/>
  <c r="E386" i="10"/>
  <c r="AT386" i="10"/>
  <c r="L386" i="10"/>
  <c r="AS386" i="10"/>
  <c r="J386" i="10"/>
  <c r="AR386" i="10"/>
  <c r="I386" i="10"/>
  <c r="AP386" i="10"/>
  <c r="H386" i="10"/>
  <c r="AO386" i="10"/>
  <c r="F386" i="10"/>
  <c r="BI386" i="10"/>
  <c r="M386" i="10"/>
  <c r="Z386" i="10"/>
  <c r="AD386" i="10"/>
  <c r="AL386" i="10"/>
  <c r="AJ386" i="10"/>
  <c r="AI386" i="10"/>
  <c r="AH386" i="10"/>
  <c r="AF386" i="10"/>
  <c r="BC386" i="10"/>
  <c r="G386" i="10"/>
  <c r="R386" i="10"/>
  <c r="V386" i="10"/>
  <c r="AC386" i="10"/>
  <c r="AB386" i="10"/>
  <c r="AA386" i="10"/>
  <c r="X386" i="10"/>
  <c r="W386" i="10"/>
  <c r="AK386" i="10"/>
  <c r="BB386" i="10"/>
  <c r="BM386" i="10"/>
  <c r="BT386" i="10"/>
  <c r="BS386" i="10"/>
  <c r="BR386" i="10"/>
  <c r="BP386" i="10"/>
  <c r="BN386" i="10"/>
  <c r="AE386" i="10"/>
  <c r="BK386" i="10"/>
  <c r="AU386" i="10"/>
  <c r="BH386" i="10"/>
  <c r="BE386" i="10"/>
  <c r="BG386" i="10"/>
  <c r="BF386" i="10"/>
  <c r="BL386" i="10"/>
  <c r="BP261" i="10"/>
  <c r="AR261" i="10"/>
  <c r="T261" i="10"/>
  <c r="BN261" i="10"/>
  <c r="AP261" i="10"/>
  <c r="R261" i="10"/>
  <c r="BL261" i="10"/>
  <c r="AN261" i="10"/>
  <c r="P261" i="10"/>
  <c r="AO261" i="10"/>
  <c r="BK261" i="10"/>
  <c r="O261" i="10"/>
  <c r="AK261" i="10"/>
  <c r="BG261" i="10"/>
  <c r="K261" i="10"/>
  <c r="AG261" i="10"/>
  <c r="BC261" i="10"/>
  <c r="G261" i="10"/>
  <c r="BD261" i="10"/>
  <c r="Z261" i="10"/>
  <c r="BH261" i="10"/>
  <c r="AD261" i="10"/>
  <c r="BR261" i="10"/>
  <c r="AH261" i="10"/>
  <c r="BM261" i="10"/>
  <c r="E261" i="10"/>
  <c r="BU261" i="10"/>
  <c r="M261" i="10"/>
  <c r="W261" i="10"/>
  <c r="U261" i="10"/>
  <c r="AE261" i="10"/>
  <c r="BV261" i="10"/>
  <c r="AF261" i="10"/>
  <c r="BB261" i="10"/>
  <c r="L261" i="10"/>
  <c r="AT261" i="10"/>
  <c r="BA261" i="10"/>
  <c r="AM261" i="10"/>
  <c r="Y261" i="10"/>
  <c r="BQ261" i="10"/>
  <c r="BO261" i="10"/>
  <c r="BJ261" i="10"/>
  <c r="N261" i="10"/>
  <c r="AV261" i="10"/>
  <c r="F261" i="10"/>
  <c r="AB261" i="10"/>
  <c r="AC261" i="10"/>
  <c r="AA261" i="10"/>
  <c r="BS261" i="10"/>
  <c r="BE261" i="10"/>
  <c r="AQ261" i="10"/>
  <c r="AX261" i="10"/>
  <c r="H261" i="10"/>
  <c r="AJ261" i="10"/>
  <c r="BF261" i="10"/>
  <c r="V261" i="10"/>
  <c r="Q261" i="10"/>
  <c r="BI261" i="10"/>
  <c r="AU261" i="10"/>
  <c r="AS261" i="10"/>
  <c r="S261" i="10"/>
  <c r="AL261" i="10"/>
  <c r="J261" i="10"/>
  <c r="I261" i="10"/>
  <c r="BT261" i="10"/>
  <c r="AY261" i="10"/>
  <c r="X261" i="10"/>
  <c r="AW261" i="10"/>
  <c r="AZ261" i="10"/>
  <c r="AI261" i="10"/>
  <c r="BJ14" i="10"/>
  <c r="BR14" i="10"/>
  <c r="AE14" i="10"/>
  <c r="AC14" i="10"/>
  <c r="Z14" i="10"/>
  <c r="AD14" i="10"/>
  <c r="N14" i="10"/>
  <c r="AF14" i="10"/>
  <c r="AP14" i="10"/>
  <c r="BN14" i="10"/>
  <c r="K14" i="10"/>
  <c r="BG14" i="10"/>
  <c r="BH14" i="10"/>
  <c r="BD14" i="10"/>
  <c r="Y14" i="10"/>
  <c r="U14" i="10"/>
  <c r="BA14" i="10"/>
  <c r="E14" i="10"/>
  <c r="AV14" i="10"/>
  <c r="AT14" i="10"/>
  <c r="L14" i="10"/>
  <c r="BT14" i="10"/>
  <c r="AR14" i="10"/>
  <c r="BB14" i="10"/>
  <c r="O14" i="10"/>
  <c r="I14" i="10"/>
  <c r="BK14" i="10"/>
  <c r="X14" i="10"/>
  <c r="F14" i="10"/>
  <c r="AW14" i="10"/>
  <c r="AA14" i="10"/>
  <c r="AH14" i="10"/>
  <c r="BU14" i="10"/>
  <c r="AY14" i="10"/>
  <c r="BO14" i="10"/>
  <c r="AX14" i="10"/>
  <c r="AO14" i="10"/>
  <c r="G14" i="10"/>
  <c r="P14" i="10"/>
  <c r="BC14" i="10"/>
  <c r="Q14" i="10"/>
  <c r="AK14" i="10"/>
  <c r="W14" i="10"/>
  <c r="BQ14" i="10"/>
  <c r="BI14" i="10"/>
  <c r="S14" i="10"/>
  <c r="AJ14" i="10"/>
  <c r="AQ14" i="10"/>
  <c r="BL14" i="10"/>
  <c r="BS14" i="10"/>
  <c r="AZ14" i="10"/>
  <c r="T14" i="10"/>
  <c r="H14" i="10"/>
  <c r="AL14" i="10"/>
  <c r="R14" i="10"/>
  <c r="BV14" i="10"/>
  <c r="AU14" i="10"/>
  <c r="BP14" i="10"/>
  <c r="AI14" i="10"/>
  <c r="M14" i="10"/>
  <c r="J14" i="10"/>
  <c r="V14" i="10"/>
  <c r="BE14" i="10"/>
  <c r="AM14" i="10"/>
  <c r="AB14" i="10"/>
  <c r="AN14" i="10"/>
  <c r="AG14" i="10"/>
  <c r="BF14" i="10"/>
  <c r="BM14" i="10"/>
  <c r="AS14" i="10"/>
  <c r="BG218" i="10"/>
  <c r="AI218" i="10"/>
  <c r="K218" i="10"/>
  <c r="BF218" i="10"/>
  <c r="AH218" i="10"/>
  <c r="J218" i="10"/>
  <c r="AY218" i="10"/>
  <c r="AA218" i="10"/>
  <c r="BT218" i="10"/>
  <c r="AV218" i="10"/>
  <c r="X218" i="10"/>
  <c r="BV218" i="10"/>
  <c r="AX218" i="10"/>
  <c r="Z218" i="10"/>
  <c r="BU218" i="10"/>
  <c r="AW218" i="10"/>
  <c r="Y218" i="10"/>
  <c r="BA218" i="10"/>
  <c r="AC218" i="10"/>
  <c r="E218" i="10"/>
  <c r="AZ218" i="10"/>
  <c r="AB218" i="10"/>
  <c r="BQ218" i="10"/>
  <c r="AS218" i="10"/>
  <c r="U218" i="10"/>
  <c r="BN218" i="10"/>
  <c r="AP218" i="10"/>
  <c r="R218" i="10"/>
  <c r="BP218" i="10"/>
  <c r="AR218" i="10"/>
  <c r="T218" i="10"/>
  <c r="BO218" i="10"/>
  <c r="AQ218" i="10"/>
  <c r="S218" i="10"/>
  <c r="BS218" i="10"/>
  <c r="W218" i="10"/>
  <c r="AT218" i="10"/>
  <c r="BK218" i="10"/>
  <c r="O218" i="10"/>
  <c r="AJ218" i="10"/>
  <c r="BJ218" i="10"/>
  <c r="N218" i="10"/>
  <c r="AK218" i="10"/>
  <c r="BM218" i="10"/>
  <c r="Q218" i="10"/>
  <c r="AN218" i="10"/>
  <c r="BE218" i="10"/>
  <c r="I218" i="10"/>
  <c r="AD218" i="10"/>
  <c r="BD218" i="10"/>
  <c r="H218" i="10"/>
  <c r="AE218" i="10"/>
  <c r="AU218" i="10"/>
  <c r="V218" i="10"/>
  <c r="BH218" i="10"/>
  <c r="AL218" i="10"/>
  <c r="M218" i="10"/>
  <c r="AO218" i="10"/>
  <c r="P218" i="10"/>
  <c r="BB218" i="10"/>
  <c r="AF218" i="10"/>
  <c r="G218" i="10"/>
  <c r="BR218" i="10"/>
  <c r="AM218" i="10"/>
  <c r="L218" i="10"/>
  <c r="BI218" i="10"/>
  <c r="BC218" i="10"/>
  <c r="BL218" i="10"/>
  <c r="AG218" i="10"/>
  <c r="F218" i="10"/>
  <c r="BH7" i="10"/>
  <c r="BP7" i="10"/>
  <c r="AS7" i="10"/>
  <c r="L7" i="10"/>
  <c r="AA7" i="10"/>
  <c r="Y7" i="10"/>
  <c r="AM7" i="10"/>
  <c r="AR7" i="10"/>
  <c r="BK7" i="10"/>
  <c r="AG7" i="10"/>
  <c r="AT7" i="10"/>
  <c r="BJ7" i="10"/>
  <c r="AI7" i="10"/>
  <c r="AN7" i="10"/>
  <c r="Z7" i="10"/>
  <c r="J7" i="10"/>
  <c r="AH7" i="10"/>
  <c r="V7" i="10"/>
  <c r="BM7" i="10"/>
  <c r="BL7" i="10"/>
  <c r="AV7" i="10"/>
  <c r="BA7" i="10"/>
  <c r="AB7" i="10"/>
  <c r="BI7" i="10"/>
  <c r="AQ7" i="10"/>
  <c r="X7" i="10"/>
  <c r="P7" i="10"/>
  <c r="AO7" i="10"/>
  <c r="BN7" i="10"/>
  <c r="M7" i="10"/>
  <c r="AF7" i="10"/>
  <c r="AK7" i="10"/>
  <c r="AL7" i="10"/>
  <c r="BR7" i="10"/>
  <c r="BF7" i="10"/>
  <c r="BU7" i="10"/>
  <c r="AC7" i="10"/>
  <c r="U7" i="10"/>
  <c r="Q7" i="10"/>
  <c r="AZ7" i="10"/>
  <c r="O7" i="10"/>
  <c r="I7" i="10"/>
  <c r="AJ7" i="10"/>
  <c r="K7" i="10"/>
  <c r="BV7" i="10"/>
  <c r="H7" i="10"/>
  <c r="BQ7" i="10"/>
  <c r="BB7" i="10"/>
  <c r="S7" i="10"/>
  <c r="E7" i="10"/>
  <c r="F7" i="10"/>
  <c r="AU7" i="10"/>
  <c r="BS7" i="10"/>
  <c r="AX7" i="10"/>
  <c r="AE7" i="10"/>
  <c r="AY7" i="10"/>
  <c r="BD7" i="10"/>
  <c r="BO7" i="10"/>
  <c r="AP7" i="10"/>
  <c r="BE7" i="10"/>
  <c r="BC7" i="10"/>
  <c r="W7" i="10"/>
  <c r="T7" i="10"/>
  <c r="BT7" i="10"/>
  <c r="AW7" i="10"/>
  <c r="R7" i="10"/>
  <c r="AD7" i="10"/>
  <c r="BG7" i="10"/>
  <c r="N7" i="10"/>
  <c r="G7" i="10"/>
  <c r="BC273" i="10"/>
  <c r="AE273" i="10"/>
  <c r="G273" i="10"/>
  <c r="BB273" i="10"/>
  <c r="AD273" i="10"/>
  <c r="F273" i="10"/>
  <c r="BA273" i="10"/>
  <c r="AC273" i="10"/>
  <c r="E273" i="10"/>
  <c r="AZ273" i="10"/>
  <c r="AB273" i="10"/>
  <c r="BQ273" i="10"/>
  <c r="AS273" i="10"/>
  <c r="U273" i="10"/>
  <c r="BP273" i="10"/>
  <c r="AR273" i="10"/>
  <c r="T273" i="10"/>
  <c r="BU273" i="10"/>
  <c r="AQ273" i="10"/>
  <c r="M273" i="10"/>
  <c r="AV273" i="10"/>
  <c r="R273" i="10"/>
  <c r="BG273" i="10"/>
  <c r="W273" i="10"/>
  <c r="BL273" i="10"/>
  <c r="AH273" i="10"/>
  <c r="BK273" i="10"/>
  <c r="AG273" i="10"/>
  <c r="BV273" i="10"/>
  <c r="AL273" i="10"/>
  <c r="H273" i="10"/>
  <c r="AW273" i="10"/>
  <c r="S273" i="10"/>
  <c r="BH273" i="10"/>
  <c r="X273" i="10"/>
  <c r="BM273" i="10"/>
  <c r="AI273" i="10"/>
  <c r="BR273" i="10"/>
  <c r="AN273" i="10"/>
  <c r="J273" i="10"/>
  <c r="AM273" i="10"/>
  <c r="I273" i="10"/>
  <c r="AX273" i="10"/>
  <c r="N273" i="10"/>
  <c r="AK273" i="10"/>
  <c r="AP273" i="10"/>
  <c r="AU273" i="10"/>
  <c r="BF273" i="10"/>
  <c r="BE273" i="10"/>
  <c r="BJ273" i="10"/>
  <c r="Y273" i="10"/>
  <c r="AJ273" i="10"/>
  <c r="AO273" i="10"/>
  <c r="AT273" i="10"/>
  <c r="AY273" i="10"/>
  <c r="BD273" i="10"/>
  <c r="BO273" i="10"/>
  <c r="BT273" i="10"/>
  <c r="L273" i="10"/>
  <c r="Q273" i="10"/>
  <c r="V273" i="10"/>
  <c r="AA273" i="10"/>
  <c r="AF273" i="10"/>
  <c r="BS273" i="10"/>
  <c r="Z273" i="10"/>
  <c r="K273" i="10"/>
  <c r="BI273" i="10"/>
  <c r="P273" i="10"/>
  <c r="BN273" i="10"/>
  <c r="O273" i="10"/>
  <c r="AT43" i="10"/>
  <c r="J43" i="10"/>
  <c r="AF43" i="10"/>
  <c r="AY43" i="10"/>
  <c r="AO43" i="10"/>
  <c r="U43" i="10"/>
  <c r="BK43" i="10"/>
  <c r="BQ43" i="10"/>
  <c r="AP43" i="10"/>
  <c r="T43" i="10"/>
  <c r="I43" i="10"/>
  <c r="AU43" i="10"/>
  <c r="F43" i="10"/>
  <c r="AZ43" i="10"/>
  <c r="AW43" i="10"/>
  <c r="AX43" i="10"/>
  <c r="BL43" i="10"/>
  <c r="BT43" i="10"/>
  <c r="BJ43" i="10"/>
  <c r="AD43" i="10"/>
  <c r="BM43" i="10"/>
  <c r="BE43" i="10"/>
  <c r="AH43" i="10"/>
  <c r="Y43" i="10"/>
  <c r="BA43" i="10"/>
  <c r="N43" i="10"/>
  <c r="AV43" i="10"/>
  <c r="AE43" i="10"/>
  <c r="BC43" i="10"/>
  <c r="O43" i="10"/>
  <c r="K43" i="10"/>
  <c r="AQ43" i="10"/>
  <c r="L43" i="10"/>
  <c r="BN43" i="10"/>
  <c r="BG43" i="10"/>
  <c r="BP43" i="10"/>
  <c r="G43" i="10"/>
  <c r="P43" i="10"/>
  <c r="BU43" i="10"/>
  <c r="Z43" i="10"/>
  <c r="AL43" i="10"/>
  <c r="AC43" i="10"/>
  <c r="BO43" i="10"/>
  <c r="BB43" i="10"/>
  <c r="BI43" i="10"/>
  <c r="AJ43" i="10"/>
  <c r="AG43" i="10"/>
  <c r="V43" i="10"/>
  <c r="AS43" i="10"/>
  <c r="BF43" i="10"/>
  <c r="BV43" i="10"/>
  <c r="AA43" i="10"/>
  <c r="M43" i="10"/>
  <c r="BH43" i="10"/>
  <c r="AR43" i="10"/>
  <c r="S43" i="10"/>
  <c r="BR43" i="10"/>
  <c r="X43" i="10"/>
  <c r="BS43" i="10"/>
  <c r="Q43" i="10"/>
  <c r="BD43" i="10"/>
  <c r="E43" i="10"/>
  <c r="AI43" i="10"/>
  <c r="R43" i="10"/>
  <c r="H43" i="10"/>
  <c r="AN43" i="10"/>
  <c r="AK43" i="10"/>
  <c r="AB43" i="10"/>
  <c r="AM43" i="10"/>
  <c r="W43" i="10"/>
  <c r="BB337" i="10"/>
  <c r="AD337" i="10"/>
  <c r="F337" i="10"/>
  <c r="BA337" i="10"/>
  <c r="AC337" i="10"/>
  <c r="E337" i="10"/>
  <c r="AZ337" i="10"/>
  <c r="AB337" i="10"/>
  <c r="BQ337" i="10"/>
  <c r="AS337" i="10"/>
  <c r="U337" i="10"/>
  <c r="BP337" i="10"/>
  <c r="AR337" i="10"/>
  <c r="T337" i="10"/>
  <c r="BO337" i="10"/>
  <c r="AQ337" i="10"/>
  <c r="S337" i="10"/>
  <c r="BH337" i="10"/>
  <c r="X337" i="10"/>
  <c r="BM337" i="10"/>
  <c r="AI337" i="10"/>
  <c r="BR337" i="10"/>
  <c r="AN337" i="10"/>
  <c r="J337" i="10"/>
  <c r="AM337" i="10"/>
  <c r="I337" i="10"/>
  <c r="AX337" i="10"/>
  <c r="N337" i="10"/>
  <c r="BC337" i="10"/>
  <c r="Y337" i="10"/>
  <c r="BN337" i="10"/>
  <c r="R337" i="10"/>
  <c r="AU337" i="10"/>
  <c r="K337" i="10"/>
  <c r="AH337" i="10"/>
  <c r="BE337" i="10"/>
  <c r="O337" i="10"/>
  <c r="AL337" i="10"/>
  <c r="BU337" i="10"/>
  <c r="AE337" i="10"/>
  <c r="AV337" i="10"/>
  <c r="L337" i="10"/>
  <c r="AO337" i="10"/>
  <c r="BL337" i="10"/>
  <c r="V337" i="10"/>
  <c r="AY337" i="10"/>
  <c r="BV337" i="10"/>
  <c r="AF337" i="10"/>
  <c r="BI337" i="10"/>
  <c r="M337" i="10"/>
  <c r="AP337" i="10"/>
  <c r="BS337" i="10"/>
  <c r="W337" i="10"/>
  <c r="BF337" i="10"/>
  <c r="P337" i="10"/>
  <c r="AG337" i="10"/>
  <c r="BJ337" i="10"/>
  <c r="Z337" i="10"/>
  <c r="AW337" i="10"/>
  <c r="G337" i="10"/>
  <c r="Q337" i="10"/>
  <c r="BD337" i="10"/>
  <c r="BT337" i="10"/>
  <c r="AT337" i="10"/>
  <c r="H337" i="10"/>
  <c r="AJ337" i="10"/>
  <c r="BK337" i="10"/>
  <c r="AK337" i="10"/>
  <c r="BG337" i="10"/>
  <c r="AA337" i="10"/>
  <c r="BL224" i="10"/>
  <c r="AN224" i="10"/>
  <c r="P224" i="10"/>
  <c r="BE224" i="10"/>
  <c r="AG224" i="10"/>
  <c r="I224" i="10"/>
  <c r="BD224" i="10"/>
  <c r="AF224" i="10"/>
  <c r="H224" i="10"/>
  <c r="BC224" i="10"/>
  <c r="AE224" i="10"/>
  <c r="G224" i="10"/>
  <c r="BB224" i="10"/>
  <c r="AD224" i="10"/>
  <c r="F224" i="10"/>
  <c r="BA224" i="10"/>
  <c r="AC224" i="10"/>
  <c r="E224" i="10"/>
  <c r="AZ224" i="10"/>
  <c r="AB224" i="10"/>
  <c r="BQ224" i="10"/>
  <c r="AS224" i="10"/>
  <c r="U224" i="10"/>
  <c r="BP224" i="10"/>
  <c r="AR224" i="10"/>
  <c r="T224" i="10"/>
  <c r="BO224" i="10"/>
  <c r="AQ224" i="10"/>
  <c r="S224" i="10"/>
  <c r="BN224" i="10"/>
  <c r="AP224" i="10"/>
  <c r="R224" i="10"/>
  <c r="BM224" i="10"/>
  <c r="AO224" i="10"/>
  <c r="Q224" i="10"/>
  <c r="AT224" i="10"/>
  <c r="BK224" i="10"/>
  <c r="O224" i="10"/>
  <c r="AL224" i="10"/>
  <c r="BI224" i="10"/>
  <c r="M224" i="10"/>
  <c r="AJ224" i="10"/>
  <c r="BG224" i="10"/>
  <c r="K224" i="10"/>
  <c r="V224" i="10"/>
  <c r="AA224" i="10"/>
  <c r="Z224" i="10"/>
  <c r="AK224" i="10"/>
  <c r="AV224" i="10"/>
  <c r="AU224" i="10"/>
  <c r="BR224" i="10"/>
  <c r="AY224" i="10"/>
  <c r="AX224" i="10"/>
  <c r="Y224" i="10"/>
  <c r="L224" i="10"/>
  <c r="J224" i="10"/>
  <c r="BJ224" i="10"/>
  <c r="AW224" i="10"/>
  <c r="X224" i="10"/>
  <c r="W224" i="10"/>
  <c r="AM224" i="10"/>
  <c r="BT224" i="10"/>
  <c r="BV224" i="10"/>
  <c r="BH224" i="10"/>
  <c r="BF224" i="10"/>
  <c r="N224" i="10"/>
  <c r="BS224" i="10"/>
  <c r="BU224" i="10"/>
  <c r="AI224" i="10"/>
  <c r="AH224" i="10"/>
  <c r="BR315" i="10"/>
  <c r="AT315" i="10"/>
  <c r="V315" i="10"/>
  <c r="BK315" i="10"/>
  <c r="AM315" i="10"/>
  <c r="O315" i="10"/>
  <c r="BH315" i="10"/>
  <c r="AJ315" i="10"/>
  <c r="L315" i="10"/>
  <c r="BG315" i="10"/>
  <c r="AI315" i="10"/>
  <c r="K315" i="10"/>
  <c r="AE315" i="10"/>
  <c r="Z315" i="10"/>
  <c r="Y315" i="10"/>
  <c r="BL315" i="10"/>
  <c r="AN315" i="10"/>
  <c r="P315" i="10"/>
  <c r="BE315" i="10"/>
  <c r="AG315" i="10"/>
  <c r="I315" i="10"/>
  <c r="BB315" i="10"/>
  <c r="AD315" i="10"/>
  <c r="F315" i="10"/>
  <c r="BA315" i="10"/>
  <c r="AC315" i="10"/>
  <c r="E315" i="10"/>
  <c r="M315" i="10"/>
  <c r="H315" i="10"/>
  <c r="G315" i="10"/>
  <c r="BF315" i="10"/>
  <c r="J315" i="10"/>
  <c r="AA315" i="10"/>
  <c r="AV315" i="10"/>
  <c r="BS315" i="10"/>
  <c r="W315" i="10"/>
  <c r="BJ315" i="10"/>
  <c r="BV315" i="10"/>
  <c r="BU315" i="10"/>
  <c r="BP315" i="10"/>
  <c r="AZ315" i="10"/>
  <c r="BQ315" i="10"/>
  <c r="U315" i="10"/>
  <c r="AP315" i="10"/>
  <c r="BM315" i="10"/>
  <c r="Q315" i="10"/>
  <c r="AR315" i="10"/>
  <c r="BD315" i="10"/>
  <c r="BC315" i="10"/>
  <c r="AX315" i="10"/>
  <c r="AY315" i="10"/>
  <c r="X315" i="10"/>
  <c r="BO315" i="10"/>
  <c r="AL315" i="10"/>
  <c r="AF315" i="10"/>
  <c r="AS315" i="10"/>
  <c r="R315" i="10"/>
  <c r="AW315" i="10"/>
  <c r="T315" i="10"/>
  <c r="N315" i="10"/>
  <c r="AH315" i="10"/>
  <c r="BT315" i="10"/>
  <c r="AU315" i="10"/>
  <c r="BI315" i="10"/>
  <c r="AK315" i="10"/>
  <c r="AQ315" i="10"/>
  <c r="AB315" i="10"/>
  <c r="S315" i="10"/>
  <c r="BN315" i="10"/>
  <c r="AO315" i="10"/>
  <c r="BP287" i="10"/>
  <c r="AR287" i="10"/>
  <c r="T287" i="10"/>
  <c r="BO287" i="10"/>
  <c r="AQ287" i="10"/>
  <c r="S287" i="10"/>
  <c r="BK287" i="10"/>
  <c r="AM287" i="10"/>
  <c r="O287" i="10"/>
  <c r="AT287" i="10"/>
  <c r="BN287" i="10"/>
  <c r="R287" i="10"/>
  <c r="AO287" i="10"/>
  <c r="BL287" i="10"/>
  <c r="P287" i="10"/>
  <c r="AJ287" i="10"/>
  <c r="BG287" i="10"/>
  <c r="K287" i="10"/>
  <c r="BJ287" i="10"/>
  <c r="AL287" i="10"/>
  <c r="N287" i="10"/>
  <c r="BI287" i="10"/>
  <c r="AK287" i="10"/>
  <c r="M287" i="10"/>
  <c r="BE287" i="10"/>
  <c r="AG287" i="10"/>
  <c r="I287" i="10"/>
  <c r="AH287" i="10"/>
  <c r="BB287" i="10"/>
  <c r="F287" i="10"/>
  <c r="AC287" i="10"/>
  <c r="AZ287" i="10"/>
  <c r="BD287" i="10"/>
  <c r="AF287" i="10"/>
  <c r="H287" i="10"/>
  <c r="BC287" i="10"/>
  <c r="AE287" i="10"/>
  <c r="G287" i="10"/>
  <c r="AY287" i="10"/>
  <c r="AX287" i="10"/>
  <c r="Y287" i="10"/>
  <c r="U287" i="10"/>
  <c r="J287" i="10"/>
  <c r="BA287" i="10"/>
  <c r="AB287" i="10"/>
  <c r="X287" i="10"/>
  <c r="AI287" i="10"/>
  <c r="Z287" i="10"/>
  <c r="BQ287" i="10"/>
  <c r="BR287" i="10"/>
  <c r="AP287" i="10"/>
  <c r="Q287" i="10"/>
  <c r="BT287" i="10"/>
  <c r="L287" i="10"/>
  <c r="W287" i="10"/>
  <c r="AW287" i="10"/>
  <c r="V287" i="10"/>
  <c r="AN287" i="10"/>
  <c r="AU287" i="10"/>
  <c r="BV287" i="10"/>
  <c r="BF287" i="10"/>
  <c r="BH287" i="10"/>
  <c r="AD287" i="10"/>
  <c r="BS287" i="10"/>
  <c r="BM287" i="10"/>
  <c r="AS287" i="10"/>
  <c r="AV287" i="10"/>
  <c r="E287" i="10"/>
  <c r="BU287" i="10"/>
  <c r="AA287" i="10"/>
  <c r="S91" i="10"/>
  <c r="W91" i="10"/>
  <c r="R91" i="10"/>
  <c r="H91" i="10"/>
  <c r="AL91" i="10"/>
  <c r="AT91" i="10"/>
  <c r="AR91" i="10"/>
  <c r="BL91" i="10"/>
  <c r="Y91" i="10"/>
  <c r="AJ91" i="10"/>
  <c r="M91" i="10"/>
  <c r="BG91" i="10"/>
  <c r="BA91" i="10"/>
  <c r="N91" i="10"/>
  <c r="X91" i="10"/>
  <c r="BV91" i="10"/>
  <c r="U91" i="10"/>
  <c r="AQ91" i="10"/>
  <c r="BE91" i="10"/>
  <c r="AC91" i="10"/>
  <c r="G91" i="10"/>
  <c r="AM91" i="10"/>
  <c r="AO91" i="10"/>
  <c r="Q91" i="10"/>
  <c r="AZ91" i="10"/>
  <c r="BH91" i="10"/>
  <c r="BC91" i="10"/>
  <c r="BK91" i="10"/>
  <c r="AU91" i="10"/>
  <c r="AA91" i="10"/>
  <c r="AI91" i="10"/>
  <c r="T91" i="10"/>
  <c r="E91" i="10"/>
  <c r="BR91" i="10"/>
  <c r="BU91" i="10"/>
  <c r="BB91" i="10"/>
  <c r="BF91" i="10"/>
  <c r="K91" i="10"/>
  <c r="AN91" i="10"/>
  <c r="BJ91" i="10"/>
  <c r="BS91" i="10"/>
  <c r="BO91" i="10"/>
  <c r="BQ91" i="10"/>
  <c r="BD91" i="10"/>
  <c r="V91" i="10"/>
  <c r="AK91" i="10"/>
  <c r="AV91" i="10"/>
  <c r="P91" i="10"/>
  <c r="AW91" i="10"/>
  <c r="BI91" i="10"/>
  <c r="AX91" i="10"/>
  <c r="I91" i="10"/>
  <c r="AP91" i="10"/>
  <c r="AH91" i="10"/>
  <c r="AF91" i="10"/>
  <c r="AS91" i="10"/>
  <c r="L91" i="10"/>
  <c r="AB91" i="10"/>
  <c r="Z91" i="10"/>
  <c r="AD91" i="10"/>
  <c r="J91" i="10"/>
  <c r="AY91" i="10"/>
  <c r="BP91" i="10"/>
  <c r="BT91" i="10"/>
  <c r="BM91" i="10"/>
  <c r="BN91" i="10"/>
  <c r="F91" i="10"/>
  <c r="O91" i="10"/>
  <c r="AE91" i="10"/>
  <c r="AG91" i="10"/>
  <c r="BC141" i="10"/>
  <c r="AE141" i="10"/>
  <c r="G141" i="10"/>
  <c r="BD141" i="10"/>
  <c r="AF141" i="10"/>
  <c r="H141" i="10"/>
  <c r="BG141" i="10"/>
  <c r="W141" i="10"/>
  <c r="BF141" i="10"/>
  <c r="V141" i="10"/>
  <c r="AM141" i="10"/>
  <c r="BT141" i="10"/>
  <c r="AJ141" i="10"/>
  <c r="BS141" i="10"/>
  <c r="AA141" i="10"/>
  <c r="X141" i="10"/>
  <c r="F141" i="10"/>
  <c r="BU141" i="10"/>
  <c r="AW141" i="10"/>
  <c r="Y141" i="10"/>
  <c r="BV141" i="10"/>
  <c r="AX141" i="10"/>
  <c r="Z141" i="10"/>
  <c r="AU141" i="10"/>
  <c r="AY141" i="10"/>
  <c r="O141" i="10"/>
  <c r="AV141" i="10"/>
  <c r="L141" i="10"/>
  <c r="AC141" i="10"/>
  <c r="BL141" i="10"/>
  <c r="AB141" i="10"/>
  <c r="BK141" i="10"/>
  <c r="Q141" i="10"/>
  <c r="BR141" i="10"/>
  <c r="AZ141" i="10"/>
  <c r="BO141" i="10"/>
  <c r="AQ141" i="10"/>
  <c r="S141" i="10"/>
  <c r="BP141" i="10"/>
  <c r="AR141" i="10"/>
  <c r="T141" i="10"/>
  <c r="AS141" i="10"/>
  <c r="AO141" i="10"/>
  <c r="E141" i="10"/>
  <c r="AN141" i="10"/>
  <c r="BM141" i="10"/>
  <c r="U141" i="10"/>
  <c r="BB141" i="10"/>
  <c r="R141" i="10"/>
  <c r="BA141" i="10"/>
  <c r="I141" i="10"/>
  <c r="P141" i="10"/>
  <c r="AH141" i="10"/>
  <c r="BJ141" i="10"/>
  <c r="BN141" i="10"/>
  <c r="BE141" i="10"/>
  <c r="AT141" i="10"/>
  <c r="AI141" i="10"/>
  <c r="AP141" i="10"/>
  <c r="BI141" i="10"/>
  <c r="AK141" i="10"/>
  <c r="M141" i="10"/>
  <c r="AL141" i="10"/>
  <c r="N141" i="10"/>
  <c r="BQ141" i="10"/>
  <c r="AG141" i="10"/>
  <c r="AD141" i="10"/>
  <c r="K141" i="10"/>
  <c r="J141" i="10"/>
  <c r="BH141" i="10"/>
  <c r="BV268" i="10"/>
  <c r="AX268" i="10"/>
  <c r="Z268" i="10"/>
  <c r="BU268" i="10"/>
  <c r="AW268" i="10"/>
  <c r="Y268" i="10"/>
  <c r="BT268" i="10"/>
  <c r="AV268" i="10"/>
  <c r="X268" i="10"/>
  <c r="BS268" i="10"/>
  <c r="AU268" i="10"/>
  <c r="W268" i="10"/>
  <c r="BR268" i="10"/>
  <c r="AT268" i="10"/>
  <c r="V268" i="10"/>
  <c r="BK268" i="10"/>
  <c r="AM268" i="10"/>
  <c r="O268" i="10"/>
  <c r="BP268" i="10"/>
  <c r="AR268" i="10"/>
  <c r="T268" i="10"/>
  <c r="BO268" i="10"/>
  <c r="AQ268" i="10"/>
  <c r="S268" i="10"/>
  <c r="BN268" i="10"/>
  <c r="AP268" i="10"/>
  <c r="R268" i="10"/>
  <c r="BM268" i="10"/>
  <c r="AO268" i="10"/>
  <c r="Q268" i="10"/>
  <c r="BL268" i="10"/>
  <c r="AN268" i="10"/>
  <c r="P268" i="10"/>
  <c r="BE268" i="10"/>
  <c r="AG268" i="10"/>
  <c r="I268" i="10"/>
  <c r="AL268" i="10"/>
  <c r="BI268" i="10"/>
  <c r="M268" i="10"/>
  <c r="AJ268" i="10"/>
  <c r="BG268" i="10"/>
  <c r="K268" i="10"/>
  <c r="AH268" i="10"/>
  <c r="AY268" i="10"/>
  <c r="AF268" i="10"/>
  <c r="BC268" i="10"/>
  <c r="G268" i="10"/>
  <c r="AD268" i="10"/>
  <c r="BA268" i="10"/>
  <c r="E268" i="10"/>
  <c r="AB268" i="10"/>
  <c r="AS268" i="10"/>
  <c r="BJ268" i="10"/>
  <c r="N268" i="10"/>
  <c r="AK268" i="10"/>
  <c r="BH268" i="10"/>
  <c r="L268" i="10"/>
  <c r="AI268" i="10"/>
  <c r="BF268" i="10"/>
  <c r="J268" i="10"/>
  <c r="AA268" i="10"/>
  <c r="BB268" i="10"/>
  <c r="BQ268" i="10"/>
  <c r="BD268" i="10"/>
  <c r="F268" i="10"/>
  <c r="U268" i="10"/>
  <c r="H268" i="10"/>
  <c r="AC268" i="10"/>
  <c r="AZ268" i="10"/>
  <c r="AE268" i="10"/>
  <c r="C208" i="10"/>
  <c r="C138" i="10"/>
  <c r="C215" i="10"/>
  <c r="C397" i="10"/>
  <c r="C103" i="10"/>
  <c r="C236" i="10"/>
  <c r="C180" i="10"/>
  <c r="C341" i="10"/>
  <c r="C47" i="10"/>
  <c r="C411" i="10"/>
  <c r="C285" i="10"/>
  <c r="C145" i="10"/>
  <c r="C404" i="10"/>
  <c r="C12" i="10"/>
  <c r="C320" i="10"/>
  <c r="C26" i="10"/>
  <c r="C201" i="10"/>
  <c r="C187" i="10"/>
  <c r="C61" i="10"/>
  <c r="C194" i="10"/>
  <c r="C229" i="10"/>
  <c r="C369" i="10"/>
  <c r="C75" i="10"/>
  <c r="C82" i="10"/>
  <c r="C313" i="10"/>
  <c r="C222" i="10"/>
  <c r="C383" i="10"/>
  <c r="C271" i="10"/>
  <c r="C110" i="10"/>
  <c r="C278" i="10"/>
  <c r="C243" i="10"/>
  <c r="C19" i="10"/>
  <c r="C131" i="10"/>
  <c r="C257" i="10"/>
  <c r="C355" i="10"/>
  <c r="C96" i="10"/>
  <c r="C54" i="10"/>
  <c r="C264" i="10"/>
  <c r="C5" i="10"/>
  <c r="C40" i="10"/>
  <c r="C173" i="10"/>
  <c r="C390" i="10"/>
  <c r="C166" i="10"/>
  <c r="C327" i="10"/>
  <c r="C306" i="10"/>
  <c r="C292" i="10"/>
  <c r="C159" i="10"/>
  <c r="C362" i="10"/>
  <c r="C117" i="10"/>
  <c r="C250" i="10"/>
  <c r="C68" i="10"/>
  <c r="C334" i="10"/>
  <c r="C33" i="10"/>
  <c r="C418" i="10"/>
  <c r="C376" i="10"/>
  <c r="C348" i="10"/>
  <c r="C124" i="10"/>
  <c r="C299" i="10"/>
  <c r="C89" i="10"/>
  <c r="C152" i="10"/>
  <c r="D194" i="10" l="1"/>
  <c r="AE194" i="10" s="1"/>
  <c r="D54" i="10"/>
  <c r="BO54" i="10" s="1"/>
  <c r="D390" i="10"/>
  <c r="F390" i="10" s="1"/>
  <c r="D341" i="10"/>
  <c r="AI341" i="10" s="1"/>
  <c r="D418" i="10"/>
  <c r="BE418" i="10" s="1"/>
  <c r="D110" i="10"/>
  <c r="T110" i="10" s="1"/>
  <c r="D355" i="10"/>
  <c r="U355" i="10" s="1"/>
  <c r="D68" i="10"/>
  <c r="V68" i="10" s="1"/>
  <c r="D173" i="10"/>
  <c r="AB173" i="10" s="1"/>
  <c r="D299" i="10"/>
  <c r="F299" i="10" s="1"/>
  <c r="D89" i="10"/>
  <c r="K89" i="10" s="1"/>
  <c r="D166" i="10"/>
  <c r="S166" i="10" s="1"/>
  <c r="D306" i="10"/>
  <c r="V306" i="10" s="1"/>
  <c r="D201" i="10"/>
  <c r="AM201" i="10" s="1"/>
  <c r="D397" i="10"/>
  <c r="BP397" i="10" s="1"/>
  <c r="D75" i="10"/>
  <c r="E75" i="10" s="1"/>
  <c r="D376" i="10"/>
  <c r="BB376" i="10" s="1"/>
  <c r="D334" i="10"/>
  <c r="BB334" i="10" s="1"/>
  <c r="D82" i="10"/>
  <c r="BG82" i="10" s="1"/>
  <c r="D369" i="10"/>
  <c r="BH369" i="10" s="1"/>
  <c r="D383" i="10"/>
  <c r="BS383" i="10" s="1"/>
  <c r="D61" i="10"/>
  <c r="AM61" i="10" s="1"/>
  <c r="D187" i="10"/>
  <c r="AL187" i="10" s="1"/>
  <c r="D222" i="10"/>
  <c r="BE222" i="10" s="1"/>
  <c r="D278" i="10"/>
  <c r="AZ278" i="10" s="1"/>
  <c r="D243" i="10"/>
  <c r="X243" i="10" s="1"/>
  <c r="D26" i="10"/>
  <c r="AR26" i="10" s="1"/>
  <c r="D12" i="10"/>
  <c r="AB12" i="10" s="1"/>
  <c r="D131" i="10"/>
  <c r="Z131" i="10" s="1"/>
  <c r="D362" i="10"/>
  <c r="AB362" i="10" s="1"/>
  <c r="D47" i="10"/>
  <c r="Q47" i="10" s="1"/>
  <c r="D40" i="10"/>
  <c r="BM40" i="10" s="1"/>
  <c r="D271" i="10"/>
  <c r="T271" i="10" s="1"/>
  <c r="D145" i="10"/>
  <c r="E145" i="10" s="1"/>
  <c r="D264" i="10"/>
  <c r="AE264" i="10" s="1"/>
  <c r="D229" i="10"/>
  <c r="BK229" i="10" s="1"/>
  <c r="D180" i="10"/>
  <c r="AC180" i="10" s="1"/>
  <c r="D159" i="10"/>
  <c r="BL159" i="10" s="1"/>
  <c r="D250" i="10"/>
  <c r="BT250" i="10" s="1"/>
  <c r="D236" i="10"/>
  <c r="AQ236" i="10" s="1"/>
  <c r="D208" i="10"/>
  <c r="AD208" i="10" s="1"/>
  <c r="D5" i="10"/>
  <c r="R5" i="10" s="1"/>
  <c r="D313" i="10"/>
  <c r="U313" i="10" s="1"/>
  <c r="D124" i="10"/>
  <c r="AI124" i="10" s="1"/>
  <c r="D96" i="10"/>
  <c r="BN96" i="10" s="1"/>
  <c r="D138" i="10"/>
  <c r="AS138" i="10" s="1"/>
  <c r="D292" i="10"/>
  <c r="AQ292" i="10" s="1"/>
  <c r="D33" i="10"/>
  <c r="AM33" i="10" s="1"/>
  <c r="D152" i="10"/>
  <c r="BK152" i="10" s="1"/>
  <c r="D215" i="10"/>
  <c r="K215" i="10" s="1"/>
  <c r="D285" i="10"/>
  <c r="E285" i="10" s="1"/>
  <c r="D348" i="10"/>
  <c r="AQ348" i="10" s="1"/>
  <c r="D411" i="10"/>
  <c r="AX411" i="10" s="1"/>
  <c r="D257" i="10"/>
  <c r="Y257" i="10" s="1"/>
  <c r="D327" i="10"/>
  <c r="BP327" i="10" s="1"/>
  <c r="D404" i="10"/>
  <c r="BR404" i="10" s="1"/>
  <c r="D320" i="10"/>
  <c r="AK320" i="10" s="1"/>
  <c r="D103" i="10"/>
  <c r="H103" i="10" s="1"/>
  <c r="D117" i="10"/>
  <c r="AX117" i="10" s="1"/>
  <c r="D19" i="10"/>
  <c r="BS19" i="10" s="1"/>
  <c r="AY418" i="10" l="1"/>
  <c r="BO96" i="10"/>
  <c r="BH131" i="10"/>
  <c r="BV306" i="10"/>
  <c r="AH96" i="10"/>
  <c r="AO96" i="10"/>
  <c r="BS96" i="10"/>
  <c r="BB96" i="10"/>
  <c r="N131" i="10"/>
  <c r="BI131" i="10"/>
  <c r="S306" i="10"/>
  <c r="AI96" i="10"/>
  <c r="AW96" i="10"/>
  <c r="L131" i="10"/>
  <c r="BD131" i="10"/>
  <c r="BE306" i="10"/>
  <c r="Q96" i="10"/>
  <c r="BE96" i="10"/>
  <c r="BR96" i="10"/>
  <c r="T131" i="10"/>
  <c r="AP131" i="10"/>
  <c r="BH306" i="10"/>
  <c r="BE397" i="10"/>
  <c r="O89" i="10"/>
  <c r="X166" i="10"/>
  <c r="BD96" i="10"/>
  <c r="BQ96" i="10"/>
  <c r="BT96" i="10"/>
  <c r="AQ96" i="10"/>
  <c r="Z96" i="10"/>
  <c r="AE96" i="10"/>
  <c r="R131" i="10"/>
  <c r="AU131" i="10"/>
  <c r="BG131" i="10"/>
  <c r="F131" i="10"/>
  <c r="AL306" i="10"/>
  <c r="K306" i="10"/>
  <c r="BV96" i="10"/>
  <c r="L96" i="10"/>
  <c r="N96" i="10"/>
  <c r="W96" i="10"/>
  <c r="I96" i="10"/>
  <c r="V131" i="10"/>
  <c r="AO131" i="10"/>
  <c r="X131" i="10"/>
  <c r="AV131" i="10"/>
  <c r="AF306" i="10"/>
  <c r="Y306" i="10"/>
  <c r="AN355" i="10"/>
  <c r="AD96" i="10"/>
  <c r="P96" i="10"/>
  <c r="T96" i="10"/>
  <c r="AF96" i="10"/>
  <c r="BC96" i="10"/>
  <c r="AB96" i="10"/>
  <c r="AS96" i="10"/>
  <c r="J96" i="10"/>
  <c r="AX131" i="10"/>
  <c r="BU131" i="10"/>
  <c r="BJ131" i="10"/>
  <c r="J131" i="10"/>
  <c r="M131" i="10"/>
  <c r="AP306" i="10"/>
  <c r="AX306" i="10"/>
  <c r="AC306" i="10"/>
  <c r="AN397" i="10"/>
  <c r="N397" i="10"/>
  <c r="Y397" i="10"/>
  <c r="BC397" i="10"/>
  <c r="V397" i="10"/>
  <c r="BD397" i="10"/>
  <c r="AZ89" i="10"/>
  <c r="AU397" i="10"/>
  <c r="E397" i="10"/>
  <c r="AR397" i="10"/>
  <c r="AY89" i="10"/>
  <c r="BR355" i="10"/>
  <c r="BV397" i="10"/>
  <c r="AL397" i="10"/>
  <c r="W397" i="10"/>
  <c r="E89" i="10"/>
  <c r="BN26" i="10"/>
  <c r="G117" i="10"/>
  <c r="H26" i="10"/>
  <c r="AA117" i="10"/>
  <c r="BL117" i="10"/>
  <c r="BN313" i="10"/>
  <c r="BE166" i="10"/>
  <c r="AV117" i="10"/>
  <c r="BO166" i="10"/>
  <c r="AN362" i="10"/>
  <c r="AT117" i="10"/>
  <c r="Y313" i="10"/>
  <c r="AT89" i="10"/>
  <c r="BJ89" i="10"/>
  <c r="BQ362" i="10"/>
  <c r="BD201" i="10"/>
  <c r="I166" i="10"/>
  <c r="BD117" i="10"/>
  <c r="BF117" i="10"/>
  <c r="BF313" i="10"/>
  <c r="BM26" i="10"/>
  <c r="BH96" i="10"/>
  <c r="BP96" i="10"/>
  <c r="X96" i="10"/>
  <c r="AP96" i="10"/>
  <c r="BG96" i="10"/>
  <c r="BK96" i="10"/>
  <c r="AK96" i="10"/>
  <c r="AY96" i="10"/>
  <c r="AL96" i="10"/>
  <c r="BF96" i="10"/>
  <c r="T362" i="10"/>
  <c r="BB131" i="10"/>
  <c r="AJ131" i="10"/>
  <c r="H131" i="10"/>
  <c r="G131" i="10"/>
  <c r="E131" i="10"/>
  <c r="AI131" i="10"/>
  <c r="AN201" i="10"/>
  <c r="BO306" i="10"/>
  <c r="AM306" i="10"/>
  <c r="H306" i="10"/>
  <c r="E306" i="10"/>
  <c r="S173" i="10"/>
  <c r="U166" i="10"/>
  <c r="AC166" i="10"/>
  <c r="AJ362" i="10"/>
  <c r="E362" i="10"/>
  <c r="BO201" i="10"/>
  <c r="S362" i="10"/>
  <c r="AS201" i="10"/>
  <c r="AK117" i="10"/>
  <c r="Y117" i="10"/>
  <c r="J117" i="10"/>
  <c r="U117" i="10"/>
  <c r="AU313" i="10"/>
  <c r="AW313" i="10"/>
  <c r="BF26" i="10"/>
  <c r="AG117" i="10"/>
  <c r="AH117" i="10"/>
  <c r="BU117" i="10"/>
  <c r="AK313" i="10"/>
  <c r="G26" i="10"/>
  <c r="W166" i="10"/>
  <c r="AI166" i="10"/>
  <c r="AE166" i="10"/>
  <c r="AW166" i="10"/>
  <c r="Y166" i="10"/>
  <c r="AL166" i="10"/>
  <c r="AH166" i="10"/>
  <c r="BS166" i="10"/>
  <c r="AM166" i="10"/>
  <c r="AY124" i="10"/>
  <c r="BC166" i="10"/>
  <c r="AF166" i="10"/>
  <c r="AJ166" i="10"/>
  <c r="BL166" i="10"/>
  <c r="AK166" i="10"/>
  <c r="AX166" i="10"/>
  <c r="AQ166" i="10"/>
  <c r="L166" i="10"/>
  <c r="BV166" i="10"/>
  <c r="AS166" i="10"/>
  <c r="AN166" i="10"/>
  <c r="BF166" i="10"/>
  <c r="F117" i="10"/>
  <c r="O117" i="10"/>
  <c r="AZ117" i="10"/>
  <c r="BS117" i="10"/>
  <c r="BT117" i="10"/>
  <c r="AC117" i="10"/>
  <c r="AW117" i="10"/>
  <c r="P117" i="10"/>
  <c r="AM117" i="10"/>
  <c r="Q117" i="10"/>
  <c r="AR117" i="10"/>
  <c r="E117" i="10"/>
  <c r="N117" i="10"/>
  <c r="AD117" i="10"/>
  <c r="AL117" i="10"/>
  <c r="S313" i="10"/>
  <c r="L313" i="10"/>
  <c r="Y26" i="10"/>
  <c r="BK26" i="10"/>
  <c r="BM89" i="10"/>
  <c r="T89" i="10"/>
  <c r="AV89" i="10"/>
  <c r="AB89" i="10"/>
  <c r="BO117" i="10"/>
  <c r="BM117" i="10"/>
  <c r="BE117" i="10"/>
  <c r="BH117" i="10"/>
  <c r="AO117" i="10"/>
  <c r="BJ117" i="10"/>
  <c r="BR117" i="10"/>
  <c r="AB117" i="10"/>
  <c r="T117" i="10"/>
  <c r="K117" i="10"/>
  <c r="BP313" i="10"/>
  <c r="F313" i="10"/>
  <c r="BC313" i="10"/>
  <c r="AT26" i="10"/>
  <c r="AH26" i="10"/>
  <c r="AU89" i="10"/>
  <c r="BK89" i="10"/>
  <c r="BD89" i="10"/>
  <c r="V89" i="10"/>
  <c r="AZ96" i="10"/>
  <c r="BU96" i="10"/>
  <c r="G96" i="10"/>
  <c r="AR96" i="10"/>
  <c r="AM96" i="10"/>
  <c r="AC96" i="10"/>
  <c r="R96" i="10"/>
  <c r="F96" i="10"/>
  <c r="U96" i="10"/>
  <c r="BA96" i="10"/>
  <c r="E96" i="10"/>
  <c r="AV96" i="10"/>
  <c r="H96" i="10"/>
  <c r="BB362" i="10"/>
  <c r="BC362" i="10"/>
  <c r="BH397" i="10"/>
  <c r="AG397" i="10"/>
  <c r="AS397" i="10"/>
  <c r="O397" i="10"/>
  <c r="G397" i="10"/>
  <c r="AU117" i="10"/>
  <c r="BP117" i="10"/>
  <c r="AY117" i="10"/>
  <c r="AP117" i="10"/>
  <c r="BN117" i="10"/>
  <c r="AN117" i="10"/>
  <c r="BA117" i="10"/>
  <c r="AQ117" i="10"/>
  <c r="AE117" i="10"/>
  <c r="BG117" i="10"/>
  <c r="AS117" i="10"/>
  <c r="AF117" i="10"/>
  <c r="I117" i="10"/>
  <c r="BP131" i="10"/>
  <c r="AD131" i="10"/>
  <c r="AE131" i="10"/>
  <c r="AR131" i="10"/>
  <c r="S131" i="10"/>
  <c r="K131" i="10"/>
  <c r="BQ131" i="10"/>
  <c r="BA131" i="10"/>
  <c r="BL131" i="10"/>
  <c r="BL201" i="10"/>
  <c r="AV313" i="10"/>
  <c r="BB313" i="10"/>
  <c r="O313" i="10"/>
  <c r="AS313" i="10"/>
  <c r="BA306" i="10"/>
  <c r="Z306" i="10"/>
  <c r="AD306" i="10"/>
  <c r="BR306" i="10"/>
  <c r="BC26" i="10"/>
  <c r="AE26" i="10"/>
  <c r="BT26" i="10"/>
  <c r="W89" i="10"/>
  <c r="BE89" i="10"/>
  <c r="R89" i="10"/>
  <c r="BV89" i="10"/>
  <c r="BN89" i="10"/>
  <c r="AC173" i="10"/>
  <c r="BV313" i="10"/>
  <c r="BT313" i="10"/>
  <c r="M313" i="10"/>
  <c r="BE313" i="10"/>
  <c r="Z313" i="10"/>
  <c r="V313" i="10"/>
  <c r="Q313" i="10"/>
  <c r="AB313" i="10"/>
  <c r="BR26" i="10"/>
  <c r="AM26" i="10"/>
  <c r="BG26" i="10"/>
  <c r="BJ26" i="10"/>
  <c r="BD26" i="10"/>
  <c r="F26" i="10"/>
  <c r="BU26" i="10"/>
  <c r="N89" i="10"/>
  <c r="BJ313" i="10"/>
  <c r="AH313" i="10"/>
  <c r="E313" i="10"/>
  <c r="P313" i="10"/>
  <c r="BG313" i="10"/>
  <c r="BR313" i="10"/>
  <c r="AO313" i="10"/>
  <c r="AO26" i="10"/>
  <c r="AL26" i="10"/>
  <c r="AX26" i="10"/>
  <c r="AJ26" i="10"/>
  <c r="BH26" i="10"/>
  <c r="AU26" i="10"/>
  <c r="AC124" i="10"/>
  <c r="AH12" i="10"/>
  <c r="P320" i="10"/>
  <c r="M124" i="10"/>
  <c r="X124" i="10"/>
  <c r="AG12" i="10"/>
  <c r="V124" i="10"/>
  <c r="I124" i="10"/>
  <c r="AH124" i="10"/>
  <c r="BM12" i="10"/>
  <c r="BN12" i="10"/>
  <c r="AI12" i="10"/>
  <c r="AO12" i="10"/>
  <c r="Y12" i="10"/>
  <c r="AZ124" i="10"/>
  <c r="AG124" i="10"/>
  <c r="AD12" i="10"/>
  <c r="F12" i="10"/>
  <c r="BC320" i="10"/>
  <c r="BD173" i="10"/>
  <c r="BQ166" i="10"/>
  <c r="AV166" i="10"/>
  <c r="BB166" i="10"/>
  <c r="V166" i="10"/>
  <c r="R166" i="10"/>
  <c r="M166" i="10"/>
  <c r="BD166" i="10"/>
  <c r="AD166" i="10"/>
  <c r="N124" i="10"/>
  <c r="AK124" i="10"/>
  <c r="AN124" i="10"/>
  <c r="BT124" i="10"/>
  <c r="AV124" i="10"/>
  <c r="S124" i="10"/>
  <c r="AS124" i="10"/>
  <c r="BP124" i="10"/>
  <c r="AX124" i="10"/>
  <c r="AN12" i="10"/>
  <c r="AQ12" i="10"/>
  <c r="BI12" i="10"/>
  <c r="U12" i="10"/>
  <c r="O12" i="10"/>
  <c r="AV12" i="10"/>
  <c r="AA12" i="10"/>
  <c r="Z12" i="10"/>
  <c r="AK12" i="10"/>
  <c r="E124" i="10"/>
  <c r="AB124" i="10"/>
  <c r="BE124" i="10"/>
  <c r="BA124" i="10"/>
  <c r="T124" i="10"/>
  <c r="K124" i="10"/>
  <c r="BS124" i="10"/>
  <c r="BU124" i="10"/>
  <c r="BF12" i="10"/>
  <c r="AS12" i="10"/>
  <c r="M12" i="10"/>
  <c r="T12" i="10"/>
  <c r="BP12" i="10"/>
  <c r="J12" i="10"/>
  <c r="BH12" i="10"/>
  <c r="X12" i="10"/>
  <c r="BC12" i="10"/>
  <c r="Y124" i="10"/>
  <c r="AA124" i="10"/>
  <c r="AQ124" i="10"/>
  <c r="BM124" i="10"/>
  <c r="BO124" i="10"/>
  <c r="R124" i="10"/>
  <c r="Z124" i="10"/>
  <c r="BD124" i="10"/>
  <c r="AO124" i="10"/>
  <c r="W12" i="10"/>
  <c r="P12" i="10"/>
  <c r="L12" i="10"/>
  <c r="AJ12" i="10"/>
  <c r="BG12" i="10"/>
  <c r="BS12" i="10"/>
  <c r="Q12" i="10"/>
  <c r="BQ12" i="10"/>
  <c r="BJ12" i="10"/>
  <c r="X250" i="10"/>
  <c r="BE152" i="10"/>
  <c r="BU327" i="10"/>
  <c r="X201" i="10"/>
  <c r="BE103" i="10"/>
  <c r="W313" i="10"/>
  <c r="AA313" i="10"/>
  <c r="G313" i="10"/>
  <c r="AD313" i="10"/>
  <c r="BL313" i="10"/>
  <c r="AI313" i="10"/>
  <c r="AM313" i="10"/>
  <c r="BD313" i="10"/>
  <c r="AP313" i="10"/>
  <c r="AS306" i="10"/>
  <c r="BN306" i="10"/>
  <c r="BI306" i="10"/>
  <c r="T306" i="10"/>
  <c r="AR306" i="10"/>
  <c r="AH306" i="10"/>
  <c r="AK306" i="10"/>
  <c r="AS26" i="10"/>
  <c r="I26" i="10"/>
  <c r="AN26" i="10"/>
  <c r="J26" i="10"/>
  <c r="O26" i="10"/>
  <c r="BE26" i="10"/>
  <c r="AD26" i="10"/>
  <c r="AC26" i="10"/>
  <c r="V26" i="10"/>
  <c r="AK89" i="10"/>
  <c r="BQ89" i="10"/>
  <c r="AJ89" i="10"/>
  <c r="AD89" i="10"/>
  <c r="AH89" i="10"/>
  <c r="Q89" i="10"/>
  <c r="AL89" i="10"/>
  <c r="AZ173" i="10"/>
  <c r="BH355" i="10"/>
  <c r="E173" i="10"/>
  <c r="AK243" i="10"/>
  <c r="BA299" i="10"/>
  <c r="Q327" i="10"/>
  <c r="K152" i="10"/>
  <c r="AH208" i="10"/>
  <c r="AK278" i="10"/>
  <c r="G173" i="10"/>
  <c r="BR208" i="10"/>
  <c r="AH278" i="10"/>
  <c r="BG187" i="10"/>
  <c r="AJ187" i="10"/>
  <c r="BI166" i="10"/>
  <c r="F166" i="10"/>
  <c r="H166" i="10"/>
  <c r="BJ166" i="10"/>
  <c r="AO166" i="10"/>
  <c r="AG166" i="10"/>
  <c r="K166" i="10"/>
  <c r="AU166" i="10"/>
  <c r="P166" i="10"/>
  <c r="Z166" i="10"/>
  <c r="BT166" i="10"/>
  <c r="BM166" i="10"/>
  <c r="AP166" i="10"/>
  <c r="BK166" i="10"/>
  <c r="Q166" i="10"/>
  <c r="BR166" i="10"/>
  <c r="G166" i="10"/>
  <c r="BG166" i="10"/>
  <c r="BJ124" i="10"/>
  <c r="AL124" i="10"/>
  <c r="AR124" i="10"/>
  <c r="L124" i="10"/>
  <c r="BF124" i="10"/>
  <c r="AU124" i="10"/>
  <c r="F124" i="10"/>
  <c r="BB124" i="10"/>
  <c r="G124" i="10"/>
  <c r="BH124" i="10"/>
  <c r="AM124" i="10"/>
  <c r="O124" i="10"/>
  <c r="BQ124" i="10"/>
  <c r="BV124" i="10"/>
  <c r="AW124" i="10"/>
  <c r="J124" i="10"/>
  <c r="AF124" i="10"/>
  <c r="BI124" i="10"/>
  <c r="BO12" i="10"/>
  <c r="BD12" i="10"/>
  <c r="AZ12" i="10"/>
  <c r="N12" i="10"/>
  <c r="AR12" i="10"/>
  <c r="BA12" i="10"/>
  <c r="AC12" i="10"/>
  <c r="BE12" i="10"/>
  <c r="BB12" i="10"/>
  <c r="AT12" i="10"/>
  <c r="AL12" i="10"/>
  <c r="BU12" i="10"/>
  <c r="AU12" i="10"/>
  <c r="AF12" i="10"/>
  <c r="AW12" i="10"/>
  <c r="R12" i="10"/>
  <c r="AY12" i="10"/>
  <c r="BG320" i="10"/>
  <c r="AB166" i="10"/>
  <c r="O166" i="10"/>
  <c r="AA166" i="10"/>
  <c r="BH166" i="10"/>
  <c r="J166" i="10"/>
  <c r="BA166" i="10"/>
  <c r="N166" i="10"/>
  <c r="E166" i="10"/>
  <c r="BP166" i="10"/>
  <c r="AZ166" i="10"/>
  <c r="AT166" i="10"/>
  <c r="T166" i="10"/>
  <c r="BU166" i="10"/>
  <c r="BN166" i="10"/>
  <c r="AR166" i="10"/>
  <c r="AY166" i="10"/>
  <c r="AP124" i="10"/>
  <c r="BR124" i="10"/>
  <c r="BL124" i="10"/>
  <c r="AT124" i="10"/>
  <c r="H124" i="10"/>
  <c r="P124" i="10"/>
  <c r="AJ124" i="10"/>
  <c r="BG124" i="10"/>
  <c r="BN124" i="10"/>
  <c r="BK124" i="10"/>
  <c r="AE124" i="10"/>
  <c r="W124" i="10"/>
  <c r="U124" i="10"/>
  <c r="BC124" i="10"/>
  <c r="Q124" i="10"/>
  <c r="AD124" i="10"/>
  <c r="AX12" i="10"/>
  <c r="I12" i="10"/>
  <c r="BT12" i="10"/>
  <c r="V12" i="10"/>
  <c r="E12" i="10"/>
  <c r="BK12" i="10"/>
  <c r="AE12" i="10"/>
  <c r="K12" i="10"/>
  <c r="BV12" i="10"/>
  <c r="H12" i="10"/>
  <c r="AP12" i="10"/>
  <c r="BL12" i="10"/>
  <c r="S12" i="10"/>
  <c r="G12" i="10"/>
  <c r="BR12" i="10"/>
  <c r="AM12" i="10"/>
  <c r="BI348" i="10"/>
  <c r="AD348" i="10"/>
  <c r="BQ327" i="10"/>
  <c r="S250" i="10"/>
  <c r="BI187" i="10"/>
  <c r="AA187" i="10"/>
  <c r="AB327" i="10"/>
  <c r="AD187" i="10"/>
  <c r="AV327" i="10"/>
  <c r="AI250" i="10"/>
  <c r="AE327" i="10"/>
  <c r="BN250" i="10"/>
  <c r="Q320" i="10"/>
  <c r="AJ320" i="10"/>
  <c r="BA208" i="10"/>
  <c r="BP278" i="10"/>
  <c r="U320" i="10"/>
  <c r="T208" i="10"/>
  <c r="P278" i="10"/>
  <c r="AS320" i="10"/>
  <c r="AM208" i="10"/>
  <c r="BM278" i="10"/>
  <c r="BU320" i="10"/>
  <c r="Y208" i="10"/>
  <c r="BL208" i="10"/>
  <c r="AX320" i="10"/>
  <c r="V208" i="10"/>
  <c r="G320" i="10"/>
  <c r="P208" i="10"/>
  <c r="BV411" i="10"/>
  <c r="BR180" i="10"/>
  <c r="AO320" i="10"/>
  <c r="AT320" i="10"/>
  <c r="BV320" i="10"/>
  <c r="AF320" i="10"/>
  <c r="M320" i="10"/>
  <c r="Z208" i="10"/>
  <c r="AA208" i="10"/>
  <c r="AX208" i="10"/>
  <c r="U208" i="10"/>
  <c r="F208" i="10"/>
  <c r="K278" i="10"/>
  <c r="BL278" i="10"/>
  <c r="U173" i="10"/>
  <c r="H173" i="10"/>
  <c r="R173" i="10"/>
  <c r="BM320" i="10"/>
  <c r="BR320" i="10"/>
  <c r="AB320" i="10"/>
  <c r="BD320" i="10"/>
  <c r="BI320" i="10"/>
  <c r="AW208" i="10"/>
  <c r="S208" i="10"/>
  <c r="AP208" i="10"/>
  <c r="Q208" i="10"/>
  <c r="BC208" i="10"/>
  <c r="AT278" i="10"/>
  <c r="BH278" i="10"/>
  <c r="BI278" i="10"/>
  <c r="J173" i="10"/>
  <c r="BT173" i="10"/>
  <c r="AY173" i="10"/>
  <c r="BN320" i="10"/>
  <c r="W320" i="10"/>
  <c r="AZ320" i="10"/>
  <c r="BE320" i="10"/>
  <c r="N320" i="10"/>
  <c r="M208" i="10"/>
  <c r="AQ208" i="10"/>
  <c r="AC208" i="10"/>
  <c r="L208" i="10"/>
  <c r="AL208" i="10"/>
  <c r="BS278" i="10"/>
  <c r="AE278" i="10"/>
  <c r="AY278" i="10"/>
  <c r="BR173" i="10"/>
  <c r="BQ173" i="10"/>
  <c r="S320" i="10"/>
  <c r="X320" i="10"/>
  <c r="E320" i="10"/>
  <c r="J320" i="10"/>
  <c r="O320" i="10"/>
  <c r="AG208" i="10"/>
  <c r="BP208" i="10"/>
  <c r="AY208" i="10"/>
  <c r="O208" i="10"/>
  <c r="BJ208" i="10"/>
  <c r="AO278" i="10"/>
  <c r="BD278" i="10"/>
  <c r="BG278" i="10"/>
  <c r="AW173" i="10"/>
  <c r="AQ173" i="10"/>
  <c r="R152" i="10"/>
  <c r="BO320" i="10"/>
  <c r="AV320" i="10"/>
  <c r="F320" i="10"/>
  <c r="AH320" i="10"/>
  <c r="AM320" i="10"/>
  <c r="BO208" i="10"/>
  <c r="BS208" i="10"/>
  <c r="R208" i="10"/>
  <c r="N208" i="10"/>
  <c r="AS208" i="10"/>
  <c r="BU278" i="10"/>
  <c r="AA278" i="10"/>
  <c r="AX278" i="10"/>
  <c r="AL173" i="10"/>
  <c r="AP173" i="10"/>
  <c r="X173" i="10"/>
  <c r="BP152" i="10"/>
  <c r="AR320" i="10"/>
  <c r="Y320" i="10"/>
  <c r="AD320" i="10"/>
  <c r="AI320" i="10"/>
  <c r="BK320" i="10"/>
  <c r="BU208" i="10"/>
  <c r="BB208" i="10"/>
  <c r="AI208" i="10"/>
  <c r="K208" i="10"/>
  <c r="AK208" i="10"/>
  <c r="E278" i="10"/>
  <c r="R278" i="10"/>
  <c r="U278" i="10"/>
  <c r="Q173" i="10"/>
  <c r="BO173" i="10"/>
  <c r="AG173" i="10"/>
  <c r="BL152" i="10"/>
  <c r="W61" i="10"/>
  <c r="AZ201" i="10"/>
  <c r="J201" i="10"/>
  <c r="BS313" i="10"/>
  <c r="T313" i="10"/>
  <c r="AG313" i="10"/>
  <c r="AE313" i="10"/>
  <c r="AT313" i="10"/>
  <c r="R313" i="10"/>
  <c r="R306" i="10"/>
  <c r="L306" i="10"/>
  <c r="O306" i="10"/>
  <c r="BD306" i="10"/>
  <c r="AN320" i="10"/>
  <c r="T320" i="10"/>
  <c r="BS320" i="10"/>
  <c r="AA320" i="10"/>
  <c r="AE320" i="10"/>
  <c r="K320" i="10"/>
  <c r="AL320" i="10"/>
  <c r="P26" i="10"/>
  <c r="L26" i="10"/>
  <c r="BV26" i="10"/>
  <c r="BB26" i="10"/>
  <c r="E26" i="10"/>
  <c r="S26" i="10"/>
  <c r="G208" i="10"/>
  <c r="BG208" i="10"/>
  <c r="X208" i="10"/>
  <c r="BK208" i="10"/>
  <c r="BH208" i="10"/>
  <c r="BI208" i="10"/>
  <c r="J89" i="10"/>
  <c r="BP89" i="10"/>
  <c r="BU89" i="10"/>
  <c r="BB89" i="10"/>
  <c r="AF89" i="10"/>
  <c r="L327" i="10"/>
  <c r="AR278" i="10"/>
  <c r="G278" i="10"/>
  <c r="BT278" i="10"/>
  <c r="BB278" i="10"/>
  <c r="BC173" i="10"/>
  <c r="BA173" i="10"/>
  <c r="T173" i="10"/>
  <c r="BF173" i="10"/>
  <c r="BR152" i="10"/>
  <c r="J187" i="10"/>
  <c r="AT355" i="10"/>
  <c r="BM201" i="10"/>
  <c r="BI313" i="10"/>
  <c r="J313" i="10"/>
  <c r="AC313" i="10"/>
  <c r="AF313" i="10"/>
  <c r="BH313" i="10"/>
  <c r="AQ313" i="10"/>
  <c r="BQ313" i="10"/>
  <c r="BT306" i="10"/>
  <c r="AV306" i="10"/>
  <c r="U306" i="10"/>
  <c r="AW306" i="10"/>
  <c r="BB306" i="10"/>
  <c r="AP320" i="10"/>
  <c r="BQ320" i="10"/>
  <c r="AW320" i="10"/>
  <c r="BA320" i="10"/>
  <c r="I320" i="10"/>
  <c r="BH320" i="10"/>
  <c r="BS26" i="10"/>
  <c r="AZ26" i="10"/>
  <c r="AK26" i="10"/>
  <c r="AY26" i="10"/>
  <c r="AF26" i="10"/>
  <c r="BO26" i="10"/>
  <c r="AV208" i="10"/>
  <c r="AR208" i="10"/>
  <c r="AZ208" i="10"/>
  <c r="AU208" i="10"/>
  <c r="E208" i="10"/>
  <c r="AJ208" i="10"/>
  <c r="AE208" i="10"/>
  <c r="BO89" i="10"/>
  <c r="M89" i="10"/>
  <c r="L89" i="10"/>
  <c r="AC89" i="10"/>
  <c r="F327" i="10"/>
  <c r="AL278" i="10"/>
  <c r="BO278" i="10"/>
  <c r="BN278" i="10"/>
  <c r="AQ278" i="10"/>
  <c r="AG250" i="10"/>
  <c r="AT173" i="10"/>
  <c r="BI173" i="10"/>
  <c r="BE173" i="10"/>
  <c r="BS173" i="10"/>
  <c r="BA152" i="10"/>
  <c r="AX152" i="10"/>
  <c r="AI348" i="10"/>
  <c r="AC229" i="10"/>
  <c r="BC152" i="10"/>
  <c r="BR348" i="10"/>
  <c r="AY229" i="10"/>
  <c r="R411" i="10"/>
  <c r="BU152" i="10"/>
  <c r="W348" i="10"/>
  <c r="AN96" i="10"/>
  <c r="AG96" i="10"/>
  <c r="V96" i="10"/>
  <c r="AT96" i="10"/>
  <c r="BI96" i="10"/>
  <c r="BJ96" i="10"/>
  <c r="BL96" i="10"/>
  <c r="AJ96" i="10"/>
  <c r="O96" i="10"/>
  <c r="BB117" i="10"/>
  <c r="X117" i="10"/>
  <c r="H117" i="10"/>
  <c r="V117" i="10"/>
  <c r="AI117" i="10"/>
  <c r="BC117" i="10"/>
  <c r="R117" i="10"/>
  <c r="BK117" i="10"/>
  <c r="S117" i="10"/>
  <c r="W131" i="10"/>
  <c r="BR131" i="10"/>
  <c r="BN131" i="10"/>
  <c r="AQ131" i="10"/>
  <c r="BK131" i="10"/>
  <c r="AS131" i="10"/>
  <c r="AZ131" i="10"/>
  <c r="AW131" i="10"/>
  <c r="BT131" i="10"/>
  <c r="BO313" i="10"/>
  <c r="AY313" i="10"/>
  <c r="H313" i="10"/>
  <c r="I313" i="10"/>
  <c r="AL313" i="10"/>
  <c r="AJ313" i="10"/>
  <c r="AX313" i="10"/>
  <c r="BM313" i="10"/>
  <c r="AZ313" i="10"/>
  <c r="AT306" i="10"/>
  <c r="BG306" i="10"/>
  <c r="BM306" i="10"/>
  <c r="AJ306" i="10"/>
  <c r="AZ306" i="10"/>
  <c r="BQ306" i="10"/>
  <c r="BL306" i="10"/>
  <c r="P306" i="10"/>
  <c r="Q306" i="10"/>
  <c r="AG411" i="10"/>
  <c r="BA411" i="10"/>
  <c r="AP152" i="10"/>
  <c r="BF418" i="10"/>
  <c r="AO411" i="10"/>
  <c r="K180" i="10"/>
  <c r="AC418" i="10"/>
  <c r="AM131" i="10"/>
  <c r="AT131" i="10"/>
  <c r="U131" i="10"/>
  <c r="BM131" i="10"/>
  <c r="BS131" i="10"/>
  <c r="AF131" i="10"/>
  <c r="AY131" i="10"/>
  <c r="Q131" i="10"/>
  <c r="W306" i="10"/>
  <c r="BS306" i="10"/>
  <c r="BC306" i="10"/>
  <c r="AQ306" i="10"/>
  <c r="BF306" i="10"/>
  <c r="M306" i="10"/>
  <c r="BK306" i="10"/>
  <c r="X306" i="10"/>
  <c r="BP306" i="10"/>
  <c r="BU411" i="10"/>
  <c r="AN180" i="10"/>
  <c r="AW418" i="10"/>
  <c r="AA96" i="10"/>
  <c r="BM96" i="10"/>
  <c r="S96" i="10"/>
  <c r="M96" i="10"/>
  <c r="AU96" i="10"/>
  <c r="AX96" i="10"/>
  <c r="K96" i="10"/>
  <c r="Y96" i="10"/>
  <c r="W117" i="10"/>
  <c r="BV117" i="10"/>
  <c r="BQ117" i="10"/>
  <c r="M117" i="10"/>
  <c r="Z117" i="10"/>
  <c r="BI117" i="10"/>
  <c r="L117" i="10"/>
  <c r="AJ117" i="10"/>
  <c r="O131" i="10"/>
  <c r="AN131" i="10"/>
  <c r="BO131" i="10"/>
  <c r="BE131" i="10"/>
  <c r="I131" i="10"/>
  <c r="AB131" i="10"/>
  <c r="P131" i="10"/>
  <c r="AA131" i="10"/>
  <c r="AC131" i="10"/>
  <c r="BU313" i="10"/>
  <c r="X313" i="10"/>
  <c r="N313" i="10"/>
  <c r="BA313" i="10"/>
  <c r="AN313" i="10"/>
  <c r="K313" i="10"/>
  <c r="BK313" i="10"/>
  <c r="AR313" i="10"/>
  <c r="AO306" i="10"/>
  <c r="AG306" i="10"/>
  <c r="N306" i="10"/>
  <c r="G306" i="10"/>
  <c r="AN306" i="10"/>
  <c r="AA306" i="10"/>
  <c r="AY306" i="10"/>
  <c r="AE306" i="10"/>
  <c r="AI306" i="10"/>
  <c r="AF411" i="10"/>
  <c r="AQ411" i="10"/>
  <c r="U152" i="10"/>
  <c r="BB152" i="10"/>
  <c r="BQ180" i="10"/>
  <c r="AB411" i="10"/>
  <c r="AU411" i="10"/>
  <c r="AF180" i="10"/>
  <c r="BM383" i="10"/>
  <c r="BF131" i="10"/>
  <c r="Y131" i="10"/>
  <c r="BC131" i="10"/>
  <c r="AH131" i="10"/>
  <c r="BV131" i="10"/>
  <c r="AK131" i="10"/>
  <c r="AL131" i="10"/>
  <c r="AG131" i="10"/>
  <c r="AU306" i="10"/>
  <c r="I306" i="10"/>
  <c r="AB306" i="10"/>
  <c r="F306" i="10"/>
  <c r="BJ306" i="10"/>
  <c r="J306" i="10"/>
  <c r="BU306" i="10"/>
  <c r="BG411" i="10"/>
  <c r="BO411" i="10"/>
  <c r="BG383" i="10"/>
  <c r="AM411" i="10"/>
  <c r="U411" i="10"/>
  <c r="AF383" i="10"/>
  <c r="H89" i="10"/>
  <c r="BL89" i="10"/>
  <c r="AM89" i="10"/>
  <c r="F89" i="10"/>
  <c r="BH89" i="10"/>
  <c r="BC89" i="10"/>
  <c r="BF411" i="10"/>
  <c r="G411" i="10"/>
  <c r="BB411" i="10"/>
  <c r="Z152" i="10"/>
  <c r="H152" i="10"/>
  <c r="H180" i="10"/>
  <c r="T26" i="10"/>
  <c r="K26" i="10"/>
  <c r="AP26" i="10"/>
  <c r="AG26" i="10"/>
  <c r="Z26" i="10"/>
  <c r="BP26" i="10"/>
  <c r="N26" i="10"/>
  <c r="AX89" i="10"/>
  <c r="AA89" i="10"/>
  <c r="BI89" i="10"/>
  <c r="BT89" i="10"/>
  <c r="Z89" i="10"/>
  <c r="AI89" i="10"/>
  <c r="AU257" i="10"/>
  <c r="AI411" i="10"/>
  <c r="N411" i="10"/>
  <c r="BI152" i="10"/>
  <c r="BD152" i="10"/>
  <c r="P180" i="10"/>
  <c r="R348" i="10"/>
  <c r="BQ348" i="10"/>
  <c r="AR229" i="10"/>
  <c r="BH348" i="10"/>
  <c r="G348" i="10"/>
  <c r="AQ229" i="10"/>
  <c r="M348" i="10"/>
  <c r="BQ229" i="10"/>
  <c r="BO348" i="10"/>
  <c r="S348" i="10"/>
  <c r="AZ348" i="10"/>
  <c r="AL348" i="10"/>
  <c r="E229" i="10"/>
  <c r="BG327" i="10"/>
  <c r="L278" i="10"/>
  <c r="AN278" i="10"/>
  <c r="BQ278" i="10"/>
  <c r="S278" i="10"/>
  <c r="Q278" i="10"/>
  <c r="AD250" i="10"/>
  <c r="F173" i="10"/>
  <c r="M173" i="10"/>
  <c r="P173" i="10"/>
  <c r="BK173" i="10"/>
  <c r="V173" i="10"/>
  <c r="P152" i="10"/>
  <c r="AE152" i="10"/>
  <c r="BV152" i="10"/>
  <c r="AB187" i="10"/>
  <c r="J348" i="10"/>
  <c r="AX348" i="10"/>
  <c r="AK355" i="10"/>
  <c r="BL229" i="10"/>
  <c r="AW327" i="10"/>
  <c r="AO327" i="10"/>
  <c r="BJ278" i="10"/>
  <c r="Y278" i="10"/>
  <c r="BC278" i="10"/>
  <c r="V278" i="10"/>
  <c r="AN250" i="10"/>
  <c r="AA173" i="10"/>
  <c r="K173" i="10"/>
  <c r="AS173" i="10"/>
  <c r="BM173" i="10"/>
  <c r="O152" i="10"/>
  <c r="BM152" i="10"/>
  <c r="BN152" i="10"/>
  <c r="BV187" i="10"/>
  <c r="BN348" i="10"/>
  <c r="L355" i="10"/>
  <c r="R229" i="10"/>
  <c r="BL320" i="10"/>
  <c r="AQ320" i="10"/>
  <c r="V320" i="10"/>
  <c r="BT320" i="10"/>
  <c r="AY320" i="10"/>
  <c r="BB320" i="10"/>
  <c r="AG320" i="10"/>
  <c r="L320" i="10"/>
  <c r="BJ320" i="10"/>
  <c r="AB26" i="10"/>
  <c r="Q26" i="10"/>
  <c r="R26" i="10"/>
  <c r="AQ26" i="10"/>
  <c r="AI26" i="10"/>
  <c r="BL26" i="10"/>
  <c r="AA26" i="10"/>
  <c r="AW26" i="10"/>
  <c r="BI26" i="10"/>
  <c r="AB208" i="10"/>
  <c r="BD208" i="10"/>
  <c r="BV208" i="10"/>
  <c r="H208" i="10"/>
  <c r="I208" i="10"/>
  <c r="W208" i="10"/>
  <c r="BE208" i="10"/>
  <c r="AF208" i="10"/>
  <c r="BM208" i="10"/>
  <c r="BS89" i="10"/>
  <c r="Y89" i="10"/>
  <c r="I89" i="10"/>
  <c r="X89" i="10"/>
  <c r="AP89" i="10"/>
  <c r="AO89" i="10"/>
  <c r="AS89" i="10"/>
  <c r="U89" i="10"/>
  <c r="G327" i="10"/>
  <c r="F278" i="10"/>
  <c r="W278" i="10"/>
  <c r="N278" i="10"/>
  <c r="AW278" i="10"/>
  <c r="Z278" i="10"/>
  <c r="I278" i="10"/>
  <c r="BK278" i="10"/>
  <c r="BH250" i="10"/>
  <c r="BC250" i="10"/>
  <c r="BU173" i="10"/>
  <c r="AX173" i="10"/>
  <c r="BH173" i="10"/>
  <c r="AO173" i="10"/>
  <c r="BV173" i="10"/>
  <c r="AJ173" i="10"/>
  <c r="BC411" i="10"/>
  <c r="BL411" i="10"/>
  <c r="I411" i="10"/>
  <c r="F152" i="10"/>
  <c r="AW152" i="10"/>
  <c r="AD152" i="10"/>
  <c r="AO152" i="10"/>
  <c r="AC187" i="10"/>
  <c r="AL180" i="10"/>
  <c r="BG355" i="10"/>
  <c r="AZ418" i="10"/>
  <c r="R320" i="10"/>
  <c r="BP320" i="10"/>
  <c r="AU320" i="10"/>
  <c r="Z320" i="10"/>
  <c r="AC320" i="10"/>
  <c r="H320" i="10"/>
  <c r="BF320" i="10"/>
  <c r="F5" i="10"/>
  <c r="M26" i="10"/>
  <c r="AV26" i="10"/>
  <c r="BQ26" i="10"/>
  <c r="BA26" i="10"/>
  <c r="U26" i="10"/>
  <c r="W26" i="10"/>
  <c r="X26" i="10"/>
  <c r="BN208" i="10"/>
  <c r="AO208" i="10"/>
  <c r="AT208" i="10"/>
  <c r="AN208" i="10"/>
  <c r="BF208" i="10"/>
  <c r="J208" i="10"/>
  <c r="BQ208" i="10"/>
  <c r="BT208" i="10"/>
  <c r="AG89" i="10"/>
  <c r="BG89" i="10"/>
  <c r="BR89" i="10"/>
  <c r="P89" i="10"/>
  <c r="AE89" i="10"/>
  <c r="AN89" i="10"/>
  <c r="AQ89" i="10"/>
  <c r="BA89" i="10"/>
  <c r="BK327" i="10"/>
  <c r="M327" i="10"/>
  <c r="AS278" i="10"/>
  <c r="AU278" i="10"/>
  <c r="BE278" i="10"/>
  <c r="AI278" i="10"/>
  <c r="BA278" i="10"/>
  <c r="AJ278" i="10"/>
  <c r="BU299" i="10"/>
  <c r="BB250" i="10"/>
  <c r="O173" i="10"/>
  <c r="BN173" i="10"/>
  <c r="AH173" i="10"/>
  <c r="I173" i="10"/>
  <c r="W173" i="10"/>
  <c r="BB173" i="10"/>
  <c r="AD411" i="10"/>
  <c r="X411" i="10"/>
  <c r="AT411" i="10"/>
  <c r="AC411" i="10"/>
  <c r="AV152" i="10"/>
  <c r="BS152" i="10"/>
  <c r="AI152" i="10"/>
  <c r="Y187" i="10"/>
  <c r="AQ187" i="10"/>
  <c r="V180" i="10"/>
  <c r="BK355" i="10"/>
  <c r="BQ383" i="10"/>
  <c r="BF89" i="10"/>
  <c r="G89" i="10"/>
  <c r="S89" i="10"/>
  <c r="AA327" i="10"/>
  <c r="AT327" i="10"/>
  <c r="O278" i="10"/>
  <c r="X278" i="10"/>
  <c r="AC278" i="10"/>
  <c r="AB278" i="10"/>
  <c r="BF278" i="10"/>
  <c r="AG278" i="10"/>
  <c r="AF278" i="10"/>
  <c r="H278" i="10"/>
  <c r="AP278" i="10"/>
  <c r="BM250" i="10"/>
  <c r="AE250" i="10"/>
  <c r="AU173" i="10"/>
  <c r="Z173" i="10"/>
  <c r="BP173" i="10"/>
  <c r="N173" i="10"/>
  <c r="AV173" i="10"/>
  <c r="L173" i="10"/>
  <c r="AM173" i="10"/>
  <c r="BG173" i="10"/>
  <c r="AS411" i="10"/>
  <c r="BN411" i="10"/>
  <c r="AR411" i="10"/>
  <c r="BS411" i="10"/>
  <c r="Z159" i="10"/>
  <c r="J152" i="10"/>
  <c r="G152" i="10"/>
  <c r="AQ152" i="10"/>
  <c r="E152" i="10"/>
  <c r="AL152" i="10"/>
  <c r="BU187" i="10"/>
  <c r="AK180" i="10"/>
  <c r="F355" i="10"/>
  <c r="AM285" i="10"/>
  <c r="AO418" i="10"/>
  <c r="AW89" i="10"/>
  <c r="AR89" i="10"/>
  <c r="Z327" i="10"/>
  <c r="BH327" i="10"/>
  <c r="AV278" i="10"/>
  <c r="J278" i="10"/>
  <c r="AM278" i="10"/>
  <c r="BV278" i="10"/>
  <c r="T278" i="10"/>
  <c r="M278" i="10"/>
  <c r="AD278" i="10"/>
  <c r="BR278" i="10"/>
  <c r="Z250" i="10"/>
  <c r="BQ250" i="10"/>
  <c r="AE173" i="10"/>
  <c r="AR173" i="10"/>
  <c r="AK173" i="10"/>
  <c r="BJ173" i="10"/>
  <c r="AI173" i="10"/>
  <c r="BL173" i="10"/>
  <c r="AD173" i="10"/>
  <c r="Y173" i="10"/>
  <c r="AF173" i="10"/>
  <c r="M411" i="10"/>
  <c r="T411" i="10"/>
  <c r="BQ411" i="10"/>
  <c r="AV411" i="10"/>
  <c r="X152" i="10"/>
  <c r="S152" i="10"/>
  <c r="N152" i="10"/>
  <c r="BG152" i="10"/>
  <c r="BJ152" i="10"/>
  <c r="BJ187" i="10"/>
  <c r="L187" i="10"/>
  <c r="S180" i="10"/>
  <c r="X180" i="10"/>
  <c r="BT355" i="10"/>
  <c r="AB383" i="10"/>
  <c r="V61" i="10"/>
  <c r="BF229" i="10"/>
  <c r="BQ369" i="10"/>
  <c r="G159" i="10"/>
  <c r="BN180" i="10"/>
  <c r="BI180" i="10"/>
  <c r="E383" i="10"/>
  <c r="BS180" i="10"/>
  <c r="Z180" i="10"/>
  <c r="BD180" i="10"/>
  <c r="J383" i="10"/>
  <c r="BF383" i="10"/>
  <c r="Y180" i="10"/>
  <c r="BV180" i="10"/>
  <c r="U180" i="10"/>
  <c r="AE383" i="10"/>
  <c r="BE411" i="10"/>
  <c r="BP411" i="10"/>
  <c r="O411" i="10"/>
  <c r="AA411" i="10"/>
  <c r="AL411" i="10"/>
  <c r="E411" i="10"/>
  <c r="Q159" i="10"/>
  <c r="AP180" i="10"/>
  <c r="BF180" i="10"/>
  <c r="BP180" i="10"/>
  <c r="BU180" i="10"/>
  <c r="AR180" i="10"/>
  <c r="AY180" i="10"/>
  <c r="AK61" i="10"/>
  <c r="Q383" i="10"/>
  <c r="AG383" i="10"/>
  <c r="H383" i="10"/>
  <c r="BC418" i="10"/>
  <c r="AM418" i="10"/>
  <c r="Z411" i="10"/>
  <c r="H411" i="10"/>
  <c r="AW411" i="10"/>
  <c r="BH411" i="10"/>
  <c r="BT411" i="10"/>
  <c r="S411" i="10"/>
  <c r="BG159" i="10"/>
  <c r="W180" i="10"/>
  <c r="BB180" i="10"/>
  <c r="BE180" i="10"/>
  <c r="BO180" i="10"/>
  <c r="L180" i="10"/>
  <c r="AV180" i="10"/>
  <c r="AO180" i="10"/>
  <c r="BJ383" i="10"/>
  <c r="BT383" i="10"/>
  <c r="AD110" i="10"/>
  <c r="P418" i="10"/>
  <c r="G180" i="10"/>
  <c r="I180" i="10"/>
  <c r="AZ180" i="10"/>
  <c r="BC180" i="10"/>
  <c r="AM180" i="10"/>
  <c r="AX180" i="10"/>
  <c r="AA180" i="10"/>
  <c r="AN383" i="10"/>
  <c r="Z383" i="10"/>
  <c r="AL418" i="10"/>
  <c r="AH411" i="10"/>
  <c r="BH159" i="10"/>
  <c r="AG180" i="10"/>
  <c r="BT180" i="10"/>
  <c r="E180" i="10"/>
  <c r="AU180" i="10"/>
  <c r="AI180" i="10"/>
  <c r="BA180" i="10"/>
  <c r="AE180" i="10"/>
  <c r="F383" i="10"/>
  <c r="O383" i="10"/>
  <c r="BG418" i="10"/>
  <c r="AS418" i="10"/>
  <c r="BR411" i="10"/>
  <c r="AZ411" i="10"/>
  <c r="Q411" i="10"/>
  <c r="AN411" i="10"/>
  <c r="V411" i="10"/>
  <c r="BK411" i="10"/>
  <c r="BK159" i="10"/>
  <c r="AQ180" i="10"/>
  <c r="AS180" i="10"/>
  <c r="F180" i="10"/>
  <c r="BK180" i="10"/>
  <c r="M180" i="10"/>
  <c r="AD180" i="10"/>
  <c r="AR61" i="10"/>
  <c r="AS383" i="10"/>
  <c r="BC383" i="10"/>
  <c r="AM383" i="10"/>
  <c r="BS418" i="10"/>
  <c r="AQ418" i="10"/>
  <c r="R369" i="10"/>
  <c r="AT369" i="10"/>
  <c r="O285" i="10"/>
  <c r="AR285" i="10"/>
  <c r="AK264" i="10"/>
  <c r="AJ257" i="10"/>
  <c r="AX250" i="10"/>
  <c r="J250" i="10"/>
  <c r="AN173" i="10"/>
  <c r="BI411" i="10"/>
  <c r="K411" i="10"/>
  <c r="J411" i="10"/>
  <c r="AJ411" i="10"/>
  <c r="AE411" i="10"/>
  <c r="BD411" i="10"/>
  <c r="AY411" i="10"/>
  <c r="F411" i="10"/>
  <c r="AS159" i="10"/>
  <c r="AP159" i="10"/>
  <c r="BH152" i="10"/>
  <c r="AB152" i="10"/>
  <c r="AY152" i="10"/>
  <c r="L152" i="10"/>
  <c r="AA152" i="10"/>
  <c r="M152" i="10"/>
  <c r="U187" i="10"/>
  <c r="AV187" i="10"/>
  <c r="BG180" i="10"/>
  <c r="Q180" i="10"/>
  <c r="AT180" i="10"/>
  <c r="AW180" i="10"/>
  <c r="J180" i="10"/>
  <c r="N180" i="10"/>
  <c r="BM180" i="10"/>
  <c r="BJ180" i="10"/>
  <c r="AF61" i="10"/>
  <c r="G355" i="10"/>
  <c r="Q355" i="10"/>
  <c r="U383" i="10"/>
  <c r="AZ383" i="10"/>
  <c r="V383" i="10"/>
  <c r="BA383" i="10"/>
  <c r="V418" i="10"/>
  <c r="BJ418" i="10"/>
  <c r="O250" i="10"/>
  <c r="AM250" i="10"/>
  <c r="P411" i="10"/>
  <c r="AP411" i="10"/>
  <c r="AK411" i="10"/>
  <c r="BJ411" i="10"/>
  <c r="BM411" i="10"/>
  <c r="L411" i="10"/>
  <c r="W411" i="10"/>
  <c r="Y411" i="10"/>
  <c r="AG159" i="10"/>
  <c r="AJ152" i="10"/>
  <c r="AN152" i="10"/>
  <c r="AT152" i="10"/>
  <c r="AU152" i="10"/>
  <c r="W152" i="10"/>
  <c r="Y152" i="10"/>
  <c r="BF152" i="10"/>
  <c r="AT187" i="10"/>
  <c r="BP187" i="10"/>
  <c r="BH180" i="10"/>
  <c r="BL180" i="10"/>
  <c r="O180" i="10"/>
  <c r="R180" i="10"/>
  <c r="AJ180" i="10"/>
  <c r="AB180" i="10"/>
  <c r="AH180" i="10"/>
  <c r="T180" i="10"/>
  <c r="BS61" i="10"/>
  <c r="J355" i="10"/>
  <c r="AL285" i="10"/>
  <c r="X383" i="10"/>
  <c r="AK383" i="10"/>
  <c r="AY383" i="10"/>
  <c r="BE110" i="10"/>
  <c r="K418" i="10"/>
  <c r="AP418" i="10"/>
  <c r="H285" i="10"/>
  <c r="BT285" i="10"/>
  <c r="M285" i="10"/>
  <c r="BR285" i="10"/>
  <c r="BD285" i="10"/>
  <c r="BC285" i="10"/>
  <c r="G285" i="10"/>
  <c r="BA285" i="10"/>
  <c r="BS285" i="10"/>
  <c r="R285" i="10"/>
  <c r="BP285" i="10"/>
  <c r="AJ285" i="10"/>
  <c r="P285" i="10"/>
  <c r="AH285" i="10"/>
  <c r="AO285" i="10"/>
  <c r="BG285" i="10"/>
  <c r="AC285" i="10"/>
  <c r="BI285" i="10"/>
  <c r="AK285" i="10"/>
  <c r="AE285" i="10"/>
  <c r="L285" i="10"/>
  <c r="Z264" i="10"/>
  <c r="AN285" i="10"/>
  <c r="AI285" i="10"/>
  <c r="V285" i="10"/>
  <c r="BR383" i="10"/>
  <c r="AD383" i="10"/>
  <c r="L383" i="10"/>
  <c r="AW383" i="10"/>
  <c r="BD418" i="10"/>
  <c r="X418" i="10"/>
  <c r="F229" i="10"/>
  <c r="W229" i="10"/>
  <c r="BA264" i="10"/>
  <c r="BR229" i="10"/>
  <c r="Z229" i="10"/>
  <c r="BS369" i="10"/>
  <c r="J229" i="10"/>
  <c r="AV229" i="10"/>
  <c r="BC229" i="10"/>
  <c r="N369" i="10"/>
  <c r="AI229" i="10"/>
  <c r="AA369" i="10"/>
  <c r="Z369" i="10"/>
  <c r="BL61" i="10"/>
  <c r="AX355" i="10"/>
  <c r="BU285" i="10"/>
  <c r="BQ285" i="10"/>
  <c r="AD285" i="10"/>
  <c r="U285" i="10"/>
  <c r="BE383" i="10"/>
  <c r="M383" i="10"/>
  <c r="AJ383" i="10"/>
  <c r="Y383" i="10"/>
  <c r="Q264" i="10"/>
  <c r="AA418" i="10"/>
  <c r="M418" i="10"/>
  <c r="AC152" i="10"/>
  <c r="BO152" i="10"/>
  <c r="T152" i="10"/>
  <c r="AH152" i="10"/>
  <c r="AS152" i="10"/>
  <c r="V152" i="10"/>
  <c r="AM152" i="10"/>
  <c r="I152" i="10"/>
  <c r="AO264" i="10"/>
  <c r="BQ152" i="10"/>
  <c r="AR152" i="10"/>
  <c r="AK152" i="10"/>
  <c r="AG152" i="10"/>
  <c r="AF152" i="10"/>
  <c r="BT152" i="10"/>
  <c r="AZ152" i="10"/>
  <c r="Q152" i="10"/>
  <c r="BS264" i="10"/>
  <c r="AV110" i="10"/>
  <c r="BF285" i="10"/>
  <c r="BH285" i="10"/>
  <c r="W285" i="10"/>
  <c r="AW285" i="10"/>
  <c r="AS285" i="10"/>
  <c r="AH383" i="10"/>
  <c r="AA383" i="10"/>
  <c r="AR383" i="10"/>
  <c r="BK383" i="10"/>
  <c r="R383" i="10"/>
  <c r="AR110" i="10"/>
  <c r="Y418" i="10"/>
  <c r="Z418" i="10"/>
  <c r="AG418" i="10"/>
  <c r="BC264" i="10"/>
  <c r="BF264" i="10"/>
  <c r="BO418" i="10"/>
  <c r="AF418" i="10"/>
  <c r="AH264" i="10"/>
  <c r="V264" i="10"/>
  <c r="BE264" i="10"/>
  <c r="AS264" i="10"/>
  <c r="BB285" i="10"/>
  <c r="BN285" i="10"/>
  <c r="AY285" i="10"/>
  <c r="AB285" i="10"/>
  <c r="S285" i="10"/>
  <c r="AI383" i="10"/>
  <c r="AX110" i="10"/>
  <c r="BL264" i="10"/>
  <c r="AC264" i="10"/>
  <c r="Q418" i="10"/>
  <c r="T418" i="10"/>
  <c r="AM264" i="10"/>
  <c r="H264" i="10"/>
  <c r="BM285" i="10"/>
  <c r="AU285" i="10"/>
  <c r="AQ285" i="10"/>
  <c r="Q285" i="10"/>
  <c r="BE285" i="10"/>
  <c r="K285" i="10"/>
  <c r="G383" i="10"/>
  <c r="BP383" i="10"/>
  <c r="I383" i="10"/>
  <c r="S383" i="10"/>
  <c r="K383" i="10"/>
  <c r="BU383" i="10"/>
  <c r="BH264" i="10"/>
  <c r="AT264" i="10"/>
  <c r="O418" i="10"/>
  <c r="F418" i="10"/>
  <c r="BI418" i="10"/>
  <c r="AI418" i="10"/>
  <c r="P264" i="10"/>
  <c r="AV264" i="10"/>
  <c r="AE369" i="10"/>
  <c r="BL341" i="10"/>
  <c r="V110" i="10"/>
  <c r="AI264" i="10"/>
  <c r="BP264" i="10"/>
  <c r="AB264" i="10"/>
  <c r="BL285" i="10"/>
  <c r="BV285" i="10"/>
  <c r="AG285" i="10"/>
  <c r="Y285" i="10"/>
  <c r="BJ285" i="10"/>
  <c r="X285" i="10"/>
  <c r="AV383" i="10"/>
  <c r="P383" i="10"/>
  <c r="BL383" i="10"/>
  <c r="AC383" i="10"/>
  <c r="BO383" i="10"/>
  <c r="AP383" i="10"/>
  <c r="L264" i="10"/>
  <c r="S264" i="10"/>
  <c r="AX264" i="10"/>
  <c r="I418" i="10"/>
  <c r="BH418" i="10"/>
  <c r="L418" i="10"/>
  <c r="AX418" i="10"/>
  <c r="S418" i="10"/>
  <c r="BU19" i="10"/>
  <c r="Q82" i="10"/>
  <c r="BL390" i="10"/>
  <c r="N264" i="10"/>
  <c r="AQ264" i="10"/>
  <c r="BT264" i="10"/>
  <c r="F264" i="10"/>
  <c r="BI390" i="10"/>
  <c r="J264" i="10"/>
  <c r="AG264" i="10"/>
  <c r="T264" i="10"/>
  <c r="AW264" i="10"/>
  <c r="G264" i="10"/>
  <c r="V390" i="10"/>
  <c r="BD19" i="10"/>
  <c r="BC390" i="10"/>
  <c r="AO390" i="10"/>
  <c r="AV61" i="10"/>
  <c r="AV285" i="10"/>
  <c r="AF285" i="10"/>
  <c r="AT285" i="10"/>
  <c r="AP285" i="10"/>
  <c r="N285" i="10"/>
  <c r="T285" i="10"/>
  <c r="Z285" i="10"/>
  <c r="AX285" i="10"/>
  <c r="BH383" i="10"/>
  <c r="N383" i="10"/>
  <c r="AU383" i="10"/>
  <c r="BV383" i="10"/>
  <c r="BB383" i="10"/>
  <c r="AX383" i="10"/>
  <c r="BI383" i="10"/>
  <c r="BD383" i="10"/>
  <c r="BQ110" i="10"/>
  <c r="BI264" i="10"/>
  <c r="BN264" i="10"/>
  <c r="BR264" i="10"/>
  <c r="BQ264" i="10"/>
  <c r="BD264" i="10"/>
  <c r="AN418" i="10"/>
  <c r="N418" i="10"/>
  <c r="BT418" i="10"/>
  <c r="AR418" i="10"/>
  <c r="BQ418" i="10"/>
  <c r="AJ82" i="10"/>
  <c r="K264" i="10"/>
  <c r="AL264" i="10"/>
  <c r="AP264" i="10"/>
  <c r="BK264" i="10"/>
  <c r="Y264" i="10"/>
  <c r="E264" i="10"/>
  <c r="AF264" i="10"/>
  <c r="L82" i="10"/>
  <c r="AX390" i="10"/>
  <c r="BQ390" i="10"/>
  <c r="Z61" i="10"/>
  <c r="AF355" i="10"/>
  <c r="BI355" i="10"/>
  <c r="BK285" i="10"/>
  <c r="AA285" i="10"/>
  <c r="BO285" i="10"/>
  <c r="AZ285" i="10"/>
  <c r="I285" i="10"/>
  <c r="J285" i="10"/>
  <c r="F285" i="10"/>
  <c r="AO383" i="10"/>
  <c r="AL383" i="10"/>
  <c r="W383" i="10"/>
  <c r="T383" i="10"/>
  <c r="AT383" i="10"/>
  <c r="AQ383" i="10"/>
  <c r="BN383" i="10"/>
  <c r="AQ110" i="10"/>
  <c r="AA264" i="10"/>
  <c r="M264" i="10"/>
  <c r="AN264" i="10"/>
  <c r="BO264" i="10"/>
  <c r="AU264" i="10"/>
  <c r="BV264" i="10"/>
  <c r="BB264" i="10"/>
  <c r="BR418" i="10"/>
  <c r="AH418" i="10"/>
  <c r="R418" i="10"/>
  <c r="BP418" i="10"/>
  <c r="BM418" i="10"/>
  <c r="G418" i="10"/>
  <c r="AV418" i="10"/>
  <c r="R82" i="10"/>
  <c r="BS215" i="10"/>
  <c r="BT362" i="10"/>
  <c r="BM362" i="10"/>
  <c r="O362" i="10"/>
  <c r="AD362" i="10"/>
  <c r="AY362" i="10"/>
  <c r="BN362" i="10"/>
  <c r="V362" i="10"/>
  <c r="AE362" i="10"/>
  <c r="BF362" i="10"/>
  <c r="BP201" i="10"/>
  <c r="L201" i="10"/>
  <c r="BC201" i="10"/>
  <c r="BU201" i="10"/>
  <c r="E201" i="10"/>
  <c r="W201" i="10"/>
  <c r="AH201" i="10"/>
  <c r="AL201" i="10"/>
  <c r="BV201" i="10"/>
  <c r="AY257" i="10"/>
  <c r="BD257" i="10"/>
  <c r="BM159" i="10"/>
  <c r="AJ159" i="10"/>
  <c r="AL159" i="10"/>
  <c r="F159" i="10"/>
  <c r="L159" i="10"/>
  <c r="AU159" i="10"/>
  <c r="BT159" i="10"/>
  <c r="BS159" i="10"/>
  <c r="Y61" i="10"/>
  <c r="BB61" i="10"/>
  <c r="BR61" i="10"/>
  <c r="AQ61" i="10"/>
  <c r="AA61" i="10"/>
  <c r="BM61" i="10"/>
  <c r="K61" i="10"/>
  <c r="BO61" i="10"/>
  <c r="E61" i="10"/>
  <c r="AL110" i="10"/>
  <c r="Q110" i="10"/>
  <c r="AT110" i="10"/>
  <c r="O110" i="10"/>
  <c r="AN110" i="10"/>
  <c r="BO110" i="10"/>
  <c r="AK110" i="10"/>
  <c r="AE110" i="10"/>
  <c r="BU110" i="10"/>
  <c r="BL362" i="10"/>
  <c r="BG362" i="10"/>
  <c r="AL362" i="10"/>
  <c r="X362" i="10"/>
  <c r="AS362" i="10"/>
  <c r="BH362" i="10"/>
  <c r="P362" i="10"/>
  <c r="Y362" i="10"/>
  <c r="AZ362" i="10"/>
  <c r="BI362" i="10"/>
  <c r="AT362" i="10"/>
  <c r="AI201" i="10"/>
  <c r="Y201" i="10"/>
  <c r="BN201" i="10"/>
  <c r="P201" i="10"/>
  <c r="AE201" i="10"/>
  <c r="BT201" i="10"/>
  <c r="AW201" i="10"/>
  <c r="AP201" i="10"/>
  <c r="BS201" i="10"/>
  <c r="AH257" i="10"/>
  <c r="AM257" i="10"/>
  <c r="AK159" i="10"/>
  <c r="BA159" i="10"/>
  <c r="AQ159" i="10"/>
  <c r="AO159" i="10"/>
  <c r="N159" i="10"/>
  <c r="AA159" i="10"/>
  <c r="AE159" i="10"/>
  <c r="S159" i="10"/>
  <c r="BI61" i="10"/>
  <c r="BK61" i="10"/>
  <c r="U61" i="10"/>
  <c r="AU61" i="10"/>
  <c r="AN61" i="10"/>
  <c r="BP61" i="10"/>
  <c r="AX61" i="10"/>
  <c r="AD61" i="10"/>
  <c r="Q61" i="10"/>
  <c r="AG110" i="10"/>
  <c r="BH110" i="10"/>
  <c r="BC110" i="10"/>
  <c r="L110" i="10"/>
  <c r="AU110" i="10"/>
  <c r="Y110" i="10"/>
  <c r="AA110" i="10"/>
  <c r="BJ110" i="10"/>
  <c r="AZ110" i="10"/>
  <c r="J362" i="10"/>
  <c r="M362" i="10"/>
  <c r="AH362" i="10"/>
  <c r="AW362" i="10"/>
  <c r="BR362" i="10"/>
  <c r="N362" i="10"/>
  <c r="AC362" i="10"/>
  <c r="AX362" i="10"/>
  <c r="N201" i="10"/>
  <c r="AT201" i="10"/>
  <c r="AO201" i="10"/>
  <c r="AK201" i="10"/>
  <c r="AG201" i="10"/>
  <c r="AC201" i="10"/>
  <c r="BG201" i="10"/>
  <c r="BF201" i="10"/>
  <c r="AR201" i="10"/>
  <c r="N257" i="10"/>
  <c r="M257" i="10"/>
  <c r="X257" i="10"/>
  <c r="AZ159" i="10"/>
  <c r="BO159" i="10"/>
  <c r="AH159" i="10"/>
  <c r="AM159" i="10"/>
  <c r="R159" i="10"/>
  <c r="AX159" i="10"/>
  <c r="BD159" i="10"/>
  <c r="K159" i="10"/>
  <c r="AR159" i="10"/>
  <c r="G61" i="10"/>
  <c r="F61" i="10"/>
  <c r="J61" i="10"/>
  <c r="AL61" i="10"/>
  <c r="AS61" i="10"/>
  <c r="AE61" i="10"/>
  <c r="AW61" i="10"/>
  <c r="AB61" i="10"/>
  <c r="BH61" i="10"/>
  <c r="AH110" i="10"/>
  <c r="BD110" i="10"/>
  <c r="AO110" i="10"/>
  <c r="AY110" i="10"/>
  <c r="AF110" i="10"/>
  <c r="AP110" i="10"/>
  <c r="U110" i="10"/>
  <c r="I110" i="10"/>
  <c r="U201" i="10"/>
  <c r="R201" i="10"/>
  <c r="AX201" i="10"/>
  <c r="Q201" i="10"/>
  <c r="AQ201" i="10"/>
  <c r="O201" i="10"/>
  <c r="BJ201" i="10"/>
  <c r="S201" i="10"/>
  <c r="AB257" i="10"/>
  <c r="AG257" i="10"/>
  <c r="AC159" i="10"/>
  <c r="T159" i="10"/>
  <c r="U159" i="10"/>
  <c r="AT159" i="10"/>
  <c r="E159" i="10"/>
  <c r="AN159" i="10"/>
  <c r="BC159" i="10"/>
  <c r="BN159" i="10"/>
  <c r="BI159" i="10"/>
  <c r="T61" i="10"/>
  <c r="BJ61" i="10"/>
  <c r="I61" i="10"/>
  <c r="O61" i="10"/>
  <c r="AC61" i="10"/>
  <c r="AY61" i="10"/>
  <c r="BF61" i="10"/>
  <c r="H61" i="10"/>
  <c r="M61" i="10"/>
  <c r="BM110" i="10"/>
  <c r="R110" i="10"/>
  <c r="S110" i="10"/>
  <c r="AW110" i="10"/>
  <c r="G110" i="10"/>
  <c r="AM110" i="10"/>
  <c r="BA110" i="10"/>
  <c r="F110" i="10"/>
  <c r="BF110" i="10"/>
  <c r="O271" i="10"/>
  <c r="AK362" i="10"/>
  <c r="BS362" i="10"/>
  <c r="BO362" i="10"/>
  <c r="Q362" i="10"/>
  <c r="AF362" i="10"/>
  <c r="BA362" i="10"/>
  <c r="BP362" i="10"/>
  <c r="R362" i="10"/>
  <c r="AG362" i="10"/>
  <c r="BK201" i="10"/>
  <c r="AJ201" i="10"/>
  <c r="BI201" i="10"/>
  <c r="BE201" i="10"/>
  <c r="AF201" i="10"/>
  <c r="BH201" i="10"/>
  <c r="G201" i="10"/>
  <c r="BQ201" i="10"/>
  <c r="E257" i="10"/>
  <c r="P257" i="10"/>
  <c r="BE159" i="10"/>
  <c r="P159" i="10"/>
  <c r="I159" i="10"/>
  <c r="BQ159" i="10"/>
  <c r="V159" i="10"/>
  <c r="W159" i="10"/>
  <c r="Y159" i="10"/>
  <c r="BB159" i="10"/>
  <c r="BF159" i="10"/>
  <c r="AH61" i="10"/>
  <c r="BA61" i="10"/>
  <c r="X61" i="10"/>
  <c r="BQ61" i="10"/>
  <c r="P61" i="10"/>
  <c r="N61" i="10"/>
  <c r="BU61" i="10"/>
  <c r="BN61" i="10"/>
  <c r="BV61" i="10"/>
  <c r="BN110" i="10"/>
  <c r="BS110" i="10"/>
  <c r="P110" i="10"/>
  <c r="BP110" i="10"/>
  <c r="J110" i="10"/>
  <c r="Z110" i="10"/>
  <c r="BV110" i="10"/>
  <c r="BI110" i="10"/>
  <c r="M110" i="10"/>
  <c r="BU362" i="10"/>
  <c r="AI362" i="10"/>
  <c r="K362" i="10"/>
  <c r="Z362" i="10"/>
  <c r="AU362" i="10"/>
  <c r="BJ362" i="10"/>
  <c r="L362" i="10"/>
  <c r="AA362" i="10"/>
  <c r="AV362" i="10"/>
  <c r="BK362" i="10"/>
  <c r="H201" i="10"/>
  <c r="V201" i="10"/>
  <c r="AA201" i="10"/>
  <c r="F201" i="10"/>
  <c r="AU201" i="10"/>
  <c r="I201" i="10"/>
  <c r="BB201" i="10"/>
  <c r="BA201" i="10"/>
  <c r="AB201" i="10"/>
  <c r="G257" i="10"/>
  <c r="R257" i="10"/>
  <c r="X159" i="10"/>
  <c r="AD159" i="10"/>
  <c r="BP159" i="10"/>
  <c r="BV159" i="10"/>
  <c r="AF159" i="10"/>
  <c r="AV159" i="10"/>
  <c r="M159" i="10"/>
  <c r="H159" i="10"/>
  <c r="AW159" i="10"/>
  <c r="AJ61" i="10"/>
  <c r="S61" i="10"/>
  <c r="L61" i="10"/>
  <c r="BG61" i="10"/>
  <c r="AO61" i="10"/>
  <c r="AG61" i="10"/>
  <c r="AT61" i="10"/>
  <c r="BE61" i="10"/>
  <c r="H110" i="10"/>
  <c r="BL110" i="10"/>
  <c r="K110" i="10"/>
  <c r="X110" i="10"/>
  <c r="BK110" i="10"/>
  <c r="W110" i="10"/>
  <c r="AS110" i="10"/>
  <c r="BR110" i="10"/>
  <c r="AI110" i="10"/>
  <c r="AM362" i="10"/>
  <c r="AQ362" i="10"/>
  <c r="H362" i="10"/>
  <c r="W362" i="10"/>
  <c r="AR362" i="10"/>
  <c r="I362" i="10"/>
  <c r="BV362" i="10"/>
  <c r="AO362" i="10"/>
  <c r="BD362" i="10"/>
  <c r="F362" i="10"/>
  <c r="U362" i="10"/>
  <c r="AP362" i="10"/>
  <c r="BE362" i="10"/>
  <c r="G362" i="10"/>
  <c r="BR201" i="10"/>
  <c r="AV201" i="10"/>
  <c r="Z201" i="10"/>
  <c r="K201" i="10"/>
  <c r="AY201" i="10"/>
  <c r="T201" i="10"/>
  <c r="AD201" i="10"/>
  <c r="M201" i="10"/>
  <c r="BC257" i="10"/>
  <c r="BN257" i="10"/>
  <c r="BJ159" i="10"/>
  <c r="J159" i="10"/>
  <c r="O159" i="10"/>
  <c r="AB159" i="10"/>
  <c r="BU159" i="10"/>
  <c r="AY159" i="10"/>
  <c r="AI159" i="10"/>
  <c r="BR159" i="10"/>
  <c r="AP61" i="10"/>
  <c r="AZ61" i="10"/>
  <c r="BD61" i="10"/>
  <c r="BT61" i="10"/>
  <c r="AI61" i="10"/>
  <c r="BC61" i="10"/>
  <c r="R61" i="10"/>
  <c r="BG110" i="10"/>
  <c r="AC110" i="10"/>
  <c r="BT110" i="10"/>
  <c r="AB110" i="10"/>
  <c r="BB110" i="10"/>
  <c r="N110" i="10"/>
  <c r="AJ110" i="10"/>
  <c r="E110" i="10"/>
  <c r="AO82" i="10"/>
  <c r="M271" i="10"/>
  <c r="AF390" i="10"/>
  <c r="BL418" i="10"/>
  <c r="J418" i="10"/>
  <c r="J82" i="10"/>
  <c r="BD390" i="10"/>
  <c r="AX376" i="10"/>
  <c r="K82" i="10"/>
  <c r="BR82" i="10"/>
  <c r="U82" i="10"/>
  <c r="BH82" i="10"/>
  <c r="J376" i="10"/>
  <c r="U103" i="10"/>
  <c r="Q5" i="10"/>
  <c r="N243" i="10"/>
  <c r="AE299" i="10"/>
  <c r="AK215" i="10"/>
  <c r="AT103" i="10"/>
  <c r="S5" i="10"/>
  <c r="AZ243" i="10"/>
  <c r="P299" i="10"/>
  <c r="L215" i="10"/>
  <c r="BS103" i="10"/>
  <c r="BI5" i="10"/>
  <c r="AX243" i="10"/>
  <c r="BN299" i="10"/>
  <c r="BE215" i="10"/>
  <c r="I145" i="10"/>
  <c r="BL103" i="10"/>
  <c r="BN5" i="10"/>
  <c r="AB5" i="10"/>
  <c r="AO243" i="10"/>
  <c r="AM299" i="10"/>
  <c r="BF215" i="10"/>
  <c r="BP103" i="10"/>
  <c r="AH5" i="10"/>
  <c r="M243" i="10"/>
  <c r="X299" i="10"/>
  <c r="AZ215" i="10"/>
  <c r="AZ103" i="10"/>
  <c r="AT5" i="10"/>
  <c r="AE243" i="10"/>
  <c r="BP299" i="10"/>
  <c r="AC103" i="10"/>
  <c r="K5" i="10"/>
  <c r="V243" i="10"/>
  <c r="BF299" i="10"/>
  <c r="S215" i="10"/>
  <c r="H82" i="10"/>
  <c r="BL271" i="10"/>
  <c r="AW390" i="10"/>
  <c r="AO54" i="10"/>
  <c r="AI271" i="10"/>
  <c r="AS257" i="10"/>
  <c r="AD257" i="10"/>
  <c r="BP257" i="10"/>
  <c r="BG257" i="10"/>
  <c r="AX257" i="10"/>
  <c r="AO257" i="10"/>
  <c r="H257" i="10"/>
  <c r="BR257" i="10"/>
  <c r="AW257" i="10"/>
  <c r="BQ257" i="10"/>
  <c r="BB257" i="10"/>
  <c r="AA257" i="10"/>
  <c r="L257" i="10"/>
  <c r="I257" i="10"/>
  <c r="BM257" i="10"/>
  <c r="AF257" i="10"/>
  <c r="W257" i="10"/>
  <c r="BU257" i="10"/>
  <c r="AZ257" i="10"/>
  <c r="AE257" i="10"/>
  <c r="J257" i="10"/>
  <c r="BH257" i="10"/>
  <c r="BE257" i="10"/>
  <c r="AP257" i="10"/>
  <c r="O257" i="10"/>
  <c r="BS257" i="10"/>
  <c r="AL257" i="10"/>
  <c r="AC257" i="10"/>
  <c r="BV257" i="10"/>
  <c r="BF257" i="10"/>
  <c r="AK257" i="10"/>
  <c r="AN257" i="10"/>
  <c r="S257" i="10"/>
  <c r="BK257" i="10"/>
  <c r="AV257" i="10"/>
  <c r="BJ257" i="10"/>
  <c r="BA257" i="10"/>
  <c r="T257" i="10"/>
  <c r="K257" i="10"/>
  <c r="BI257" i="10"/>
  <c r="BL257" i="10"/>
  <c r="AQ257" i="10"/>
  <c r="V257" i="10"/>
  <c r="BT257" i="10"/>
  <c r="U257" i="10"/>
  <c r="F257" i="10"/>
  <c r="AR257" i="10"/>
  <c r="AI257" i="10"/>
  <c r="Z257" i="10"/>
  <c r="Q257" i="10"/>
  <c r="BO257" i="10"/>
  <c r="AT257" i="10"/>
  <c r="BQ271" i="10"/>
  <c r="BC376" i="10"/>
  <c r="F82" i="10"/>
  <c r="BE82" i="10"/>
  <c r="U334" i="10"/>
  <c r="T390" i="10"/>
  <c r="AB271" i="10"/>
  <c r="BJ376" i="10"/>
  <c r="BG145" i="10"/>
  <c r="AL271" i="10"/>
  <c r="BQ138" i="10"/>
  <c r="BG271" i="10"/>
  <c r="AN103" i="10"/>
  <c r="R103" i="10"/>
  <c r="AA103" i="10"/>
  <c r="BB103" i="10"/>
  <c r="AM103" i="10"/>
  <c r="AR103" i="10"/>
  <c r="BC103" i="10"/>
  <c r="AU103" i="10"/>
  <c r="AJ103" i="10"/>
  <c r="W5" i="10"/>
  <c r="BV5" i="10"/>
  <c r="BJ5" i="10"/>
  <c r="BD5" i="10"/>
  <c r="AD5" i="10"/>
  <c r="AU5" i="10"/>
  <c r="BP5" i="10"/>
  <c r="X5" i="10"/>
  <c r="AS5" i="10"/>
  <c r="BO243" i="10"/>
  <c r="W243" i="10"/>
  <c r="P243" i="10"/>
  <c r="AN243" i="10"/>
  <c r="AG243" i="10"/>
  <c r="BH243" i="10"/>
  <c r="BM243" i="10"/>
  <c r="AU243" i="10"/>
  <c r="Q243" i="10"/>
  <c r="AX299" i="10"/>
  <c r="AI299" i="10"/>
  <c r="H299" i="10"/>
  <c r="BL299" i="10"/>
  <c r="AK299" i="10"/>
  <c r="V299" i="10"/>
  <c r="BT299" i="10"/>
  <c r="AS299" i="10"/>
  <c r="AD299" i="10"/>
  <c r="AU215" i="10"/>
  <c r="BJ215" i="10"/>
  <c r="BO215" i="10"/>
  <c r="V215" i="10"/>
  <c r="BK215" i="10"/>
  <c r="AP215" i="10"/>
  <c r="Z215" i="10"/>
  <c r="BR145" i="10"/>
  <c r="R334" i="10"/>
  <c r="X334" i="10"/>
  <c r="BI54" i="10"/>
  <c r="AS103" i="10"/>
  <c r="AQ103" i="10"/>
  <c r="AB103" i="10"/>
  <c r="BV103" i="10"/>
  <c r="S103" i="10"/>
  <c r="BN103" i="10"/>
  <c r="N103" i="10"/>
  <c r="AV103" i="10"/>
  <c r="BA103" i="10"/>
  <c r="BQ5" i="10"/>
  <c r="AW5" i="10"/>
  <c r="BC5" i="10"/>
  <c r="AE5" i="10"/>
  <c r="BK5" i="10"/>
  <c r="P5" i="10"/>
  <c r="AF5" i="10"/>
  <c r="AJ5" i="10"/>
  <c r="G5" i="10"/>
  <c r="BL243" i="10"/>
  <c r="AS243" i="10"/>
  <c r="AH243" i="10"/>
  <c r="BJ243" i="10"/>
  <c r="AD243" i="10"/>
  <c r="H243" i="10"/>
  <c r="BQ243" i="10"/>
  <c r="AW243" i="10"/>
  <c r="AB243" i="10"/>
  <c r="BV299" i="10"/>
  <c r="BG299" i="10"/>
  <c r="AF299" i="10"/>
  <c r="Q299" i="10"/>
  <c r="BI299" i="10"/>
  <c r="AT299" i="10"/>
  <c r="S299" i="10"/>
  <c r="BQ299" i="10"/>
  <c r="BB299" i="10"/>
  <c r="BR215" i="10"/>
  <c r="AJ215" i="10"/>
  <c r="BT215" i="10"/>
  <c r="BG215" i="10"/>
  <c r="T215" i="10"/>
  <c r="P215" i="10"/>
  <c r="BU215" i="10"/>
  <c r="BS145" i="10"/>
  <c r="BA334" i="10"/>
  <c r="AB334" i="10"/>
  <c r="BA54" i="10"/>
  <c r="BG103" i="10"/>
  <c r="AW103" i="10"/>
  <c r="AP103" i="10"/>
  <c r="BT103" i="10"/>
  <c r="AL103" i="10"/>
  <c r="X103" i="10"/>
  <c r="L103" i="10"/>
  <c r="Y103" i="10"/>
  <c r="F103" i="10"/>
  <c r="N5" i="10"/>
  <c r="L5" i="10"/>
  <c r="U5" i="10"/>
  <c r="AO5" i="10"/>
  <c r="BL5" i="10"/>
  <c r="BR5" i="10"/>
  <c r="I5" i="10"/>
  <c r="BO5" i="10"/>
  <c r="BG5" i="10"/>
  <c r="BS243" i="10"/>
  <c r="AP243" i="10"/>
  <c r="AJ243" i="10"/>
  <c r="BG243" i="10"/>
  <c r="BR243" i="10"/>
  <c r="E243" i="10"/>
  <c r="BC243" i="10"/>
  <c r="AY243" i="10"/>
  <c r="AR243" i="10"/>
  <c r="AA299" i="10"/>
  <c r="L299" i="10"/>
  <c r="BD299" i="10"/>
  <c r="AO299" i="10"/>
  <c r="N299" i="10"/>
  <c r="BR299" i="10"/>
  <c r="AQ299" i="10"/>
  <c r="AB299" i="10"/>
  <c r="AC215" i="10"/>
  <c r="AY215" i="10"/>
  <c r="I215" i="10"/>
  <c r="AG215" i="10"/>
  <c r="BQ215" i="10"/>
  <c r="AX215" i="10"/>
  <c r="E215" i="10"/>
  <c r="AL145" i="10"/>
  <c r="L145" i="10"/>
  <c r="K334" i="10"/>
  <c r="Z334" i="10"/>
  <c r="BI103" i="10"/>
  <c r="W103" i="10"/>
  <c r="AE103" i="10"/>
  <c r="M103" i="10"/>
  <c r="AH103" i="10"/>
  <c r="BH103" i="10"/>
  <c r="E103" i="10"/>
  <c r="V103" i="10"/>
  <c r="P103" i="10"/>
  <c r="J5" i="10"/>
  <c r="AQ5" i="10"/>
  <c r="T5" i="10"/>
  <c r="BS5" i="10"/>
  <c r="BE5" i="10"/>
  <c r="AM5" i="10"/>
  <c r="BM5" i="10"/>
  <c r="AK5" i="10"/>
  <c r="BH5" i="10"/>
  <c r="BU243" i="10"/>
  <c r="BF243" i="10"/>
  <c r="AL243" i="10"/>
  <c r="AA243" i="10"/>
  <c r="BT243" i="10"/>
  <c r="BI243" i="10"/>
  <c r="BD243" i="10"/>
  <c r="I243" i="10"/>
  <c r="AC243" i="10"/>
  <c r="AY299" i="10"/>
  <c r="AJ299" i="10"/>
  <c r="I299" i="10"/>
  <c r="BM299" i="10"/>
  <c r="AL299" i="10"/>
  <c r="W299" i="10"/>
  <c r="BO299" i="10"/>
  <c r="AZ299" i="10"/>
  <c r="W215" i="10"/>
  <c r="AR215" i="10"/>
  <c r="Q215" i="10"/>
  <c r="AI215" i="10"/>
  <c r="AE215" i="10"/>
  <c r="AH215" i="10"/>
  <c r="O215" i="10"/>
  <c r="BF145" i="10"/>
  <c r="BA145" i="10"/>
  <c r="AV334" i="10"/>
  <c r="W334" i="10"/>
  <c r="E138" i="10"/>
  <c r="BR103" i="10"/>
  <c r="AK103" i="10"/>
  <c r="I103" i="10"/>
  <c r="AX103" i="10"/>
  <c r="BD103" i="10"/>
  <c r="AI103" i="10"/>
  <c r="AD103" i="10"/>
  <c r="BQ103" i="10"/>
  <c r="BJ103" i="10"/>
  <c r="AN5" i="10"/>
  <c r="BB5" i="10"/>
  <c r="AZ5" i="10"/>
  <c r="O5" i="10"/>
  <c r="E5" i="10"/>
  <c r="AY5" i="10"/>
  <c r="AR5" i="10"/>
  <c r="AV5" i="10"/>
  <c r="J243" i="10"/>
  <c r="BE243" i="10"/>
  <c r="AT243" i="10"/>
  <c r="T243" i="10"/>
  <c r="BV243" i="10"/>
  <c r="BB243" i="10"/>
  <c r="BA243" i="10"/>
  <c r="F243" i="10"/>
  <c r="G243" i="10"/>
  <c r="Y299" i="10"/>
  <c r="J299" i="10"/>
  <c r="BH299" i="10"/>
  <c r="AG299" i="10"/>
  <c r="R299" i="10"/>
  <c r="BJ299" i="10"/>
  <c r="AU299" i="10"/>
  <c r="T299" i="10"/>
  <c r="E299" i="10"/>
  <c r="M215" i="10"/>
  <c r="BC215" i="10"/>
  <c r="U215" i="10"/>
  <c r="AA215" i="10"/>
  <c r="AT215" i="10"/>
  <c r="AN215" i="10"/>
  <c r="AP145" i="10"/>
  <c r="G145" i="10"/>
  <c r="AA271" i="10"/>
  <c r="AG334" i="10"/>
  <c r="BM334" i="10"/>
  <c r="BK376" i="10"/>
  <c r="G103" i="10"/>
  <c r="BO103" i="10"/>
  <c r="BU103" i="10"/>
  <c r="BM103" i="10"/>
  <c r="J103" i="10"/>
  <c r="AF103" i="10"/>
  <c r="BK103" i="10"/>
  <c r="BF103" i="10"/>
  <c r="AO103" i="10"/>
  <c r="BF5" i="10"/>
  <c r="H5" i="10"/>
  <c r="AL5" i="10"/>
  <c r="V5" i="10"/>
  <c r="AI5" i="10"/>
  <c r="AC5" i="10"/>
  <c r="Z5" i="10"/>
  <c r="BT5" i="10"/>
  <c r="L243" i="10"/>
  <c r="AF243" i="10"/>
  <c r="AV243" i="10"/>
  <c r="BP243" i="10"/>
  <c r="K243" i="10"/>
  <c r="BN243" i="10"/>
  <c r="AI243" i="10"/>
  <c r="Y243" i="10"/>
  <c r="BK243" i="10"/>
  <c r="AW299" i="10"/>
  <c r="AH299" i="10"/>
  <c r="G299" i="10"/>
  <c r="BE299" i="10"/>
  <c r="AP299" i="10"/>
  <c r="O299" i="10"/>
  <c r="BS299" i="10"/>
  <c r="AR299" i="10"/>
  <c r="AC299" i="10"/>
  <c r="BM215" i="10"/>
  <c r="X215" i="10"/>
  <c r="BN215" i="10"/>
  <c r="AS215" i="10"/>
  <c r="AQ215" i="10"/>
  <c r="BP215" i="10"/>
  <c r="BC145" i="10"/>
  <c r="J145" i="10"/>
  <c r="L334" i="10"/>
  <c r="F54" i="10"/>
  <c r="Z103" i="10"/>
  <c r="Q103" i="10"/>
  <c r="AG103" i="10"/>
  <c r="AY103" i="10"/>
  <c r="K103" i="10"/>
  <c r="T103" i="10"/>
  <c r="O103" i="10"/>
  <c r="AX5" i="10"/>
  <c r="AG5" i="10"/>
  <c r="BU5" i="10"/>
  <c r="AP5" i="10"/>
  <c r="BA5" i="10"/>
  <c r="AA5" i="10"/>
  <c r="Y5" i="10"/>
  <c r="M5" i="10"/>
  <c r="Z243" i="10"/>
  <c r="S243" i="10"/>
  <c r="AQ243" i="10"/>
  <c r="R243" i="10"/>
  <c r="O243" i="10"/>
  <c r="U243" i="10"/>
  <c r="AM243" i="10"/>
  <c r="Z299" i="10"/>
  <c r="K299" i="10"/>
  <c r="BC299" i="10"/>
  <c r="AN299" i="10"/>
  <c r="M299" i="10"/>
  <c r="BK299" i="10"/>
  <c r="AV299" i="10"/>
  <c r="U299" i="10"/>
  <c r="AB215" i="10"/>
  <c r="F215" i="10"/>
  <c r="AV215" i="10"/>
  <c r="BB215" i="10"/>
  <c r="N215" i="10"/>
  <c r="AO215" i="10"/>
  <c r="BL215" i="10"/>
  <c r="H145" i="10"/>
  <c r="BI145" i="10"/>
  <c r="BS334" i="10"/>
  <c r="X54" i="10"/>
  <c r="AF271" i="10"/>
  <c r="Y271" i="10"/>
  <c r="AX334" i="10"/>
  <c r="AZ54" i="10"/>
  <c r="AB418" i="10"/>
  <c r="BL145" i="10"/>
  <c r="AE145" i="10"/>
  <c r="AU82" i="10"/>
  <c r="AQ82" i="10"/>
  <c r="BR271" i="10"/>
  <c r="AJ271" i="10"/>
  <c r="G334" i="10"/>
  <c r="T334" i="10"/>
  <c r="BG390" i="10"/>
  <c r="BM390" i="10"/>
  <c r="AG54" i="10"/>
  <c r="BB54" i="10"/>
  <c r="BE390" i="10"/>
  <c r="AD215" i="10"/>
  <c r="AM215" i="10"/>
  <c r="BI215" i="10"/>
  <c r="R215" i="10"/>
  <c r="H215" i="10"/>
  <c r="AW215" i="10"/>
  <c r="BD215" i="10"/>
  <c r="AL215" i="10"/>
  <c r="BG264" i="10"/>
  <c r="BJ264" i="10"/>
  <c r="R264" i="10"/>
  <c r="O264" i="10"/>
  <c r="X264" i="10"/>
  <c r="U264" i="10"/>
  <c r="AD264" i="10"/>
  <c r="BA418" i="10"/>
  <c r="E418" i="10"/>
  <c r="BU418" i="10"/>
  <c r="BN418" i="10"/>
  <c r="U418" i="10"/>
  <c r="AU418" i="10"/>
  <c r="BV418" i="10"/>
  <c r="AE418" i="10"/>
  <c r="W145" i="10"/>
  <c r="Q145" i="10"/>
  <c r="AJ145" i="10"/>
  <c r="N82" i="10"/>
  <c r="AL82" i="10"/>
  <c r="BN271" i="10"/>
  <c r="BO271" i="10"/>
  <c r="I334" i="10"/>
  <c r="V334" i="10"/>
  <c r="BU390" i="10"/>
  <c r="BT390" i="10"/>
  <c r="M376" i="10"/>
  <c r="BD54" i="10"/>
  <c r="AH376" i="10"/>
  <c r="E271" i="10"/>
  <c r="X271" i="10"/>
  <c r="AD271" i="10"/>
  <c r="AJ390" i="10"/>
  <c r="E390" i="10"/>
  <c r="R376" i="10"/>
  <c r="AP138" i="10"/>
  <c r="AE138" i="10"/>
  <c r="BA215" i="10"/>
  <c r="BV215" i="10"/>
  <c r="BH215" i="10"/>
  <c r="J215" i="10"/>
  <c r="Y215" i="10"/>
  <c r="G215" i="10"/>
  <c r="AF215" i="10"/>
  <c r="AY264" i="10"/>
  <c r="AJ264" i="10"/>
  <c r="I264" i="10"/>
  <c r="BM264" i="10"/>
  <c r="AR264" i="10"/>
  <c r="W264" i="10"/>
  <c r="BU264" i="10"/>
  <c r="AZ264" i="10"/>
  <c r="AT418" i="10"/>
  <c r="H418" i="10"/>
  <c r="BK418" i="10"/>
  <c r="AD418" i="10"/>
  <c r="AJ418" i="10"/>
  <c r="BB418" i="10"/>
  <c r="AK418" i="10"/>
  <c r="W418" i="10"/>
  <c r="AH145" i="10"/>
  <c r="BK145" i="10"/>
  <c r="P145" i="10"/>
  <c r="AS82" i="10"/>
  <c r="AN82" i="10"/>
  <c r="AW82" i="10"/>
  <c r="AO271" i="10"/>
  <c r="BA271" i="10"/>
  <c r="AP334" i="10"/>
  <c r="BI334" i="10"/>
  <c r="M334" i="10"/>
  <c r="AI390" i="10"/>
  <c r="U390" i="10"/>
  <c r="AG376" i="10"/>
  <c r="AA376" i="10"/>
  <c r="BH54" i="10"/>
  <c r="Z145" i="10"/>
  <c r="AF145" i="10"/>
  <c r="U145" i="10"/>
  <c r="AR82" i="10"/>
  <c r="AF82" i="10"/>
  <c r="BV82" i="10"/>
  <c r="BU271" i="10"/>
  <c r="Q271" i="10"/>
  <c r="Z271" i="10"/>
  <c r="AF334" i="10"/>
  <c r="S334" i="10"/>
  <c r="AY334" i="10"/>
  <c r="AD390" i="10"/>
  <c r="BF390" i="10"/>
  <c r="K390" i="10"/>
  <c r="AQ376" i="10"/>
  <c r="BO376" i="10"/>
  <c r="L54" i="10"/>
  <c r="BB138" i="10"/>
  <c r="AX292" i="10"/>
  <c r="P292" i="10"/>
  <c r="AT138" i="10"/>
  <c r="BO145" i="10"/>
  <c r="AK145" i="10"/>
  <c r="X145" i="10"/>
  <c r="T82" i="10"/>
  <c r="AH82" i="10"/>
  <c r="BI82" i="10"/>
  <c r="W82" i="10"/>
  <c r="AZ271" i="10"/>
  <c r="U271" i="10"/>
  <c r="L271" i="10"/>
  <c r="AU334" i="10"/>
  <c r="AL334" i="10"/>
  <c r="BD334" i="10"/>
  <c r="BE334" i="10"/>
  <c r="H390" i="10"/>
  <c r="BK390" i="10"/>
  <c r="G390" i="10"/>
  <c r="AI376" i="10"/>
  <c r="BD376" i="10"/>
  <c r="AR54" i="10"/>
  <c r="AA54" i="10"/>
  <c r="AA397" i="10"/>
  <c r="BB327" i="10"/>
  <c r="AX327" i="10"/>
  <c r="AN327" i="10"/>
  <c r="H327" i="10"/>
  <c r="BC327" i="10"/>
  <c r="AM327" i="10"/>
  <c r="AK327" i="10"/>
  <c r="X327" i="10"/>
  <c r="BM327" i="10"/>
  <c r="V250" i="10"/>
  <c r="BF250" i="10"/>
  <c r="R250" i="10"/>
  <c r="BK250" i="10"/>
  <c r="M250" i="10"/>
  <c r="AH250" i="10"/>
  <c r="AW250" i="10"/>
  <c r="BR250" i="10"/>
  <c r="N250" i="10"/>
  <c r="AO187" i="10"/>
  <c r="AN187" i="10"/>
  <c r="BF187" i="10"/>
  <c r="AP187" i="10"/>
  <c r="BH187" i="10"/>
  <c r="AS187" i="10"/>
  <c r="Q187" i="10"/>
  <c r="N187" i="10"/>
  <c r="BT187" i="10"/>
  <c r="H355" i="10"/>
  <c r="AH355" i="10"/>
  <c r="BF355" i="10"/>
  <c r="Z355" i="10"/>
  <c r="Y355" i="10"/>
  <c r="AU355" i="10"/>
  <c r="AG355" i="10"/>
  <c r="O355" i="10"/>
  <c r="BA355" i="10"/>
  <c r="BN292" i="10"/>
  <c r="AV47" i="10"/>
  <c r="AS47" i="10"/>
  <c r="X397" i="10"/>
  <c r="AD397" i="10"/>
  <c r="AO397" i="10"/>
  <c r="BB397" i="10"/>
  <c r="Z397" i="10"/>
  <c r="AK397" i="10"/>
  <c r="R397" i="10"/>
  <c r="BJ397" i="10"/>
  <c r="AG327" i="10"/>
  <c r="BV327" i="10"/>
  <c r="R327" i="10"/>
  <c r="AF327" i="10"/>
  <c r="AZ327" i="10"/>
  <c r="N327" i="10"/>
  <c r="BI327" i="10"/>
  <c r="BT327" i="10"/>
  <c r="S327" i="10"/>
  <c r="BI250" i="10"/>
  <c r="AA250" i="10"/>
  <c r="AV250" i="10"/>
  <c r="AB250" i="10"/>
  <c r="AQ250" i="10"/>
  <c r="BL250" i="10"/>
  <c r="H250" i="10"/>
  <c r="AC250" i="10"/>
  <c r="AR250" i="10"/>
  <c r="O187" i="10"/>
  <c r="T187" i="10"/>
  <c r="AX187" i="10"/>
  <c r="BO187" i="10"/>
  <c r="V187" i="10"/>
  <c r="F187" i="10"/>
  <c r="X187" i="10"/>
  <c r="BD187" i="10"/>
  <c r="BN187" i="10"/>
  <c r="E355" i="10"/>
  <c r="BE355" i="10"/>
  <c r="AD355" i="10"/>
  <c r="AL355" i="10"/>
  <c r="I355" i="10"/>
  <c r="BJ355" i="10"/>
  <c r="AR355" i="10"/>
  <c r="AO355" i="10"/>
  <c r="R355" i="10"/>
  <c r="V292" i="10"/>
  <c r="F138" i="10"/>
  <c r="T47" i="10"/>
  <c r="AY397" i="10"/>
  <c r="BF397" i="10"/>
  <c r="M397" i="10"/>
  <c r="BO397" i="10"/>
  <c r="BQ397" i="10"/>
  <c r="AM397" i="10"/>
  <c r="BS397" i="10"/>
  <c r="AH397" i="10"/>
  <c r="J327" i="10"/>
  <c r="W327" i="10"/>
  <c r="BN327" i="10"/>
  <c r="BD327" i="10"/>
  <c r="AD327" i="10"/>
  <c r="AL327" i="10"/>
  <c r="P327" i="10"/>
  <c r="AY327" i="10"/>
  <c r="AQ327" i="10"/>
  <c r="BG250" i="10"/>
  <c r="BE250" i="10"/>
  <c r="G250" i="10"/>
  <c r="AZ250" i="10"/>
  <c r="BU250" i="10"/>
  <c r="Q250" i="10"/>
  <c r="AL250" i="10"/>
  <c r="BA250" i="10"/>
  <c r="BV250" i="10"/>
  <c r="AU187" i="10"/>
  <c r="AG187" i="10"/>
  <c r="S187" i="10"/>
  <c r="AK187" i="10"/>
  <c r="BQ187" i="10"/>
  <c r="E187" i="10"/>
  <c r="AF187" i="10"/>
  <c r="AI187" i="10"/>
  <c r="S355" i="10"/>
  <c r="AI355" i="10"/>
  <c r="AW355" i="10"/>
  <c r="BM355" i="10"/>
  <c r="AS355" i="10"/>
  <c r="BB355" i="10"/>
  <c r="BD355" i="10"/>
  <c r="X355" i="10"/>
  <c r="AP355" i="10"/>
  <c r="BP292" i="10"/>
  <c r="BL397" i="10"/>
  <c r="AJ397" i="10"/>
  <c r="AQ397" i="10"/>
  <c r="BM397" i="10"/>
  <c r="BN397" i="10"/>
  <c r="BI397" i="10"/>
  <c r="AF397" i="10"/>
  <c r="L397" i="10"/>
  <c r="T397" i="10"/>
  <c r="T404" i="10"/>
  <c r="BF327" i="10"/>
  <c r="AU327" i="10"/>
  <c r="AS327" i="10"/>
  <c r="E327" i="10"/>
  <c r="I327" i="10"/>
  <c r="BJ327" i="10"/>
  <c r="BL327" i="10"/>
  <c r="T327" i="10"/>
  <c r="BO327" i="10"/>
  <c r="AY250" i="10"/>
  <c r="P250" i="10"/>
  <c r="AK250" i="10"/>
  <c r="K250" i="10"/>
  <c r="AF250" i="10"/>
  <c r="AU250" i="10"/>
  <c r="BP250" i="10"/>
  <c r="L250" i="10"/>
  <c r="BJ250" i="10"/>
  <c r="AE187" i="10"/>
  <c r="BS187" i="10"/>
  <c r="AZ187" i="10"/>
  <c r="BK187" i="10"/>
  <c r="BB187" i="10"/>
  <c r="AR187" i="10"/>
  <c r="H187" i="10"/>
  <c r="M187" i="10"/>
  <c r="AV355" i="10"/>
  <c r="BL355" i="10"/>
  <c r="M355" i="10"/>
  <c r="BV355" i="10"/>
  <c r="K355" i="10"/>
  <c r="AB355" i="10"/>
  <c r="BN355" i="10"/>
  <c r="AA355" i="10"/>
  <c r="BU355" i="10"/>
  <c r="AS292" i="10"/>
  <c r="AN138" i="10"/>
  <c r="AE397" i="10"/>
  <c r="AW397" i="10"/>
  <c r="AB397" i="10"/>
  <c r="AT397" i="10"/>
  <c r="U397" i="10"/>
  <c r="BR397" i="10"/>
  <c r="AI397" i="10"/>
  <c r="F397" i="10"/>
  <c r="BT397" i="10"/>
  <c r="P397" i="10"/>
  <c r="AP397" i="10"/>
  <c r="S397" i="10"/>
  <c r="BG397" i="10"/>
  <c r="J397" i="10"/>
  <c r="BA397" i="10"/>
  <c r="K397" i="10"/>
  <c r="AZ397" i="10"/>
  <c r="AJ327" i="10"/>
  <c r="BS327" i="10"/>
  <c r="V327" i="10"/>
  <c r="AC327" i="10"/>
  <c r="BE327" i="10"/>
  <c r="K327" i="10"/>
  <c r="AP327" i="10"/>
  <c r="AR327" i="10"/>
  <c r="Y250" i="10"/>
  <c r="AT250" i="10"/>
  <c r="BO250" i="10"/>
  <c r="AO250" i="10"/>
  <c r="BD250" i="10"/>
  <c r="F250" i="10"/>
  <c r="U250" i="10"/>
  <c r="AP250" i="10"/>
  <c r="BM187" i="10"/>
  <c r="G187" i="10"/>
  <c r="BR187" i="10"/>
  <c r="AM187" i="10"/>
  <c r="K187" i="10"/>
  <c r="P187" i="10"/>
  <c r="BC187" i="10"/>
  <c r="R187" i="10"/>
  <c r="AW187" i="10"/>
  <c r="AY355" i="10"/>
  <c r="BQ355" i="10"/>
  <c r="V355" i="10"/>
  <c r="BO355" i="10"/>
  <c r="P355" i="10"/>
  <c r="T355" i="10"/>
  <c r="BP355" i="10"/>
  <c r="BS355" i="10"/>
  <c r="AE355" i="10"/>
  <c r="AE292" i="10"/>
  <c r="AX138" i="10"/>
  <c r="BR138" i="10"/>
  <c r="Q397" i="10"/>
  <c r="AV397" i="10"/>
  <c r="AC397" i="10"/>
  <c r="I397" i="10"/>
  <c r="H397" i="10"/>
  <c r="BU397" i="10"/>
  <c r="BK397" i="10"/>
  <c r="AX397" i="10"/>
  <c r="O327" i="10"/>
  <c r="Y327" i="10"/>
  <c r="BR327" i="10"/>
  <c r="BA327" i="10"/>
  <c r="AH327" i="10"/>
  <c r="AI327" i="10"/>
  <c r="U327" i="10"/>
  <c r="W250" i="10"/>
  <c r="E250" i="10"/>
  <c r="T250" i="10"/>
  <c r="BS250" i="10"/>
  <c r="I250" i="10"/>
  <c r="AJ250" i="10"/>
  <c r="AS250" i="10"/>
  <c r="AY187" i="10"/>
  <c r="BA187" i="10"/>
  <c r="BL187" i="10"/>
  <c r="I187" i="10"/>
  <c r="Z187" i="10"/>
  <c r="BE187" i="10"/>
  <c r="AH187" i="10"/>
  <c r="W187" i="10"/>
  <c r="AQ355" i="10"/>
  <c r="AZ355" i="10"/>
  <c r="N355" i="10"/>
  <c r="AM355" i="10"/>
  <c r="W355" i="10"/>
  <c r="AC355" i="10"/>
  <c r="BC355" i="10"/>
  <c r="AJ355" i="10"/>
  <c r="Z292" i="10"/>
  <c r="J138" i="10"/>
  <c r="AT145" i="10"/>
  <c r="AZ145" i="10"/>
  <c r="AD145" i="10"/>
  <c r="BP145" i="10"/>
  <c r="BL82" i="10"/>
  <c r="I82" i="10"/>
  <c r="BK82" i="10"/>
  <c r="AB82" i="10"/>
  <c r="BJ271" i="10"/>
  <c r="AV271" i="10"/>
  <c r="AK271" i="10"/>
  <c r="K271" i="10"/>
  <c r="AQ334" i="10"/>
  <c r="E334" i="10"/>
  <c r="BL334" i="10"/>
  <c r="AH334" i="10"/>
  <c r="J390" i="10"/>
  <c r="AS390" i="10"/>
  <c r="AL390" i="10"/>
  <c r="N292" i="10"/>
  <c r="AN292" i="10"/>
  <c r="BL376" i="10"/>
  <c r="AE376" i="10"/>
  <c r="BV54" i="10"/>
  <c r="T54" i="10"/>
  <c r="BN138" i="10"/>
  <c r="BH145" i="10"/>
  <c r="BJ145" i="10"/>
  <c r="BM145" i="10"/>
  <c r="BD145" i="10"/>
  <c r="O145" i="10"/>
  <c r="AX82" i="10"/>
  <c r="BC82" i="10"/>
  <c r="AI82" i="10"/>
  <c r="BP82" i="10"/>
  <c r="AN271" i="10"/>
  <c r="AW271" i="10"/>
  <c r="AC271" i="10"/>
  <c r="BE271" i="10"/>
  <c r="H271" i="10"/>
  <c r="AS334" i="10"/>
  <c r="AE334" i="10"/>
  <c r="Y334" i="10"/>
  <c r="BG334" i="10"/>
  <c r="Z390" i="10"/>
  <c r="X390" i="10"/>
  <c r="AN390" i="10"/>
  <c r="Y390" i="10"/>
  <c r="AU292" i="10"/>
  <c r="BI292" i="10"/>
  <c r="AO376" i="10"/>
  <c r="X376" i="10"/>
  <c r="P54" i="10"/>
  <c r="E54" i="10"/>
  <c r="AK138" i="10"/>
  <c r="AY138" i="10"/>
  <c r="BC47" i="10"/>
  <c r="S145" i="10"/>
  <c r="BE145" i="10"/>
  <c r="N145" i="10"/>
  <c r="AR145" i="10"/>
  <c r="BB145" i="10"/>
  <c r="X82" i="10"/>
  <c r="AK82" i="10"/>
  <c r="BQ82" i="10"/>
  <c r="Z82" i="10"/>
  <c r="P82" i="10"/>
  <c r="BI271" i="10"/>
  <c r="BK271" i="10"/>
  <c r="S271" i="10"/>
  <c r="AP271" i="10"/>
  <c r="G271" i="10"/>
  <c r="P334" i="10"/>
  <c r="BO334" i="10"/>
  <c r="BU334" i="10"/>
  <c r="N334" i="10"/>
  <c r="BR334" i="10"/>
  <c r="AT390" i="10"/>
  <c r="AE390" i="10"/>
  <c r="BB390" i="10"/>
  <c r="AH390" i="10"/>
  <c r="BS390" i="10"/>
  <c r="O292" i="10"/>
  <c r="W292" i="10"/>
  <c r="AJ376" i="10"/>
  <c r="T376" i="10"/>
  <c r="AD376" i="10"/>
  <c r="U54" i="10"/>
  <c r="AC54" i="10"/>
  <c r="BP138" i="10"/>
  <c r="BK138" i="10"/>
  <c r="Y236" i="10"/>
  <c r="T222" i="10"/>
  <c r="BG292" i="10"/>
  <c r="F292" i="10"/>
  <c r="BD292" i="10"/>
  <c r="N47" i="10"/>
  <c r="BG47" i="10"/>
  <c r="BT47" i="10"/>
  <c r="BE47" i="10"/>
  <c r="BD47" i="10"/>
  <c r="J47" i="10"/>
  <c r="BU292" i="10"/>
  <c r="AA292" i="10"/>
  <c r="R47" i="10"/>
  <c r="AA47" i="10"/>
  <c r="E292" i="10"/>
  <c r="L292" i="10"/>
  <c r="AG47" i="10"/>
  <c r="AX47" i="10"/>
  <c r="Y145" i="10"/>
  <c r="AN145" i="10"/>
  <c r="BU145" i="10"/>
  <c r="AW145" i="10"/>
  <c r="BQ145" i="10"/>
  <c r="AI145" i="10"/>
  <c r="BO82" i="10"/>
  <c r="S82" i="10"/>
  <c r="BB82" i="10"/>
  <c r="BS82" i="10"/>
  <c r="BN82" i="10"/>
  <c r="E82" i="10"/>
  <c r="BV271" i="10"/>
  <c r="BB271" i="10"/>
  <c r="AX271" i="10"/>
  <c r="BP271" i="10"/>
  <c r="BC271" i="10"/>
  <c r="V271" i="10"/>
  <c r="H334" i="10"/>
  <c r="BQ334" i="10"/>
  <c r="AZ334" i="10"/>
  <c r="AC334" i="10"/>
  <c r="AW334" i="10"/>
  <c r="O334" i="10"/>
  <c r="BR390" i="10"/>
  <c r="N390" i="10"/>
  <c r="W390" i="10"/>
  <c r="AZ390" i="10"/>
  <c r="AK390" i="10"/>
  <c r="AY390" i="10"/>
  <c r="Q292" i="10"/>
  <c r="BF292" i="10"/>
  <c r="AF376" i="10"/>
  <c r="AU376" i="10"/>
  <c r="V376" i="10"/>
  <c r="I54" i="10"/>
  <c r="BU54" i="10"/>
  <c r="AE54" i="10"/>
  <c r="W138" i="10"/>
  <c r="AM138" i="10"/>
  <c r="AZ47" i="10"/>
  <c r="AJ47" i="10"/>
  <c r="AG145" i="10"/>
  <c r="AU145" i="10"/>
  <c r="AB145" i="10"/>
  <c r="BT145" i="10"/>
  <c r="AQ145" i="10"/>
  <c r="AV145" i="10"/>
  <c r="BU82" i="10"/>
  <c r="BD82" i="10"/>
  <c r="BM82" i="10"/>
  <c r="V82" i="10"/>
  <c r="BJ82" i="10"/>
  <c r="AC82" i="10"/>
  <c r="AT82" i="10"/>
  <c r="BF271" i="10"/>
  <c r="BD271" i="10"/>
  <c r="AU271" i="10"/>
  <c r="AE271" i="10"/>
  <c r="AH271" i="10"/>
  <c r="AY271" i="10"/>
  <c r="R271" i="10"/>
  <c r="AN334" i="10"/>
  <c r="Q334" i="10"/>
  <c r="AR334" i="10"/>
  <c r="BF334" i="10"/>
  <c r="AI334" i="10"/>
  <c r="AD334" i="10"/>
  <c r="Q390" i="10"/>
  <c r="I390" i="10"/>
  <c r="AA390" i="10"/>
  <c r="S390" i="10"/>
  <c r="BN390" i="10"/>
  <c r="BP390" i="10"/>
  <c r="AQ390" i="10"/>
  <c r="BT292" i="10"/>
  <c r="BC292" i="10"/>
  <c r="H292" i="10"/>
  <c r="BU376" i="10"/>
  <c r="AW376" i="10"/>
  <c r="AT376" i="10"/>
  <c r="BT54" i="10"/>
  <c r="BP54" i="10"/>
  <c r="AW54" i="10"/>
  <c r="AJ54" i="10"/>
  <c r="AD138" i="10"/>
  <c r="AL138" i="10"/>
  <c r="AK47" i="10"/>
  <c r="BJ47" i="10"/>
  <c r="AO145" i="10"/>
  <c r="AX145" i="10"/>
  <c r="AY145" i="10"/>
  <c r="AA145" i="10"/>
  <c r="K145" i="10"/>
  <c r="BN145" i="10"/>
  <c r="F145" i="10"/>
  <c r="M82" i="10"/>
  <c r="AD82" i="10"/>
  <c r="AG82" i="10"/>
  <c r="BT82" i="10"/>
  <c r="G82" i="10"/>
  <c r="AZ82" i="10"/>
  <c r="AV82" i="10"/>
  <c r="AE82" i="10"/>
  <c r="BT271" i="10"/>
  <c r="BS271" i="10"/>
  <c r="W271" i="10"/>
  <c r="I271" i="10"/>
  <c r="F271" i="10"/>
  <c r="AS271" i="10"/>
  <c r="BH271" i="10"/>
  <c r="P271" i="10"/>
  <c r="AM334" i="10"/>
  <c r="F334" i="10"/>
  <c r="AO334" i="10"/>
  <c r="BP334" i="10"/>
  <c r="BH334" i="10"/>
  <c r="BN334" i="10"/>
  <c r="BT334" i="10"/>
  <c r="AJ334" i="10"/>
  <c r="AG390" i="10"/>
  <c r="AU390" i="10"/>
  <c r="P390" i="10"/>
  <c r="BH390" i="10"/>
  <c r="BJ390" i="10"/>
  <c r="M390" i="10"/>
  <c r="O390" i="10"/>
  <c r="AV292" i="10"/>
  <c r="AD292" i="10"/>
  <c r="M292" i="10"/>
  <c r="S292" i="10"/>
  <c r="BH376" i="10"/>
  <c r="BN376" i="10"/>
  <c r="BG376" i="10"/>
  <c r="Q54" i="10"/>
  <c r="AY54" i="10"/>
  <c r="S54" i="10"/>
  <c r="G54" i="10"/>
  <c r="AI138" i="10"/>
  <c r="H138" i="10"/>
  <c r="R138" i="10"/>
  <c r="H47" i="10"/>
  <c r="BN47" i="10"/>
  <c r="BF54" i="10"/>
  <c r="S138" i="10"/>
  <c r="Z138" i="10"/>
  <c r="X138" i="10"/>
  <c r="BC138" i="10"/>
  <c r="BL138" i="10"/>
  <c r="BD138" i="10"/>
  <c r="AJ138" i="10"/>
  <c r="G47" i="10"/>
  <c r="X47" i="10"/>
  <c r="BB47" i="10"/>
  <c r="BH47" i="10"/>
  <c r="T145" i="10"/>
  <c r="R145" i="10"/>
  <c r="AS145" i="10"/>
  <c r="BV145" i="10"/>
  <c r="V145" i="10"/>
  <c r="M145" i="10"/>
  <c r="AM145" i="10"/>
  <c r="AC145" i="10"/>
  <c r="O82" i="10"/>
  <c r="AA82" i="10"/>
  <c r="AM82" i="10"/>
  <c r="AY82" i="10"/>
  <c r="BF82" i="10"/>
  <c r="AP82" i="10"/>
  <c r="Y82" i="10"/>
  <c r="BA82" i="10"/>
  <c r="AQ271" i="10"/>
  <c r="AR271" i="10"/>
  <c r="N271" i="10"/>
  <c r="AM271" i="10"/>
  <c r="AT271" i="10"/>
  <c r="AG271" i="10"/>
  <c r="BM271" i="10"/>
  <c r="J271" i="10"/>
  <c r="AK334" i="10"/>
  <c r="BV334" i="10"/>
  <c r="AT334" i="10"/>
  <c r="J334" i="10"/>
  <c r="BK334" i="10"/>
  <c r="AA334" i="10"/>
  <c r="BJ334" i="10"/>
  <c r="BC334" i="10"/>
  <c r="BV390" i="10"/>
  <c r="AV390" i="10"/>
  <c r="AM390" i="10"/>
  <c r="AB390" i="10"/>
  <c r="BO390" i="10"/>
  <c r="AP390" i="10"/>
  <c r="L390" i="10"/>
  <c r="R390" i="10"/>
  <c r="BR292" i="10"/>
  <c r="AB292" i="10"/>
  <c r="J292" i="10"/>
  <c r="AG292" i="10"/>
  <c r="AK376" i="10"/>
  <c r="AR376" i="10"/>
  <c r="Q376" i="10"/>
  <c r="Y376" i="10"/>
  <c r="M54" i="10"/>
  <c r="BG54" i="10"/>
  <c r="AK54" i="10"/>
  <c r="BS54" i="10"/>
  <c r="K54" i="10"/>
  <c r="AR138" i="10"/>
  <c r="BG138" i="10"/>
  <c r="AZ138" i="10"/>
  <c r="AO138" i="10"/>
  <c r="AT47" i="10"/>
  <c r="P47" i="10"/>
  <c r="AN47" i="10"/>
  <c r="BA390" i="10"/>
  <c r="AR390" i="10"/>
  <c r="AC390" i="10"/>
  <c r="AM292" i="10"/>
  <c r="AR292" i="10"/>
  <c r="AO292" i="10"/>
  <c r="AK292" i="10"/>
  <c r="AP292" i="10"/>
  <c r="AM376" i="10"/>
  <c r="I376" i="10"/>
  <c r="AY376" i="10"/>
  <c r="BT376" i="10"/>
  <c r="AZ376" i="10"/>
  <c r="AU54" i="10"/>
  <c r="N54" i="10"/>
  <c r="AN54" i="10"/>
  <c r="AT54" i="10"/>
  <c r="AQ54" i="10"/>
  <c r="BF138" i="10"/>
  <c r="AB138" i="10"/>
  <c r="G138" i="10"/>
  <c r="M138" i="10"/>
  <c r="AH138" i="10"/>
  <c r="AF47" i="10"/>
  <c r="BF47" i="10"/>
  <c r="Z47" i="10"/>
  <c r="BU194" i="10"/>
  <c r="Z404" i="10"/>
  <c r="BH236" i="10"/>
  <c r="BS222" i="10"/>
  <c r="AV404" i="10"/>
  <c r="AE236" i="10"/>
  <c r="AY222" i="10"/>
  <c r="I404" i="10"/>
  <c r="BN236" i="10"/>
  <c r="AE222" i="10"/>
  <c r="AJ68" i="10"/>
  <c r="AT194" i="10"/>
  <c r="AK404" i="10"/>
  <c r="AO404" i="10"/>
  <c r="X236" i="10"/>
  <c r="BL222" i="10"/>
  <c r="Q68" i="10"/>
  <c r="U404" i="10"/>
  <c r="Q236" i="10"/>
  <c r="AI236" i="10"/>
  <c r="BT68" i="10"/>
  <c r="BL404" i="10"/>
  <c r="BR236" i="10"/>
  <c r="BH222" i="10"/>
  <c r="U68" i="10"/>
  <c r="AJ404" i="10"/>
  <c r="V236" i="10"/>
  <c r="AT222" i="10"/>
  <c r="AF68" i="10"/>
  <c r="AI404" i="10"/>
  <c r="S404" i="10"/>
  <c r="AA404" i="10"/>
  <c r="AH404" i="10"/>
  <c r="R404" i="10"/>
  <c r="X404" i="10"/>
  <c r="AW404" i="10"/>
  <c r="V404" i="10"/>
  <c r="AP404" i="10"/>
  <c r="T236" i="10"/>
  <c r="BI236" i="10"/>
  <c r="AL236" i="10"/>
  <c r="P236" i="10"/>
  <c r="AU236" i="10"/>
  <c r="AG236" i="10"/>
  <c r="BT236" i="10"/>
  <c r="BO236" i="10"/>
  <c r="AX236" i="10"/>
  <c r="AK222" i="10"/>
  <c r="BR222" i="10"/>
  <c r="AR222" i="10"/>
  <c r="AV222" i="10"/>
  <c r="J222" i="10"/>
  <c r="BC222" i="10"/>
  <c r="AT68" i="10"/>
  <c r="T68" i="10"/>
  <c r="AY68" i="10"/>
  <c r="P68" i="10"/>
  <c r="AD68" i="10"/>
  <c r="BP404" i="10"/>
  <c r="Q404" i="10"/>
  <c r="Y404" i="10"/>
  <c r="BQ404" i="10"/>
  <c r="BF404" i="10"/>
  <c r="AB404" i="10"/>
  <c r="AX404" i="10"/>
  <c r="K404" i="10"/>
  <c r="AQ404" i="10"/>
  <c r="AB236" i="10"/>
  <c r="E236" i="10"/>
  <c r="AP236" i="10"/>
  <c r="G236" i="10"/>
  <c r="BF236" i="10"/>
  <c r="AS236" i="10"/>
  <c r="BV236" i="10"/>
  <c r="BQ236" i="10"/>
  <c r="Z236" i="10"/>
  <c r="BI222" i="10"/>
  <c r="AO222" i="10"/>
  <c r="BP222" i="10"/>
  <c r="BT222" i="10"/>
  <c r="BF222" i="10"/>
  <c r="H222" i="10"/>
  <c r="BB68" i="10"/>
  <c r="J68" i="10"/>
  <c r="AZ68" i="10"/>
  <c r="K68" i="10"/>
  <c r="AH68" i="10"/>
  <c r="BN404" i="10"/>
  <c r="BV404" i="10"/>
  <c r="W404" i="10"/>
  <c r="BO404" i="10"/>
  <c r="BU404" i="10"/>
  <c r="BE404" i="10"/>
  <c r="AY404" i="10"/>
  <c r="L404" i="10"/>
  <c r="AR404" i="10"/>
  <c r="AC236" i="10"/>
  <c r="AY236" i="10"/>
  <c r="BA236" i="10"/>
  <c r="AZ236" i="10"/>
  <c r="AW236" i="10"/>
  <c r="AO236" i="10"/>
  <c r="J236" i="10"/>
  <c r="BJ236" i="10"/>
  <c r="AH236" i="10"/>
  <c r="N222" i="10"/>
  <c r="BM222" i="10"/>
  <c r="AS222" i="10"/>
  <c r="Y222" i="10"/>
  <c r="E222" i="10"/>
  <c r="BD222" i="10"/>
  <c r="AQ68" i="10"/>
  <c r="O68" i="10"/>
  <c r="AS68" i="10"/>
  <c r="H68" i="10"/>
  <c r="AR68" i="10"/>
  <c r="P404" i="10"/>
  <c r="BT404" i="10"/>
  <c r="BD404" i="10"/>
  <c r="BM404" i="10"/>
  <c r="BS404" i="10"/>
  <c r="BC404" i="10"/>
  <c r="E404" i="10"/>
  <c r="M404" i="10"/>
  <c r="AS404" i="10"/>
  <c r="AF236" i="10"/>
  <c r="BK236" i="10"/>
  <c r="BD236" i="10"/>
  <c r="AM236" i="10"/>
  <c r="AJ236" i="10"/>
  <c r="AA236" i="10"/>
  <c r="BS236" i="10"/>
  <c r="BB236" i="10"/>
  <c r="K222" i="10"/>
  <c r="BJ222" i="10"/>
  <c r="R222" i="10"/>
  <c r="BQ222" i="10"/>
  <c r="BU222" i="10"/>
  <c r="AC222" i="10"/>
  <c r="I222" i="10"/>
  <c r="BR68" i="10"/>
  <c r="G68" i="10"/>
  <c r="AV68" i="10"/>
  <c r="AI68" i="10"/>
  <c r="BE68" i="10"/>
  <c r="BK404" i="10"/>
  <c r="AZ404" i="10"/>
  <c r="BB404" i="10"/>
  <c r="BJ404" i="10"/>
  <c r="AG404" i="10"/>
  <c r="BA404" i="10"/>
  <c r="F404" i="10"/>
  <c r="N404" i="10"/>
  <c r="AM404" i="10"/>
  <c r="AN236" i="10"/>
  <c r="AV236" i="10"/>
  <c r="BL236" i="10"/>
  <c r="M236" i="10"/>
  <c r="S236" i="10"/>
  <c r="W236" i="10"/>
  <c r="R236" i="10"/>
  <c r="AR236" i="10"/>
  <c r="AI222" i="10"/>
  <c r="O222" i="10"/>
  <c r="BN222" i="10"/>
  <c r="AB222" i="10"/>
  <c r="Z222" i="10"/>
  <c r="F222" i="10"/>
  <c r="AG222" i="10"/>
  <c r="BJ68" i="10"/>
  <c r="BH68" i="10"/>
  <c r="AO68" i="10"/>
  <c r="BK68" i="10"/>
  <c r="BI404" i="10"/>
  <c r="AF404" i="10"/>
  <c r="J404" i="10"/>
  <c r="BH404" i="10"/>
  <c r="AE404" i="10"/>
  <c r="AN404" i="10"/>
  <c r="G404" i="10"/>
  <c r="O404" i="10"/>
  <c r="O236" i="10"/>
  <c r="H236" i="10"/>
  <c r="AT236" i="10"/>
  <c r="BM236" i="10"/>
  <c r="BG236" i="10"/>
  <c r="U236" i="10"/>
  <c r="I236" i="10"/>
  <c r="BC236" i="10"/>
  <c r="L236" i="10"/>
  <c r="L222" i="10"/>
  <c r="AM222" i="10"/>
  <c r="S222" i="10"/>
  <c r="W222" i="10"/>
  <c r="AX222" i="10"/>
  <c r="AD222" i="10"/>
  <c r="P222" i="10"/>
  <c r="F68" i="10"/>
  <c r="BQ68" i="10"/>
  <c r="BD68" i="10"/>
  <c r="BM68" i="10"/>
  <c r="BG404" i="10"/>
  <c r="AD404" i="10"/>
  <c r="AL404" i="10"/>
  <c r="AT404" i="10"/>
  <c r="AC404" i="10"/>
  <c r="AU404" i="10"/>
  <c r="H404" i="10"/>
  <c r="K236" i="10"/>
  <c r="AD236" i="10"/>
  <c r="AK236" i="10"/>
  <c r="BP236" i="10"/>
  <c r="N236" i="10"/>
  <c r="F236" i="10"/>
  <c r="BU236" i="10"/>
  <c r="BE236" i="10"/>
  <c r="AJ222" i="10"/>
  <c r="V222" i="10"/>
  <c r="AQ222" i="10"/>
  <c r="AU222" i="10"/>
  <c r="AA222" i="10"/>
  <c r="BB222" i="10"/>
  <c r="AN222" i="10"/>
  <c r="BA68" i="10"/>
  <c r="Y68" i="10"/>
  <c r="AB68" i="10"/>
  <c r="AE68" i="10"/>
  <c r="AN194" i="10"/>
  <c r="BJ292" i="10"/>
  <c r="Y292" i="10"/>
  <c r="BQ292" i="10"/>
  <c r="BM292" i="10"/>
  <c r="AJ292" i="10"/>
  <c r="I292" i="10"/>
  <c r="BO292" i="10"/>
  <c r="AL376" i="10"/>
  <c r="G376" i="10"/>
  <c r="AN376" i="10"/>
  <c r="BA376" i="10"/>
  <c r="AV376" i="10"/>
  <c r="BM376" i="10"/>
  <c r="AD54" i="10"/>
  <c r="AX54" i="10"/>
  <c r="AP54" i="10"/>
  <c r="BL54" i="10"/>
  <c r="BE54" i="10"/>
  <c r="H54" i="10"/>
  <c r="Q138" i="10"/>
  <c r="BE138" i="10"/>
  <c r="K138" i="10"/>
  <c r="BM138" i="10"/>
  <c r="O138" i="10"/>
  <c r="BS138" i="10"/>
  <c r="S47" i="10"/>
  <c r="BO47" i="10"/>
  <c r="M47" i="10"/>
  <c r="AR47" i="10"/>
  <c r="BI47" i="10"/>
  <c r="F194" i="10"/>
  <c r="AT292" i="10"/>
  <c r="T292" i="10"/>
  <c r="BB292" i="10"/>
  <c r="AY292" i="10"/>
  <c r="K292" i="10"/>
  <c r="BL292" i="10"/>
  <c r="BQ376" i="10"/>
  <c r="L376" i="10"/>
  <c r="AS376" i="10"/>
  <c r="N376" i="10"/>
  <c r="BE376" i="10"/>
  <c r="BI376" i="10"/>
  <c r="F376" i="10"/>
  <c r="Z54" i="10"/>
  <c r="AM54" i="10"/>
  <c r="W54" i="10"/>
  <c r="R54" i="10"/>
  <c r="BK54" i="10"/>
  <c r="AH54" i="10"/>
  <c r="P138" i="10"/>
  <c r="Y138" i="10"/>
  <c r="BJ138" i="10"/>
  <c r="AA138" i="10"/>
  <c r="AU138" i="10"/>
  <c r="BA138" i="10"/>
  <c r="BT138" i="10"/>
  <c r="AO47" i="10"/>
  <c r="AB47" i="10"/>
  <c r="AM47" i="10"/>
  <c r="AU47" i="10"/>
  <c r="AE47" i="10"/>
  <c r="BS292" i="10"/>
  <c r="BK292" i="10"/>
  <c r="AW292" i="10"/>
  <c r="U292" i="10"/>
  <c r="G292" i="10"/>
  <c r="BV292" i="10"/>
  <c r="BH292" i="10"/>
  <c r="AF292" i="10"/>
  <c r="R292" i="10"/>
  <c r="BP376" i="10"/>
  <c r="BV376" i="10"/>
  <c r="E376" i="10"/>
  <c r="K376" i="10"/>
  <c r="AP376" i="10"/>
  <c r="S376" i="10"/>
  <c r="BR376" i="10"/>
  <c r="Z376" i="10"/>
  <c r="AB376" i="10"/>
  <c r="AS54" i="10"/>
  <c r="AL54" i="10"/>
  <c r="AV54" i="10"/>
  <c r="BJ54" i="10"/>
  <c r="BN54" i="10"/>
  <c r="J54" i="10"/>
  <c r="O54" i="10"/>
  <c r="V54" i="10"/>
  <c r="Y54" i="10"/>
  <c r="BH138" i="10"/>
  <c r="AQ138" i="10"/>
  <c r="BI138" i="10"/>
  <c r="T138" i="10"/>
  <c r="U138" i="10"/>
  <c r="V138" i="10"/>
  <c r="AG138" i="10"/>
  <c r="BU138" i="10"/>
  <c r="AW138" i="10"/>
  <c r="AP47" i="10"/>
  <c r="V47" i="10"/>
  <c r="AD47" i="10"/>
  <c r="U47" i="10"/>
  <c r="BR47" i="10"/>
  <c r="AW47" i="10"/>
  <c r="AX194" i="10"/>
  <c r="AL292" i="10"/>
  <c r="X292" i="10"/>
  <c r="AC292" i="10"/>
  <c r="AZ292" i="10"/>
  <c r="BA292" i="10"/>
  <c r="AH292" i="10"/>
  <c r="AI292" i="10"/>
  <c r="BE292" i="10"/>
  <c r="BS376" i="10"/>
  <c r="BF376" i="10"/>
  <c r="H376" i="10"/>
  <c r="P376" i="10"/>
  <c r="O376" i="10"/>
  <c r="U376" i="10"/>
  <c r="W376" i="10"/>
  <c r="AC376" i="10"/>
  <c r="BM54" i="10"/>
  <c r="BQ54" i="10"/>
  <c r="AF54" i="10"/>
  <c r="AB54" i="10"/>
  <c r="BR54" i="10"/>
  <c r="BC54" i="10"/>
  <c r="AI54" i="10"/>
  <c r="AV138" i="10"/>
  <c r="L138" i="10"/>
  <c r="N138" i="10"/>
  <c r="BO138" i="10"/>
  <c r="AC138" i="10"/>
  <c r="I138" i="10"/>
  <c r="BV138" i="10"/>
  <c r="AF138" i="10"/>
  <c r="AY47" i="10"/>
  <c r="BS47" i="10"/>
  <c r="BK47" i="10"/>
  <c r="BV47" i="10"/>
  <c r="F47" i="10"/>
  <c r="BL47" i="10"/>
  <c r="L47" i="10"/>
  <c r="E194" i="10"/>
  <c r="Z194" i="10"/>
  <c r="BU47" i="10"/>
  <c r="BP47" i="10"/>
  <c r="Y47" i="10"/>
  <c r="BQ47" i="10"/>
  <c r="BM47" i="10"/>
  <c r="E47" i="10"/>
  <c r="O47" i="10"/>
  <c r="I47" i="10"/>
  <c r="AI47" i="10"/>
  <c r="BA47" i="10"/>
  <c r="W47" i="10"/>
  <c r="AH47" i="10"/>
  <c r="AL47" i="10"/>
  <c r="K47" i="10"/>
  <c r="AC47" i="10"/>
  <c r="AQ47" i="10"/>
  <c r="BQ194" i="10"/>
  <c r="AV194" i="10"/>
  <c r="AJ194" i="10"/>
  <c r="H19" i="10"/>
  <c r="BB19" i="10"/>
  <c r="E19" i="10"/>
  <c r="AF19" i="10"/>
  <c r="AO19" i="10"/>
  <c r="AC19" i="10"/>
  <c r="BC19" i="10"/>
  <c r="R19" i="10"/>
  <c r="BG19" i="10"/>
  <c r="AV19" i="10"/>
  <c r="K19" i="10"/>
  <c r="U19" i="10"/>
  <c r="J19" i="10"/>
  <c r="AM19" i="10"/>
  <c r="BP19" i="10"/>
  <c r="BJ19" i="10"/>
  <c r="AG19" i="10"/>
  <c r="AN19" i="10"/>
  <c r="AK19" i="10"/>
  <c r="AH19" i="10"/>
  <c r="BT19" i="10"/>
  <c r="P19" i="10"/>
  <c r="T19" i="10"/>
  <c r="Z19" i="10"/>
  <c r="AJ19" i="10"/>
  <c r="AI19" i="10"/>
  <c r="N19" i="10"/>
  <c r="AP19" i="10"/>
  <c r="V19" i="10"/>
  <c r="W19" i="10"/>
  <c r="X19" i="10"/>
  <c r="BM19" i="10"/>
  <c r="AB19" i="10"/>
  <c r="AU19" i="10"/>
  <c r="BQ19" i="10"/>
  <c r="AT19" i="10"/>
  <c r="G19" i="10"/>
  <c r="AE19" i="10"/>
  <c r="AA19" i="10"/>
  <c r="BV19" i="10"/>
  <c r="BF19" i="10"/>
  <c r="BL19" i="10"/>
  <c r="L19" i="10"/>
  <c r="F19" i="10"/>
  <c r="O19" i="10"/>
  <c r="Q19" i="10"/>
  <c r="Y19" i="10"/>
  <c r="BE19" i="10"/>
  <c r="BH19" i="10"/>
  <c r="AW19" i="10"/>
  <c r="BI19" i="10"/>
  <c r="AS19" i="10"/>
  <c r="BK19" i="10"/>
  <c r="BN19" i="10"/>
  <c r="S19" i="10"/>
  <c r="BR19" i="10"/>
  <c r="AQ19" i="10"/>
  <c r="F348" i="10"/>
  <c r="BU348" i="10"/>
  <c r="BK348" i="10"/>
  <c r="AO348" i="10"/>
  <c r="AK348" i="10"/>
  <c r="AA348" i="10"/>
  <c r="I348" i="10"/>
  <c r="X348" i="10"/>
  <c r="AF348" i="10"/>
  <c r="BA348" i="10"/>
  <c r="BJ348" i="10"/>
  <c r="AU348" i="10"/>
  <c r="T348" i="10"/>
  <c r="U348" i="10"/>
  <c r="L348" i="10"/>
  <c r="BD348" i="10"/>
  <c r="BE348" i="10"/>
  <c r="BP348" i="10"/>
  <c r="E348" i="10"/>
  <c r="BT348" i="10"/>
  <c r="AR348" i="10"/>
  <c r="AN348" i="10"/>
  <c r="AJ348" i="10"/>
  <c r="AT348" i="10"/>
  <c r="Q348" i="10"/>
  <c r="Z348" i="10"/>
  <c r="K348" i="10"/>
  <c r="BC348" i="10"/>
  <c r="BL348" i="10"/>
  <c r="AW348" i="10"/>
  <c r="O348" i="10"/>
  <c r="AC348" i="10"/>
  <c r="N348" i="10"/>
  <c r="AY348" i="10"/>
  <c r="BM348" i="10"/>
  <c r="H33" i="10"/>
  <c r="AY33" i="10"/>
  <c r="W33" i="10"/>
  <c r="BE33" i="10"/>
  <c r="Q33" i="10"/>
  <c r="BH33" i="10"/>
  <c r="BI33" i="10"/>
  <c r="AW33" i="10"/>
  <c r="I33" i="10"/>
  <c r="AQ33" i="10"/>
  <c r="R33" i="10"/>
  <c r="T33" i="10"/>
  <c r="AZ33" i="10"/>
  <c r="BJ33" i="10"/>
  <c r="AP33" i="10"/>
  <c r="BG33" i="10"/>
  <c r="BD33" i="10"/>
  <c r="AN33" i="10"/>
  <c r="AI33" i="10"/>
  <c r="N33" i="10"/>
  <c r="O33" i="10"/>
  <c r="AX33" i="10"/>
  <c r="BU33" i="10"/>
  <c r="BB33" i="10"/>
  <c r="AE33" i="10"/>
  <c r="BC33" i="10"/>
  <c r="AA33" i="10"/>
  <c r="AT33" i="10"/>
  <c r="AC33" i="10"/>
  <c r="BM33" i="10"/>
  <c r="BQ33" i="10"/>
  <c r="BS33" i="10"/>
  <c r="P33" i="10"/>
  <c r="V33" i="10"/>
  <c r="AG33" i="10"/>
  <c r="AO33" i="10"/>
  <c r="X33" i="10"/>
  <c r="BL33" i="10"/>
  <c r="M33" i="10"/>
  <c r="J33" i="10"/>
  <c r="BT33" i="10"/>
  <c r="U33" i="10"/>
  <c r="AU33" i="10"/>
  <c r="AS33" i="10"/>
  <c r="BF33" i="10"/>
  <c r="Y33" i="10"/>
  <c r="K33" i="10"/>
  <c r="AL33" i="10"/>
  <c r="G33" i="10"/>
  <c r="AH33" i="10"/>
  <c r="BP33" i="10"/>
  <c r="BV33" i="10"/>
  <c r="AF33" i="10"/>
  <c r="BO33" i="10"/>
  <c r="BR33" i="10"/>
  <c r="AD33" i="10"/>
  <c r="BA33" i="10"/>
  <c r="AJ33" i="10"/>
  <c r="AB33" i="10"/>
  <c r="BK33" i="10"/>
  <c r="Z33" i="10"/>
  <c r="BN33" i="10"/>
  <c r="E33" i="10"/>
  <c r="F33" i="10"/>
  <c r="S33" i="10"/>
  <c r="L33" i="10"/>
  <c r="BE229" i="10"/>
  <c r="BA229" i="10"/>
  <c r="Y229" i="10"/>
  <c r="U229" i="10"/>
  <c r="Q229" i="10"/>
  <c r="BI229" i="10"/>
  <c r="BM229" i="10"/>
  <c r="AJ229" i="10"/>
  <c r="AS229" i="10"/>
  <c r="AB229" i="10"/>
  <c r="BT229" i="10"/>
  <c r="K229" i="10"/>
  <c r="BN229" i="10"/>
  <c r="AM229" i="10"/>
  <c r="AU229" i="10"/>
  <c r="AG229" i="10"/>
  <c r="G229" i="10"/>
  <c r="N229" i="10"/>
  <c r="BD229" i="10"/>
  <c r="AZ229" i="10"/>
  <c r="X229" i="10"/>
  <c r="T229" i="10"/>
  <c r="P229" i="10"/>
  <c r="BH229" i="10"/>
  <c r="BO229" i="10"/>
  <c r="AL229" i="10"/>
  <c r="AT229" i="10"/>
  <c r="AD229" i="10"/>
  <c r="BV229" i="10"/>
  <c r="M229" i="10"/>
  <c r="BP229" i="10"/>
  <c r="AN229" i="10"/>
  <c r="AW229" i="10"/>
  <c r="BS229" i="10"/>
  <c r="I229" i="10"/>
  <c r="AT40" i="10"/>
  <c r="BP40" i="10"/>
  <c r="T40" i="10"/>
  <c r="AS40" i="10"/>
  <c r="Y40" i="10"/>
  <c r="AQ40" i="10"/>
  <c r="AK40" i="10"/>
  <c r="BV40" i="10"/>
  <c r="BH40" i="10"/>
  <c r="AE40" i="10"/>
  <c r="BO40" i="10"/>
  <c r="N40" i="10"/>
  <c r="BQ40" i="10"/>
  <c r="AX40" i="10"/>
  <c r="AY40" i="10"/>
  <c r="Z40" i="10"/>
  <c r="L40" i="10"/>
  <c r="K40" i="10"/>
  <c r="BL40" i="10"/>
  <c r="I40" i="10"/>
  <c r="F40" i="10"/>
  <c r="AJ40" i="10"/>
  <c r="BB40" i="10"/>
  <c r="AN40" i="10"/>
  <c r="BF40" i="10"/>
  <c r="E40" i="10"/>
  <c r="BR40" i="10"/>
  <c r="V40" i="10"/>
  <c r="BG40" i="10"/>
  <c r="AD40" i="10"/>
  <c r="S40" i="10"/>
  <c r="Q40" i="10"/>
  <c r="AL40" i="10"/>
  <c r="M40" i="10"/>
  <c r="AB40" i="10"/>
  <c r="H40" i="10"/>
  <c r="BC40" i="10"/>
  <c r="AC40" i="10"/>
  <c r="BT40" i="10"/>
  <c r="AZ40" i="10"/>
  <c r="BA40" i="10"/>
  <c r="AG40" i="10"/>
  <c r="AO40" i="10"/>
  <c r="AR40" i="10"/>
  <c r="P40" i="10"/>
  <c r="W40" i="10"/>
  <c r="J40" i="10"/>
  <c r="G40" i="10"/>
  <c r="BN40" i="10"/>
  <c r="AV40" i="10"/>
  <c r="R40" i="10"/>
  <c r="BI40" i="10"/>
  <c r="AU40" i="10"/>
  <c r="BU40" i="10"/>
  <c r="AP40" i="10"/>
  <c r="U40" i="10"/>
  <c r="AI40" i="10"/>
  <c r="AF40" i="10"/>
  <c r="AH40" i="10"/>
  <c r="BK40" i="10"/>
  <c r="X40" i="10"/>
  <c r="BS40" i="10"/>
  <c r="BE40" i="10"/>
  <c r="AM40" i="10"/>
  <c r="BD40" i="10"/>
  <c r="AW40" i="10"/>
  <c r="AW369" i="10"/>
  <c r="X369" i="10"/>
  <c r="BD369" i="10"/>
  <c r="AR369" i="10"/>
  <c r="U369" i="10"/>
  <c r="BN369" i="10"/>
  <c r="AN369" i="10"/>
  <c r="AF369" i="10"/>
  <c r="BK369" i="10"/>
  <c r="AK369" i="10"/>
  <c r="L369" i="10"/>
  <c r="T369" i="10"/>
  <c r="H369" i="10"/>
  <c r="I369" i="10"/>
  <c r="BB369" i="10"/>
  <c r="AB369" i="10"/>
  <c r="BM369" i="10"/>
  <c r="AY369" i="10"/>
  <c r="Y369" i="10"/>
  <c r="BR369" i="10"/>
  <c r="BA369" i="10"/>
  <c r="AO369" i="10"/>
  <c r="BO369" i="10"/>
  <c r="AP369" i="10"/>
  <c r="P369" i="10"/>
  <c r="AC369" i="10"/>
  <c r="AM369" i="10"/>
  <c r="M369" i="10"/>
  <c r="BF369" i="10"/>
  <c r="Q369" i="10"/>
  <c r="E369" i="10"/>
  <c r="BC369" i="10"/>
  <c r="AD369" i="10"/>
  <c r="BV369" i="10"/>
  <c r="BJ369" i="10"/>
  <c r="BI75" i="10"/>
  <c r="AI75" i="10"/>
  <c r="BN75" i="10"/>
  <c r="AW75" i="10"/>
  <c r="Q75" i="10"/>
  <c r="AM75" i="10"/>
  <c r="BF75" i="10"/>
  <c r="BK75" i="10"/>
  <c r="X75" i="10"/>
  <c r="V75" i="10"/>
  <c r="AL75" i="10"/>
  <c r="BB75" i="10"/>
  <c r="AK75" i="10"/>
  <c r="AS75" i="10"/>
  <c r="BS75" i="10"/>
  <c r="BH75" i="10"/>
  <c r="BP75" i="10"/>
  <c r="AO75" i="10"/>
  <c r="F75" i="10"/>
  <c r="G75" i="10"/>
  <c r="AV75" i="10"/>
  <c r="BE75" i="10"/>
  <c r="BO75" i="10"/>
  <c r="BJ75" i="10"/>
  <c r="AJ75" i="10"/>
  <c r="U75" i="10"/>
  <c r="AR75" i="10"/>
  <c r="BT75" i="10"/>
  <c r="S75" i="10"/>
  <c r="AU75" i="10"/>
  <c r="J75" i="10"/>
  <c r="AQ75" i="10"/>
  <c r="BR75" i="10"/>
  <c r="AX75" i="10"/>
  <c r="BA75" i="10"/>
  <c r="O75" i="10"/>
  <c r="Y75" i="10"/>
  <c r="BQ75" i="10"/>
  <c r="BL75" i="10"/>
  <c r="AY75" i="10"/>
  <c r="BV75" i="10"/>
  <c r="L75" i="10"/>
  <c r="I75" i="10"/>
  <c r="BD75" i="10"/>
  <c r="AB75" i="10"/>
  <c r="BC75" i="10"/>
  <c r="AN75" i="10"/>
  <c r="P75" i="10"/>
  <c r="H75" i="10"/>
  <c r="R75" i="10"/>
  <c r="AC75" i="10"/>
  <c r="N75" i="10"/>
  <c r="W75" i="10"/>
  <c r="AD75" i="10"/>
  <c r="BU75" i="10"/>
  <c r="AA75" i="10"/>
  <c r="AG75" i="10"/>
  <c r="AE75" i="10"/>
  <c r="Z75" i="10"/>
  <c r="BG75" i="10"/>
  <c r="AP75" i="10"/>
  <c r="AF75" i="10"/>
  <c r="AZ75" i="10"/>
  <c r="M75" i="10"/>
  <c r="K75" i="10"/>
  <c r="BG68" i="10"/>
  <c r="AC68" i="10"/>
  <c r="AL68" i="10"/>
  <c r="R68" i="10"/>
  <c r="E68" i="10"/>
  <c r="AA68" i="10"/>
  <c r="BV68" i="10"/>
  <c r="AM68" i="10"/>
  <c r="X68" i="10"/>
  <c r="AP68" i="10"/>
  <c r="AU68" i="10"/>
  <c r="BI68" i="10"/>
  <c r="BO68" i="10"/>
  <c r="BP68" i="10"/>
  <c r="M68" i="10"/>
  <c r="W68" i="10"/>
  <c r="BL68" i="10"/>
  <c r="Z68" i="10"/>
  <c r="AW68" i="10"/>
  <c r="J341" i="10"/>
  <c r="AN341" i="10"/>
  <c r="T341" i="10"/>
  <c r="BO341" i="10"/>
  <c r="AG341" i="10"/>
  <c r="W341" i="10"/>
  <c r="AM341" i="10"/>
  <c r="AC341" i="10"/>
  <c r="K341" i="10"/>
  <c r="AZ341" i="10"/>
  <c r="AA341" i="10"/>
  <c r="X341" i="10"/>
  <c r="BS341" i="10"/>
  <c r="AT341" i="10"/>
  <c r="AU341" i="10"/>
  <c r="BK341" i="10"/>
  <c r="BF341" i="10"/>
  <c r="I341" i="10"/>
  <c r="BH341" i="10"/>
  <c r="AQ341" i="10"/>
  <c r="BQ341" i="10"/>
  <c r="N341" i="10"/>
  <c r="BI341" i="10"/>
  <c r="BJ341" i="10"/>
  <c r="H341" i="10"/>
  <c r="BP341" i="10"/>
  <c r="P341" i="10"/>
  <c r="AX341" i="10"/>
  <c r="AB341" i="10"/>
  <c r="BD341" i="10"/>
  <c r="U341" i="10"/>
  <c r="AH341" i="10"/>
  <c r="O341" i="10"/>
  <c r="AF341" i="10"/>
  <c r="BE341" i="10"/>
  <c r="AK341" i="10"/>
  <c r="BN341" i="10"/>
  <c r="L341" i="10"/>
  <c r="BU341" i="10"/>
  <c r="BB341" i="10"/>
  <c r="AE341" i="10"/>
  <c r="AS341" i="10"/>
  <c r="AV341" i="10"/>
  <c r="BV341" i="10"/>
  <c r="BM341" i="10"/>
  <c r="S341" i="10"/>
  <c r="AJ341" i="10"/>
  <c r="Y341" i="10"/>
  <c r="F341" i="10"/>
  <c r="BA341" i="10"/>
  <c r="BC341" i="10"/>
  <c r="AR341" i="10"/>
  <c r="Z341" i="10"/>
  <c r="AY341" i="10"/>
  <c r="BT341" i="10"/>
  <c r="BG341" i="10"/>
  <c r="G341" i="10"/>
  <c r="AO341" i="10"/>
  <c r="V341" i="10"/>
  <c r="E341" i="10"/>
  <c r="AL341" i="10"/>
  <c r="AW341" i="10"/>
  <c r="AP341" i="10"/>
  <c r="AD341" i="10"/>
  <c r="M341" i="10"/>
  <c r="AZ369" i="10"/>
  <c r="AG369" i="10"/>
  <c r="J369" i="10"/>
  <c r="BI369" i="10"/>
  <c r="AI369" i="10"/>
  <c r="S369" i="10"/>
  <c r="AU369" i="10"/>
  <c r="AV369" i="10"/>
  <c r="M19" i="10"/>
  <c r="AX19" i="10"/>
  <c r="AZ19" i="10"/>
  <c r="R341" i="10"/>
  <c r="AR33" i="10"/>
  <c r="BJ40" i="10"/>
  <c r="BM75" i="10"/>
  <c r="AH75" i="10"/>
  <c r="BG348" i="10"/>
  <c r="AE348" i="10"/>
  <c r="P348" i="10"/>
  <c r="BF348" i="10"/>
  <c r="AB348" i="10"/>
  <c r="AV348" i="10"/>
  <c r="AG348" i="10"/>
  <c r="BS348" i="10"/>
  <c r="H348" i="10"/>
  <c r="BU229" i="10"/>
  <c r="AP229" i="10"/>
  <c r="O229" i="10"/>
  <c r="AF229" i="10"/>
  <c r="AO229" i="10"/>
  <c r="BG229" i="10"/>
  <c r="S229" i="10"/>
  <c r="AA229" i="10"/>
  <c r="BG369" i="10"/>
  <c r="F369" i="10"/>
  <c r="BE369" i="10"/>
  <c r="AH369" i="10"/>
  <c r="O369" i="10"/>
  <c r="AL369" i="10"/>
  <c r="AQ369" i="10"/>
  <c r="AX369" i="10"/>
  <c r="BT369" i="10"/>
  <c r="I19" i="10"/>
  <c r="AY19" i="10"/>
  <c r="BA19" i="10"/>
  <c r="BR341" i="10"/>
  <c r="AK33" i="10"/>
  <c r="AA40" i="10"/>
  <c r="T75" i="10"/>
  <c r="BG222" i="10"/>
  <c r="M222" i="10"/>
  <c r="AL222" i="10"/>
  <c r="BK222" i="10"/>
  <c r="Q222" i="10"/>
  <c r="AP222" i="10"/>
  <c r="BO222" i="10"/>
  <c r="U222" i="10"/>
  <c r="AZ222" i="10"/>
  <c r="X222" i="10"/>
  <c r="AW222" i="10"/>
  <c r="BV222" i="10"/>
  <c r="AH222" i="10"/>
  <c r="BA222" i="10"/>
  <c r="G222" i="10"/>
  <c r="AF222" i="10"/>
  <c r="N68" i="10"/>
  <c r="L68" i="10"/>
  <c r="AG68" i="10"/>
  <c r="I68" i="10"/>
  <c r="BU68" i="10"/>
  <c r="AX68" i="10"/>
  <c r="BN68" i="10"/>
  <c r="BS68" i="10"/>
  <c r="S68" i="10"/>
  <c r="AN68" i="10"/>
  <c r="BF68" i="10"/>
  <c r="AK68" i="10"/>
  <c r="BC68" i="10"/>
  <c r="BB348" i="10"/>
  <c r="Y348" i="10"/>
  <c r="AM348" i="10"/>
  <c r="AS348" i="10"/>
  <c r="V348" i="10"/>
  <c r="AH348" i="10"/>
  <c r="AP348" i="10"/>
  <c r="BV348" i="10"/>
  <c r="L229" i="10"/>
  <c r="AE229" i="10"/>
  <c r="AK229" i="10"/>
  <c r="H229" i="10"/>
  <c r="AX229" i="10"/>
  <c r="AH229" i="10"/>
  <c r="BJ229" i="10"/>
  <c r="V229" i="10"/>
  <c r="BB229" i="10"/>
  <c r="BP369" i="10"/>
  <c r="G369" i="10"/>
  <c r="K369" i="10"/>
  <c r="AJ369" i="10"/>
  <c r="W369" i="10"/>
  <c r="BL369" i="10"/>
  <c r="AS369" i="10"/>
  <c r="V369" i="10"/>
  <c r="BU369" i="10"/>
  <c r="AR19" i="10"/>
  <c r="AD19" i="10"/>
  <c r="BO19" i="10"/>
  <c r="AL19" i="10"/>
  <c r="Q341" i="10"/>
  <c r="AV33" i="10"/>
  <c r="O40" i="10"/>
  <c r="AT75" i="10"/>
  <c r="AB194" i="10"/>
  <c r="BK194" i="10"/>
  <c r="Y194" i="10"/>
  <c r="BO194" i="10"/>
  <c r="M194" i="10"/>
  <c r="X194" i="10"/>
  <c r="BG194" i="10"/>
  <c r="BD194" i="10"/>
  <c r="AF194" i="10"/>
  <c r="BL194" i="10"/>
  <c r="BM194" i="10"/>
  <c r="U194" i="10"/>
  <c r="AC194" i="10"/>
  <c r="AL194" i="10"/>
  <c r="AH194" i="10"/>
  <c r="AQ194" i="10"/>
  <c r="L194" i="10"/>
  <c r="N194" i="10"/>
  <c r="AA194" i="10"/>
  <c r="AR194" i="10"/>
  <c r="BT194" i="10"/>
  <c r="BH194" i="10"/>
  <c r="BR194" i="10"/>
  <c r="G194" i="10"/>
  <c r="BB194" i="10"/>
  <c r="BC194" i="10"/>
  <c r="AM194" i="10"/>
  <c r="BP194" i="10"/>
  <c r="AI194" i="10"/>
  <c r="T194" i="10"/>
  <c r="O194" i="10"/>
  <c r="AD194" i="10"/>
  <c r="BF194" i="10"/>
  <c r="AO194" i="10"/>
  <c r="J194" i="10"/>
  <c r="BN194" i="10"/>
  <c r="AY194" i="10"/>
  <c r="H194" i="10"/>
  <c r="W194" i="10"/>
  <c r="S194" i="10"/>
  <c r="AP194" i="10"/>
  <c r="AW194" i="10"/>
  <c r="AS194" i="10"/>
  <c r="Q194" i="10"/>
  <c r="V194" i="10"/>
  <c r="AG194" i="10"/>
  <c r="P194" i="10"/>
  <c r="R194" i="10"/>
  <c r="BA194" i="10"/>
  <c r="K194" i="10"/>
  <c r="BI194" i="10"/>
  <c r="AU194" i="10" l="1"/>
  <c r="AK194" i="10"/>
  <c r="BS194" i="10"/>
  <c r="BV194" i="10"/>
  <c r="BE194" i="10"/>
  <c r="I194" i="10"/>
  <c r="AZ194" i="10"/>
  <c r="BJ194" i="10"/>
  <c r="BS8" i="10"/>
  <c r="AK8" i="10"/>
  <c r="AA8" i="10"/>
  <c r="BE8" i="10"/>
  <c r="AQ8" i="10"/>
  <c r="S8" i="10"/>
  <c r="T8" i="10"/>
  <c r="BN8" i="10"/>
  <c r="J8" i="10"/>
  <c r="K8" i="10"/>
  <c r="U8" i="10"/>
  <c r="AG8" i="10"/>
  <c r="L8" i="10"/>
  <c r="BI8" i="10"/>
  <c r="BU8" i="10"/>
  <c r="BH8" i="10"/>
  <c r="Y8" i="10"/>
  <c r="N8" i="10"/>
  <c r="AP8" i="10"/>
  <c r="M8" i="10"/>
  <c r="F8" i="10"/>
  <c r="P8" i="10"/>
  <c r="BM8" i="10"/>
  <c r="W8" i="10"/>
  <c r="BL8" i="10"/>
  <c r="BG8" i="10"/>
  <c r="AX8" i="10"/>
  <c r="R8" i="10"/>
  <c r="Q8" i="10"/>
  <c r="BO8" i="10"/>
  <c r="BA8" i="10"/>
  <c r="AB8" i="10"/>
  <c r="AL8" i="10"/>
  <c r="AO8" i="10"/>
  <c r="AT8" i="10"/>
  <c r="AE8" i="10"/>
  <c r="AW8" i="10"/>
  <c r="Z8" i="10"/>
  <c r="I8" i="10"/>
  <c r="AY8" i="10"/>
  <c r="AI8" i="10"/>
  <c r="AC8" i="10"/>
  <c r="AJ8" i="10"/>
  <c r="AU8" i="10"/>
  <c r="BT8" i="10"/>
  <c r="BP8" i="10"/>
  <c r="V8" i="10"/>
  <c r="BR8" i="10"/>
  <c r="AS8" i="10"/>
  <c r="AV8" i="10"/>
  <c r="BF8" i="10"/>
  <c r="AZ8" i="10"/>
  <c r="BC8" i="10"/>
  <c r="H8" i="10"/>
  <c r="E8" i="10"/>
  <c r="O8" i="10"/>
  <c r="AM8" i="10"/>
  <c r="AD8" i="10"/>
  <c r="X8" i="10"/>
  <c r="AH8" i="10"/>
  <c r="BD8" i="10"/>
  <c r="G8" i="10"/>
  <c r="BK8" i="10"/>
  <c r="BV8" i="10"/>
  <c r="AR8" i="10"/>
  <c r="BJ8" i="10"/>
  <c r="AN8" i="10"/>
  <c r="AF8" i="10"/>
  <c r="BB8" i="10"/>
  <c r="BQ8" i="10"/>
  <c r="F97" i="10"/>
  <c r="AZ118" i="10"/>
  <c r="BA321" i="10"/>
  <c r="AT55" i="10"/>
  <c r="AO6" i="10"/>
  <c r="BI349" i="10"/>
  <c r="I167" i="10"/>
  <c r="AJ174" i="10"/>
  <c r="BU188" i="10"/>
  <c r="P272" i="10"/>
  <c r="AW195" i="10"/>
  <c r="V55" i="10"/>
  <c r="BL104" i="10"/>
  <c r="E146" i="10"/>
  <c r="AI391" i="10"/>
  <c r="BG160" i="10"/>
  <c r="BL349" i="10"/>
  <c r="BN244" i="10"/>
  <c r="E384" i="10"/>
  <c r="L132" i="10"/>
  <c r="AT27" i="10"/>
  <c r="Z153" i="10"/>
  <c r="AR118" i="10"/>
  <c r="P419" i="10"/>
  <c r="AW272" i="10"/>
  <c r="AX349" i="10"/>
  <c r="P335" i="10"/>
  <c r="O97" i="10"/>
  <c r="S412" i="10"/>
  <c r="L293" i="10"/>
  <c r="BH76" i="10"/>
  <c r="BA153" i="10"/>
  <c r="I174" i="10"/>
  <c r="G356" i="10"/>
  <c r="BJ328" i="10"/>
  <c r="AN48" i="10"/>
  <c r="BK41" i="10"/>
  <c r="P118" i="10"/>
  <c r="W132" i="10"/>
  <c r="BP174" i="10"/>
  <c r="AZ370" i="10"/>
  <c r="BM405" i="10"/>
  <c r="W370" i="10"/>
  <c r="AQ125" i="10"/>
  <c r="Y363" i="10"/>
  <c r="BG97" i="10"/>
  <c r="BV139" i="10"/>
  <c r="AE237" i="10"/>
  <c r="P13" i="10"/>
  <c r="AI174" i="10"/>
  <c r="BO41" i="10"/>
  <c r="BU391" i="10"/>
  <c r="AE104" i="10"/>
  <c r="J97" i="10"/>
  <c r="X370" i="10"/>
  <c r="W244" i="10"/>
  <c r="AY314" i="10"/>
  <c r="BV153" i="10"/>
  <c r="BS272" i="10"/>
  <c r="BS139" i="10"/>
  <c r="G335" i="10"/>
  <c r="M62" i="10"/>
  <c r="BC300" i="10"/>
  <c r="L370" i="10"/>
  <c r="G27" i="10"/>
  <c r="BN258" i="10"/>
  <c r="BA272" i="10"/>
  <c r="V265" i="10"/>
  <c r="BR13" i="10"/>
  <c r="G342" i="10"/>
  <c r="K174" i="10"/>
  <c r="F195" i="10"/>
  <c r="AH314" i="10"/>
  <c r="AC13" i="10"/>
  <c r="F104" i="10"/>
  <c r="AG20" i="10"/>
  <c r="U328" i="10"/>
  <c r="BR132" i="10"/>
  <c r="AR195" i="10"/>
  <c r="AJ90" i="10"/>
  <c r="BV251" i="10"/>
  <c r="BI139" i="10"/>
  <c r="BK286" i="10"/>
  <c r="BB391" i="10"/>
  <c r="BR167" i="10"/>
  <c r="BH370" i="10"/>
  <c r="BC398" i="10"/>
  <c r="AV48" i="10"/>
  <c r="AN314" i="10"/>
  <c r="AV6" i="10"/>
  <c r="AI328" i="10"/>
  <c r="AB209" i="10"/>
  <c r="AA209" i="10"/>
  <c r="AM293" i="10"/>
  <c r="BK153" i="10"/>
  <c r="J69" i="10"/>
  <c r="AG174" i="10"/>
  <c r="M202" i="10"/>
  <c r="BE377" i="10"/>
  <c r="AL265" i="10"/>
  <c r="BV230" i="10"/>
  <c r="AM34" i="10"/>
  <c r="AL412" i="10"/>
  <c r="AU146" i="10"/>
  <c r="O251" i="10"/>
  <c r="X328" i="10"/>
  <c r="AQ195" i="10"/>
  <c r="J90" i="10"/>
  <c r="T370" i="10"/>
  <c r="AK230" i="10"/>
  <c r="F279" i="10"/>
  <c r="BD139" i="10"/>
  <c r="N160" i="10"/>
  <c r="I377" i="10"/>
  <c r="AV216" i="10"/>
  <c r="V251" i="10"/>
  <c r="AP342" i="10"/>
  <c r="AV181" i="10"/>
  <c r="R27" i="10"/>
  <c r="M265" i="10"/>
  <c r="AI97" i="10"/>
  <c r="AR76" i="10"/>
  <c r="AC83" i="10"/>
  <c r="AG405" i="10"/>
  <c r="P356" i="10"/>
  <c r="AE90" i="10"/>
  <c r="S258" i="10"/>
  <c r="BE146" i="10"/>
  <c r="BU293" i="10"/>
  <c r="J167" i="10"/>
  <c r="BP237" i="10"/>
  <c r="AZ167" i="10"/>
  <c r="AM132" i="10"/>
  <c r="BK83" i="10"/>
  <c r="N76" i="10"/>
  <c r="AZ412" i="10"/>
  <c r="AB370" i="10"/>
  <c r="BA69" i="10"/>
  <c r="H20" i="10"/>
  <c r="T55" i="10"/>
  <c r="AV377" i="10"/>
  <c r="M237" i="10"/>
  <c r="J41" i="10"/>
  <c r="BP342" i="10"/>
  <c r="AN125" i="10"/>
  <c r="AN363" i="10"/>
  <c r="BG55" i="10"/>
  <c r="BA62" i="10"/>
  <c r="G13" i="10"/>
  <c r="AI13" i="10"/>
  <c r="X132" i="10"/>
  <c r="J111" i="10"/>
  <c r="AY83" i="10"/>
  <c r="X272" i="10"/>
  <c r="AZ391" i="10"/>
  <c r="F293" i="10"/>
  <c r="U216" i="10"/>
  <c r="Q181" i="10"/>
  <c r="BM377" i="10"/>
  <c r="AK293" i="10"/>
  <c r="AU111" i="10"/>
  <c r="W41" i="10"/>
  <c r="AA335" i="10"/>
  <c r="Q307" i="10"/>
  <c r="AO202" i="10"/>
  <c r="AL13" i="10"/>
  <c r="BU34" i="10"/>
  <c r="BA216" i="10"/>
  <c r="AR314" i="10"/>
  <c r="AB55" i="10"/>
  <c r="AT104" i="10"/>
  <c r="BS412" i="10"/>
  <c r="N209" i="10"/>
  <c r="AN202" i="10"/>
  <c r="Z335" i="10"/>
  <c r="L391" i="10"/>
  <c r="AX118" i="10"/>
  <c r="BD104" i="10"/>
  <c r="AR356" i="10"/>
  <c r="BL405" i="10"/>
  <c r="AQ13" i="10"/>
  <c r="AL188" i="10"/>
  <c r="I328" i="10"/>
  <c r="AH370" i="10"/>
  <c r="AG293" i="10"/>
  <c r="BB342" i="10"/>
  <c r="BF153" i="10"/>
  <c r="N55" i="10"/>
  <c r="P223" i="10"/>
  <c r="BD174" i="10"/>
  <c r="BK370" i="10"/>
  <c r="W174" i="10"/>
  <c r="O111" i="10"/>
  <c r="AF174" i="10"/>
  <c r="AF139" i="10"/>
  <c r="AN342" i="10"/>
  <c r="AW398" i="10"/>
  <c r="P265" i="10"/>
  <c r="AN293" i="10"/>
  <c r="BA13" i="10"/>
  <c r="BC174" i="10"/>
  <c r="BH349" i="10"/>
  <c r="AT202" i="10"/>
  <c r="AN272" i="10"/>
  <c r="AB202" i="10"/>
  <c r="AU174" i="10"/>
  <c r="AP349" i="10"/>
  <c r="AP272" i="10"/>
  <c r="BU55" i="10"/>
  <c r="BV370" i="10"/>
  <c r="AW167" i="10"/>
  <c r="AI34" i="10"/>
  <c r="Z300" i="10"/>
  <c r="S370" i="10"/>
  <c r="G55" i="10"/>
  <c r="F20" i="10"/>
  <c r="R230" i="10"/>
  <c r="AT139" i="10"/>
  <c r="AL314" i="10"/>
  <c r="BE139" i="10"/>
  <c r="AQ6" i="10"/>
  <c r="AE230" i="10"/>
  <c r="BT419" i="10"/>
  <c r="S167" i="10"/>
  <c r="BP146" i="10"/>
  <c r="Y272" i="10"/>
  <c r="BM139" i="10"/>
  <c r="Z62" i="10"/>
  <c r="Z314" i="10"/>
  <c r="W83" i="10"/>
  <c r="BE419" i="10"/>
  <c r="AO104" i="10"/>
  <c r="AZ34" i="10"/>
  <c r="AX356" i="10"/>
  <c r="AL335" i="10"/>
  <c r="BJ307" i="10"/>
  <c r="AR6" i="10"/>
  <c r="AZ55" i="10"/>
  <c r="BA412" i="10"/>
  <c r="AS419" i="10"/>
  <c r="AE377" i="10"/>
  <c r="BT216" i="10"/>
  <c r="T34" i="10"/>
  <c r="BA279" i="10"/>
  <c r="AJ188" i="10"/>
  <c r="H370" i="10"/>
  <c r="AA188" i="10"/>
  <c r="AM118" i="10"/>
  <c r="BH356" i="10"/>
  <c r="AP209" i="10"/>
  <c r="AV405" i="10"/>
  <c r="AH83" i="10"/>
  <c r="BR363" i="10"/>
  <c r="K272" i="10"/>
  <c r="BJ300" i="10"/>
  <c r="BM237" i="10"/>
  <c r="AC97" i="10"/>
  <c r="AY132" i="10"/>
  <c r="F132" i="10"/>
  <c r="L251" i="10"/>
  <c r="AJ230" i="10"/>
  <c r="S146" i="10"/>
  <c r="BI251" i="10"/>
  <c r="BL41" i="10"/>
  <c r="S272" i="10"/>
  <c r="Z20" i="10"/>
  <c r="AX41" i="10"/>
  <c r="BJ237" i="10"/>
  <c r="J27" i="10"/>
  <c r="AH41" i="10"/>
  <c r="BG398" i="10"/>
  <c r="S300" i="10"/>
  <c r="AY321" i="10"/>
  <c r="BN160" i="10"/>
  <c r="AW335" i="10"/>
  <c r="AP181" i="10"/>
  <c r="X202" i="10"/>
  <c r="BQ83" i="10"/>
  <c r="BK300" i="10"/>
  <c r="R412" i="10"/>
  <c r="BA83" i="10"/>
  <c r="AC356" i="10"/>
  <c r="AD90" i="10"/>
  <c r="BR356" i="10"/>
  <c r="AD279" i="10"/>
  <c r="W377" i="10"/>
  <c r="Z132" i="10"/>
  <c r="BG118" i="10"/>
  <c r="M55" i="10"/>
  <c r="Y111" i="10"/>
  <c r="L41" i="10"/>
  <c r="BH90" i="10"/>
  <c r="R34" i="10"/>
  <c r="J384" i="10"/>
  <c r="H195" i="10"/>
  <c r="AR132" i="10"/>
  <c r="AV188" i="10"/>
  <c r="AV195" i="10"/>
  <c r="BP167" i="10"/>
  <c r="AZ265" i="10"/>
  <c r="AU349" i="10"/>
  <c r="AM181" i="10"/>
  <c r="BD167" i="10"/>
  <c r="BT342" i="10"/>
  <c r="AA286" i="10"/>
  <c r="Y412" i="10"/>
  <c r="I41" i="10"/>
  <c r="BJ146" i="10"/>
  <c r="X384" i="10"/>
  <c r="N27" i="10"/>
  <c r="R251" i="10"/>
  <c r="AR300" i="10"/>
  <c r="AW370" i="10"/>
  <c r="AR258" i="10"/>
  <c r="K398" i="10"/>
  <c r="P55" i="10"/>
  <c r="AG370" i="10"/>
  <c r="AJ328" i="10"/>
  <c r="BF363" i="10"/>
  <c r="Z48" i="10"/>
  <c r="BB377" i="10"/>
  <c r="AP265" i="10"/>
  <c r="BF216" i="10"/>
  <c r="BK62" i="10"/>
  <c r="U251" i="10"/>
  <c r="T146" i="10"/>
  <c r="AV90" i="10"/>
  <c r="BK195" i="10"/>
  <c r="AY384" i="10"/>
  <c r="AD41" i="10"/>
  <c r="BQ34" i="10"/>
  <c r="AW6" i="10"/>
  <c r="U27" i="10"/>
  <c r="BR349" i="10"/>
  <c r="Z188" i="10"/>
  <c r="Q391" i="10"/>
  <c r="I251" i="10"/>
  <c r="U76" i="10"/>
  <c r="BG41" i="10"/>
  <c r="AG76" i="10"/>
  <c r="R167" i="10"/>
  <c r="AW27" i="10"/>
  <c r="AN83" i="10"/>
  <c r="F83" i="10"/>
  <c r="S48" i="10"/>
  <c r="BD181" i="10"/>
  <c r="AM41" i="10"/>
  <c r="BQ251" i="10"/>
  <c r="BI272" i="10"/>
  <c r="AA237" i="10"/>
  <c r="BV181" i="10"/>
  <c r="AC188" i="10"/>
  <c r="BG223" i="10"/>
  <c r="E286" i="10"/>
  <c r="BH104" i="10"/>
  <c r="L412" i="10"/>
  <c r="BP125" i="10"/>
  <c r="M279" i="10"/>
  <c r="H62" i="10"/>
  <c r="AU307" i="10"/>
  <c r="N153" i="10"/>
  <c r="BA377" i="10"/>
  <c r="AN223" i="10"/>
  <c r="I293" i="10"/>
  <c r="AB384" i="10"/>
  <c r="BL272" i="10"/>
  <c r="AX188" i="10"/>
  <c r="AU230" i="10"/>
  <c r="BQ167" i="10"/>
  <c r="BK251" i="10"/>
  <c r="BF202" i="10"/>
  <c r="AO237" i="10"/>
  <c r="J202" i="10"/>
  <c r="AQ384" i="10"/>
  <c r="BT237" i="10"/>
  <c r="BV286" i="10"/>
  <c r="M328" i="10"/>
  <c r="AU97" i="10"/>
  <c r="BE370" i="10"/>
  <c r="AR384" i="10"/>
  <c r="BB216" i="10"/>
  <c r="BH251" i="10"/>
  <c r="AC48" i="10"/>
  <c r="F62" i="10"/>
  <c r="BF76" i="10"/>
  <c r="E342" i="10"/>
  <c r="AK279" i="10"/>
  <c r="BG405" i="10"/>
  <c r="W314" i="10"/>
  <c r="BA139" i="10"/>
  <c r="BF272" i="10"/>
  <c r="AP300" i="10"/>
  <c r="BM181" i="10"/>
  <c r="AJ111" i="10"/>
  <c r="AX258" i="10"/>
  <c r="X342" i="10"/>
  <c r="AY167" i="10"/>
  <c r="AF181" i="10"/>
  <c r="H412" i="10"/>
  <c r="K293" i="10"/>
  <c r="M139" i="10"/>
  <c r="E209" i="10"/>
  <c r="BJ363" i="10"/>
  <c r="BM419" i="10"/>
  <c r="AO223" i="10"/>
  <c r="AM76" i="10"/>
  <c r="Z104" i="10"/>
  <c r="BC202" i="10"/>
  <c r="AD146" i="10"/>
  <c r="BQ293" i="10"/>
  <c r="Y307" i="10"/>
  <c r="H153" i="10"/>
  <c r="BQ223" i="10"/>
  <c r="O321" i="10"/>
  <c r="BP293" i="10"/>
  <c r="AR48" i="10"/>
  <c r="BB48" i="10"/>
  <c r="X349" i="10"/>
  <c r="BC69" i="10"/>
  <c r="O405" i="10"/>
  <c r="AU160" i="10"/>
  <c r="BC377" i="10"/>
  <c r="AL83" i="10"/>
  <c r="U223" i="10"/>
  <c r="I132" i="10"/>
  <c r="AH349" i="10"/>
  <c r="AJ356" i="10"/>
  <c r="AM209" i="10"/>
  <c r="AL111" i="10"/>
  <c r="BJ412" i="10"/>
  <c r="AL300" i="10"/>
  <c r="BL6" i="10"/>
  <c r="BO202" i="10"/>
  <c r="BK69" i="10"/>
  <c r="AW20" i="10"/>
  <c r="BI76" i="10"/>
  <c r="E405" i="10"/>
  <c r="BV34" i="10"/>
  <c r="E111" i="10"/>
  <c r="E398" i="10"/>
  <c r="L139" i="10"/>
  <c r="AD286" i="10"/>
  <c r="AL237" i="10"/>
  <c r="W349" i="10"/>
  <c r="BK48" i="10"/>
  <c r="Y202" i="10"/>
  <c r="U321" i="10"/>
  <c r="AO181" i="10"/>
  <c r="X20" i="10"/>
  <c r="BI83" i="10"/>
  <c r="BS349" i="10"/>
  <c r="AI132" i="10"/>
  <c r="AV34" i="10"/>
  <c r="AK335" i="10"/>
  <c r="H398" i="10"/>
  <c r="AJ118" i="10"/>
  <c r="BJ202" i="10"/>
  <c r="BC167" i="10"/>
  <c r="G370" i="10"/>
  <c r="BG188" i="10"/>
  <c r="AK370" i="10"/>
  <c r="Q167" i="10"/>
  <c r="H76" i="10"/>
  <c r="P363" i="10"/>
  <c r="AW244" i="10"/>
  <c r="AK153" i="10"/>
  <c r="AC419" i="10"/>
  <c r="AJ335" i="10"/>
  <c r="BG216" i="10"/>
  <c r="BL230" i="10"/>
  <c r="M391" i="10"/>
  <c r="AM62" i="10"/>
  <c r="V167" i="10"/>
  <c r="BI188" i="10"/>
  <c r="BV76" i="10"/>
  <c r="Z349" i="10"/>
  <c r="N195" i="10"/>
  <c r="BR237" i="10"/>
  <c r="AG216" i="10"/>
  <c r="AQ377" i="10"/>
  <c r="AW251" i="10"/>
  <c r="V363" i="10"/>
  <c r="AJ27" i="10"/>
  <c r="T405" i="10"/>
  <c r="BJ195" i="10"/>
  <c r="AO300" i="10"/>
  <c r="AA202" i="10"/>
  <c r="BQ412" i="10"/>
  <c r="P300" i="10"/>
  <c r="AV419" i="10"/>
  <c r="BG83" i="10"/>
  <c r="AX384" i="10"/>
  <c r="AL321" i="10"/>
  <c r="BJ251" i="10"/>
  <c r="K132" i="10"/>
  <c r="BA188" i="10"/>
  <c r="BB279" i="10"/>
  <c r="BU111" i="10"/>
  <c r="K97" i="10"/>
  <c r="S132" i="10"/>
  <c r="AZ83" i="10"/>
  <c r="R118" i="10"/>
  <c r="AM13" i="10"/>
  <c r="E20" i="10"/>
  <c r="BP76" i="10"/>
  <c r="AW202" i="10"/>
  <c r="BC237" i="10"/>
  <c r="AM356" i="10"/>
  <c r="BU377" i="10"/>
  <c r="AG398" i="10"/>
  <c r="BR118" i="10"/>
  <c r="I6" i="10"/>
  <c r="BN279" i="10"/>
  <c r="AP391" i="10"/>
  <c r="BK293" i="10"/>
  <c r="Y342" i="10"/>
  <c r="AQ279" i="10"/>
  <c r="I125" i="10"/>
  <c r="Z307" i="10"/>
  <c r="BD41" i="10"/>
  <c r="W90" i="10"/>
  <c r="AO111" i="10"/>
  <c r="BQ41" i="10"/>
  <c r="BH195" i="10"/>
  <c r="AH272" i="10"/>
  <c r="BV188" i="10"/>
  <c r="AK258" i="10"/>
  <c r="BB286" i="10"/>
  <c r="E230" i="10"/>
  <c r="BE272" i="10"/>
  <c r="BJ132" i="10"/>
  <c r="BG153" i="10"/>
  <c r="AS230" i="10"/>
  <c r="K265" i="10"/>
  <c r="BI230" i="10"/>
  <c r="BN76" i="10"/>
  <c r="K13" i="10"/>
  <c r="BC90" i="10"/>
  <c r="AB230" i="10"/>
  <c r="R349" i="10"/>
  <c r="BJ41" i="10"/>
  <c r="T328" i="10"/>
  <c r="BB265" i="10"/>
  <c r="AA363" i="10"/>
  <c r="AO55" i="10"/>
  <c r="AJ419" i="10"/>
  <c r="BO118" i="10"/>
  <c r="AN258" i="10"/>
  <c r="AU265" i="10"/>
  <c r="AT174" i="10"/>
  <c r="BB181" i="10"/>
  <c r="BR202" i="10"/>
  <c r="S125" i="10"/>
  <c r="Y48" i="10"/>
  <c r="H181" i="10"/>
  <c r="AE223" i="10"/>
  <c r="BO188" i="10"/>
  <c r="E13" i="10"/>
  <c r="BT20" i="10"/>
  <c r="I69" i="10"/>
  <c r="BL160" i="10"/>
  <c r="BD384" i="10"/>
  <c r="E90" i="10"/>
  <c r="AH356" i="10"/>
  <c r="AN167" i="10"/>
  <c r="Y405" i="10"/>
  <c r="AW125" i="10"/>
  <c r="AE13" i="10"/>
  <c r="BD286" i="10"/>
  <c r="U265" i="10"/>
  <c r="BC335" i="10"/>
  <c r="AM349" i="10"/>
  <c r="X286" i="10"/>
  <c r="BK146" i="10"/>
  <c r="AK202" i="10"/>
  <c r="BO300" i="10"/>
  <c r="L321" i="10"/>
  <c r="AX125" i="10"/>
  <c r="Y41" i="10"/>
  <c r="AY13" i="10"/>
  <c r="BJ419" i="10"/>
  <c r="AB300" i="10"/>
  <c r="J34" i="10"/>
  <c r="I34" i="10"/>
  <c r="AR20" i="10"/>
  <c r="X139" i="10"/>
  <c r="AS370" i="10"/>
  <c r="BE34" i="10"/>
  <c r="BM209" i="10"/>
  <c r="AI48" i="10"/>
  <c r="AJ216" i="10"/>
  <c r="AR167" i="10"/>
  <c r="AK181" i="10"/>
  <c r="P34" i="10"/>
  <c r="BF20" i="10"/>
  <c r="AU286" i="10"/>
  <c r="AM48" i="10"/>
  <c r="AZ153" i="10"/>
  <c r="AD97" i="10"/>
  <c r="AU342" i="10"/>
  <c r="N181" i="10"/>
  <c r="F419" i="10"/>
  <c r="BM384" i="10"/>
  <c r="AY69" i="10"/>
  <c r="I111" i="10"/>
  <c r="BA118" i="10"/>
  <c r="BF160" i="10"/>
  <c r="BM370" i="10"/>
  <c r="S118" i="10"/>
  <c r="AV13" i="10"/>
  <c r="K335" i="10"/>
  <c r="BP377" i="10"/>
  <c r="S279" i="10"/>
  <c r="AO265" i="10"/>
  <c r="AE146" i="10"/>
  <c r="BM6" i="10"/>
  <c r="BE90" i="10"/>
  <c r="BH174" i="10"/>
  <c r="BQ391" i="10"/>
  <c r="AY307" i="10"/>
  <c r="AR104" i="10"/>
  <c r="H342" i="10"/>
  <c r="AT342" i="10"/>
  <c r="BS69" i="10"/>
  <c r="BF139" i="10"/>
  <c r="AC398" i="10"/>
  <c r="M209" i="10"/>
  <c r="Q20" i="10"/>
  <c r="N188" i="10"/>
  <c r="AY356" i="10"/>
  <c r="AD62" i="10"/>
  <c r="L335" i="10"/>
  <c r="AQ251" i="10"/>
  <c r="BS230" i="10"/>
  <c r="AL146" i="10"/>
  <c r="L209" i="10"/>
  <c r="BF55" i="10"/>
  <c r="N405" i="10"/>
  <c r="BK97" i="10"/>
  <c r="AC251" i="10"/>
  <c r="AV293" i="10"/>
  <c r="U300" i="10"/>
  <c r="BF251" i="10"/>
  <c r="AX181" i="10"/>
  <c r="AQ412" i="10"/>
  <c r="AQ209" i="10"/>
  <c r="BU286" i="10"/>
  <c r="R237" i="10"/>
  <c r="AA398" i="10"/>
  <c r="O209" i="10"/>
  <c r="AR419" i="10"/>
  <c r="BG146" i="10"/>
  <c r="BI13" i="10"/>
  <c r="AE286" i="10"/>
  <c r="AG342" i="10"/>
  <c r="G349" i="10"/>
  <c r="AH223" i="10"/>
  <c r="W328" i="10"/>
  <c r="I265" i="10"/>
  <c r="AA76" i="10"/>
  <c r="T41" i="10"/>
  <c r="K419" i="10"/>
  <c r="U104" i="10"/>
  <c r="BD377" i="10"/>
  <c r="T279" i="10"/>
  <c r="S356" i="10"/>
  <c r="O349" i="10"/>
  <c r="W13" i="10"/>
  <c r="BT307" i="10"/>
  <c r="BJ125" i="10"/>
  <c r="AH55" i="10"/>
  <c r="AD244" i="10"/>
  <c r="BV272" i="10"/>
  <c r="L55" i="10"/>
  <c r="AF307" i="10"/>
  <c r="BA27" i="10"/>
  <c r="N139" i="10"/>
  <c r="BH293" i="10"/>
  <c r="K202" i="10"/>
  <c r="AQ300" i="10"/>
  <c r="P69" i="10"/>
  <c r="AR251" i="10"/>
  <c r="AR209" i="10"/>
  <c r="BJ34" i="10"/>
  <c r="P132" i="10"/>
  <c r="F41" i="10"/>
  <c r="T356" i="10"/>
  <c r="AZ6" i="10"/>
  <c r="K76" i="10"/>
  <c r="M272" i="10"/>
  <c r="U279" i="10"/>
  <c r="AF83" i="10"/>
  <c r="AV20" i="10"/>
  <c r="BT293" i="10"/>
  <c r="AF202" i="10"/>
  <c r="BS321" i="10"/>
  <c r="BM300" i="10"/>
  <c r="J363" i="10"/>
  <c r="BG69" i="10"/>
  <c r="V146" i="10"/>
  <c r="BC251" i="10"/>
  <c r="W279" i="10"/>
  <c r="BQ174" i="10"/>
  <c r="BR181" i="10"/>
  <c r="AF216" i="10"/>
  <c r="AX321" i="10"/>
  <c r="AU370" i="10"/>
  <c r="BL83" i="10"/>
  <c r="O237" i="10"/>
  <c r="BC258" i="10"/>
  <c r="Q384" i="10"/>
  <c r="BR230" i="10"/>
  <c r="BR307" i="10"/>
  <c r="N258" i="10"/>
  <c r="BQ55" i="10"/>
  <c r="BJ48" i="10"/>
  <c r="BU328" i="10"/>
  <c r="BP286" i="10"/>
  <c r="BB223" i="10"/>
  <c r="L174" i="10"/>
  <c r="AA174" i="10"/>
  <c r="R202" i="10"/>
  <c r="BV223" i="10"/>
  <c r="N118" i="10"/>
  <c r="Q83" i="10"/>
  <c r="BK90" i="10"/>
  <c r="R153" i="10"/>
  <c r="E335" i="10"/>
  <c r="BB69" i="10"/>
  <c r="O384" i="10"/>
  <c r="AB321" i="10"/>
  <c r="H160" i="10"/>
  <c r="AB125" i="10"/>
  <c r="K342" i="10"/>
  <c r="O48" i="10"/>
  <c r="BV174" i="10"/>
  <c r="AB90" i="10"/>
  <c r="BE111" i="10"/>
  <c r="L111" i="10"/>
  <c r="BO13" i="10"/>
  <c r="X209" i="10"/>
  <c r="J356" i="10"/>
  <c r="F349" i="10"/>
  <c r="BB384" i="10"/>
  <c r="BJ370" i="10"/>
  <c r="AQ167" i="10"/>
  <c r="AB349" i="10"/>
  <c r="BD76" i="10"/>
  <c r="AA27" i="10"/>
  <c r="W272" i="10"/>
  <c r="BS174" i="10"/>
  <c r="AY293" i="10"/>
  <c r="BV41" i="10"/>
  <c r="S398" i="10"/>
  <c r="G293" i="10"/>
  <c r="AB139" i="10"/>
  <c r="BL34" i="10"/>
  <c r="AK118" i="10"/>
  <c r="BU76" i="10"/>
  <c r="BA146" i="10"/>
  <c r="AA125" i="10"/>
  <c r="AR27" i="10"/>
  <c r="AP377" i="10"/>
  <c r="AG83" i="10"/>
  <c r="N244" i="10"/>
  <c r="AG335" i="10"/>
  <c r="BF349" i="10"/>
  <c r="F398" i="10"/>
  <c r="BB202" i="10"/>
  <c r="BB258" i="10"/>
  <c r="AP419" i="10"/>
  <c r="AZ69" i="10"/>
  <c r="BJ342" i="10"/>
  <c r="O265" i="10"/>
  <c r="AG356" i="10"/>
  <c r="BD13" i="10"/>
  <c r="BC419" i="10"/>
  <c r="AM111" i="10"/>
  <c r="N272" i="10"/>
  <c r="BO335" i="10"/>
  <c r="BC342" i="10"/>
  <c r="AK125" i="10"/>
  <c r="AZ335" i="10"/>
  <c r="BI293" i="10"/>
  <c r="AA342" i="10"/>
  <c r="AM6" i="10"/>
  <c r="AD216" i="10"/>
  <c r="BB153" i="10"/>
  <c r="AK405" i="10"/>
  <c r="AH62" i="10"/>
  <c r="R90" i="10"/>
  <c r="AY139" i="10"/>
  <c r="BC181" i="10"/>
  <c r="AM412" i="10"/>
  <c r="AL419" i="10"/>
  <c r="AR41" i="10"/>
  <c r="AH244" i="10"/>
  <c r="AN230" i="10"/>
  <c r="BN377" i="10"/>
  <c r="J132" i="10"/>
  <c r="AN97" i="10"/>
  <c r="BU265" i="10"/>
  <c r="AL34" i="10"/>
  <c r="AL356" i="10"/>
  <c r="G279" i="10"/>
  <c r="H272" i="10"/>
  <c r="AL391" i="10"/>
  <c r="BD20" i="10"/>
  <c r="BN181" i="10"/>
  <c r="BH48" i="10"/>
  <c r="BD363" i="10"/>
  <c r="G90" i="10"/>
  <c r="AH153" i="10"/>
  <c r="P391" i="10"/>
  <c r="E314" i="10"/>
  <c r="BN335" i="10"/>
  <c r="Y279" i="10"/>
  <c r="BE202" i="10"/>
  <c r="AB83" i="10"/>
  <c r="BG167" i="10"/>
  <c r="AN62" i="10"/>
  <c r="AQ216" i="10"/>
  <c r="AP405" i="10"/>
  <c r="BR97" i="10"/>
  <c r="W118" i="10"/>
  <c r="H265" i="10"/>
  <c r="BO160" i="10"/>
  <c r="AK83" i="10"/>
  <c r="P174" i="10"/>
  <c r="AT209" i="10"/>
  <c r="AE27" i="10"/>
  <c r="M258" i="10"/>
  <c r="Y377" i="10"/>
  <c r="Z293" i="10"/>
  <c r="AS27" i="10"/>
  <c r="BF286" i="10"/>
  <c r="AH251" i="10"/>
  <c r="AA41" i="10"/>
  <c r="AQ188" i="10"/>
  <c r="BB321" i="10"/>
  <c r="BQ6" i="10"/>
  <c r="BA349" i="10"/>
  <c r="AF69" i="10"/>
  <c r="AZ13" i="10"/>
  <c r="N279" i="10"/>
  <c r="AD83" i="10"/>
  <c r="BS55" i="10"/>
  <c r="AP412" i="10"/>
  <c r="X153" i="10"/>
  <c r="AK321" i="10"/>
  <c r="BQ160" i="10"/>
  <c r="AA6" i="10"/>
  <c r="V244" i="10"/>
  <c r="AQ237" i="10"/>
  <c r="AW209" i="10"/>
  <c r="BH202" i="10"/>
  <c r="BL237" i="10"/>
  <c r="O328" i="10"/>
  <c r="AI405" i="10"/>
  <c r="K34" i="10"/>
  <c r="AK251" i="10"/>
  <c r="T272" i="10"/>
  <c r="AK342" i="10"/>
  <c r="E55" i="10"/>
  <c r="O181" i="10"/>
  <c r="AZ300" i="10"/>
  <c r="AS174" i="10"/>
  <c r="BO307" i="10"/>
  <c r="Q272" i="10"/>
  <c r="BU279" i="10"/>
  <c r="AL258" i="10"/>
  <c r="BM90" i="10"/>
  <c r="AE209" i="10"/>
  <c r="AP307" i="10"/>
  <c r="BN111" i="10"/>
  <c r="BM223" i="10"/>
  <c r="AE34" i="10"/>
  <c r="BR153" i="10"/>
  <c r="AX195" i="10"/>
  <c r="BS153" i="10"/>
  <c r="M223" i="10"/>
  <c r="AM307" i="10"/>
  <c r="T293" i="10"/>
  <c r="BV125" i="10"/>
  <c r="V153" i="10"/>
  <c r="Q300" i="10"/>
  <c r="K153" i="10"/>
  <c r="AT195" i="10"/>
  <c r="X195" i="10"/>
  <c r="BK244" i="10"/>
  <c r="BL307" i="10"/>
  <c r="T398" i="10"/>
  <c r="AE118" i="10"/>
  <c r="M412" i="10"/>
  <c r="O20" i="10"/>
  <c r="R195" i="10"/>
  <c r="O6" i="10"/>
  <c r="AQ132" i="10"/>
  <c r="BK377" i="10"/>
  <c r="AT412" i="10"/>
  <c r="AR265" i="10"/>
  <c r="BC146" i="10"/>
  <c r="AD419" i="10"/>
  <c r="BV69" i="10"/>
  <c r="BO48" i="10"/>
  <c r="BB363" i="10"/>
  <c r="AE76" i="10"/>
  <c r="AS265" i="10"/>
  <c r="BG237" i="10"/>
  <c r="X90" i="10"/>
  <c r="AL97" i="10"/>
  <c r="BQ13" i="10"/>
  <c r="AX419" i="10"/>
  <c r="BF48" i="10"/>
  <c r="BE55" i="10"/>
  <c r="AA139" i="10"/>
  <c r="Z321" i="10"/>
  <c r="S188" i="10"/>
  <c r="N216" i="10"/>
  <c r="U405" i="10"/>
  <c r="AK349" i="10"/>
  <c r="BD405" i="10"/>
  <c r="AW83" i="10"/>
  <c r="BR251" i="10"/>
  <c r="AV97" i="10"/>
  <c r="BI216" i="10"/>
  <c r="T97" i="10"/>
  <c r="AM272" i="10"/>
  <c r="I300" i="10"/>
  <c r="BL90" i="10"/>
  <c r="O153" i="10"/>
  <c r="AT118" i="10"/>
  <c r="BI202" i="10"/>
  <c r="AX223" i="10"/>
  <c r="N223" i="10"/>
  <c r="AS167" i="10"/>
  <c r="BO251" i="10"/>
  <c r="BK76" i="10"/>
  <c r="BR76" i="10"/>
  <c r="I90" i="10"/>
  <c r="U181" i="10"/>
  <c r="M356" i="10"/>
  <c r="AM251" i="10"/>
  <c r="BG209" i="10"/>
  <c r="BL223" i="10"/>
  <c r="J314" i="10"/>
  <c r="BT104" i="10"/>
  <c r="AR69" i="10"/>
  <c r="AP13" i="10"/>
  <c r="R370" i="10"/>
  <c r="J237" i="10"/>
  <c r="BC104" i="10"/>
  <c r="BI370" i="10"/>
  <c r="BI104" i="10"/>
  <c r="BR48" i="10"/>
  <c r="BS419" i="10"/>
  <c r="F27" i="10"/>
  <c r="BI258" i="10"/>
  <c r="K321" i="10"/>
  <c r="BQ132" i="10"/>
  <c r="AA132" i="10"/>
  <c r="AS139" i="10"/>
  <c r="V300" i="10"/>
  <c r="K48" i="10"/>
  <c r="AS69" i="10"/>
  <c r="AY188" i="10"/>
  <c r="O356" i="10"/>
  <c r="BE118" i="10"/>
  <c r="K118" i="10"/>
  <c r="AP251" i="10"/>
  <c r="AS125" i="10"/>
  <c r="BI62" i="10"/>
  <c r="T237" i="10"/>
  <c r="X244" i="10"/>
  <c r="BO377" i="10"/>
  <c r="AO139" i="10"/>
  <c r="BN370" i="10"/>
  <c r="BI384" i="10"/>
  <c r="X104" i="10"/>
  <c r="G41" i="10"/>
  <c r="I27" i="10"/>
  <c r="BN209" i="10"/>
  <c r="AU209" i="10"/>
  <c r="Q90" i="10"/>
  <c r="AY412" i="10"/>
  <c r="V13" i="10"/>
  <c r="BV132" i="10"/>
  <c r="AX272" i="10"/>
  <c r="AN328" i="10"/>
  <c r="AD314" i="10"/>
  <c r="T363" i="10"/>
  <c r="BF111" i="10"/>
  <c r="BI209" i="10"/>
  <c r="J55" i="10"/>
  <c r="O132" i="10"/>
  <c r="BV356" i="10"/>
  <c r="W398" i="10"/>
  <c r="BT83" i="10"/>
  <c r="BM83" i="10"/>
  <c r="V307" i="10"/>
  <c r="AW76" i="10"/>
  <c r="O300" i="10"/>
  <c r="BD370" i="10"/>
  <c r="X307" i="10"/>
  <c r="BL370" i="10"/>
  <c r="AX174" i="10"/>
  <c r="BU125" i="10"/>
  <c r="U48" i="10"/>
  <c r="M48" i="10"/>
  <c r="AG181" i="10"/>
  <c r="AB62" i="10"/>
  <c r="BR258" i="10"/>
  <c r="BE41" i="10"/>
  <c r="BO76" i="10"/>
  <c r="BS76" i="10"/>
  <c r="AY363" i="10"/>
  <c r="AO167" i="10"/>
  <c r="AL279" i="10"/>
  <c r="AI76" i="10"/>
  <c r="AC265" i="10"/>
  <c r="AN335" i="10"/>
  <c r="AC384" i="10"/>
  <c r="AO356" i="10"/>
  <c r="R398" i="10"/>
  <c r="BU230" i="10"/>
  <c r="F13" i="10"/>
  <c r="BG251" i="10"/>
  <c r="BI181" i="10"/>
  <c r="BT335" i="10"/>
  <c r="AS62" i="10"/>
  <c r="Y391" i="10"/>
  <c r="BU412" i="10"/>
  <c r="T104" i="10"/>
  <c r="AP230" i="10"/>
  <c r="BI125" i="10"/>
  <c r="BE6" i="10"/>
  <c r="BT398" i="10"/>
  <c r="U90" i="10"/>
  <c r="BN174" i="10"/>
  <c r="AF160" i="10"/>
  <c r="BK391" i="10"/>
  <c r="BE356" i="10"/>
  <c r="AO391" i="10"/>
  <c r="O41" i="10"/>
  <c r="AG272" i="10"/>
  <c r="F181" i="10"/>
  <c r="AI363" i="10"/>
  <c r="AC237" i="10"/>
  <c r="AU48" i="10"/>
  <c r="BU167" i="10"/>
  <c r="AT90" i="10"/>
  <c r="AX27" i="10"/>
  <c r="W188" i="10"/>
  <c r="AG237" i="10"/>
  <c r="BC62" i="10"/>
  <c r="U412" i="10"/>
  <c r="AE216" i="10"/>
  <c r="P237" i="10"/>
  <c r="V34" i="10"/>
  <c r="BL55" i="10"/>
  <c r="AQ370" i="10"/>
  <c r="AL27" i="10"/>
  <c r="BC391" i="10"/>
  <c r="AF405" i="10"/>
  <c r="BH132" i="10"/>
  <c r="BI174" i="10"/>
  <c r="AM398" i="10"/>
  <c r="BS13" i="10"/>
  <c r="AC125" i="10"/>
  <c r="BD153" i="10"/>
  <c r="AT307" i="10"/>
  <c r="U118" i="10"/>
  <c r="AH216" i="10"/>
  <c r="H363" i="10"/>
  <c r="AB419" i="10"/>
  <c r="V97" i="10"/>
  <c r="P209" i="10"/>
  <c r="F412" i="10"/>
  <c r="BV258" i="10"/>
  <c r="BD216" i="10"/>
  <c r="BS34" i="10"/>
  <c r="AC300" i="10"/>
  <c r="BH405" i="10"/>
  <c r="L83" i="10"/>
  <c r="BI419" i="10"/>
  <c r="Q265" i="10"/>
  <c r="BH6" i="10"/>
  <c r="BQ216" i="10"/>
  <c r="M377" i="10"/>
  <c r="AZ307" i="10"/>
  <c r="AV258" i="10"/>
  <c r="S265" i="10"/>
  <c r="AK307" i="10"/>
  <c r="BD300" i="10"/>
  <c r="AN419" i="10"/>
  <c r="AH27" i="10"/>
  <c r="BA160" i="10"/>
  <c r="AP139" i="10"/>
  <c r="AE251" i="10"/>
  <c r="AF244" i="10"/>
  <c r="U34" i="10"/>
  <c r="AT76" i="10"/>
  <c r="AQ335" i="10"/>
  <c r="X300" i="10"/>
  <c r="AN377" i="10"/>
  <c r="BF279" i="10"/>
  <c r="BM293" i="10"/>
  <c r="BA244" i="10"/>
  <c r="H188" i="10"/>
  <c r="X251" i="10"/>
  <c r="O258" i="10"/>
  <c r="Y265" i="10"/>
  <c r="K237" i="10"/>
  <c r="AY405" i="10"/>
  <c r="AW90" i="10"/>
  <c r="I76" i="10"/>
  <c r="BB300" i="10"/>
  <c r="AE195" i="10"/>
  <c r="AG223" i="10"/>
  <c r="AC202" i="10"/>
  <c r="Y118" i="10"/>
  <c r="BL139" i="10"/>
  <c r="BF41" i="10"/>
  <c r="AO377" i="10"/>
  <c r="P398" i="10"/>
  <c r="BD349" i="10"/>
  <c r="AH419" i="10"/>
  <c r="R62" i="10"/>
  <c r="AF279" i="10"/>
  <c r="AT244" i="10"/>
  <c r="F251" i="10"/>
  <c r="BI321" i="10"/>
  <c r="AQ48" i="10"/>
  <c r="BK139" i="10"/>
  <c r="BB118" i="10"/>
  <c r="R104" i="10"/>
  <c r="O272" i="10"/>
  <c r="BP118" i="10"/>
  <c r="BI111" i="10"/>
  <c r="BJ286" i="10"/>
  <c r="AL41" i="10"/>
  <c r="BG377" i="10"/>
  <c r="V111" i="10"/>
  <c r="L272" i="10"/>
  <c r="Z356" i="10"/>
  <c r="BM174" i="10"/>
  <c r="BP230" i="10"/>
  <c r="G104" i="10"/>
  <c r="AS314" i="10"/>
  <c r="AR342" i="10"/>
  <c r="AY286" i="10"/>
  <c r="AJ251" i="10"/>
  <c r="S27" i="10"/>
  <c r="L307" i="10"/>
  <c r="AW300" i="10"/>
  <c r="AU321" i="10"/>
  <c r="AD230" i="10"/>
  <c r="AX209" i="10"/>
  <c r="BP363" i="10"/>
  <c r="E370" i="10"/>
  <c r="O202" i="10"/>
  <c r="L384" i="10"/>
  <c r="BT209" i="10"/>
  <c r="O195" i="10"/>
  <c r="AE384" i="10"/>
  <c r="Y153" i="10"/>
  <c r="AM258" i="10"/>
  <c r="O391" i="10"/>
  <c r="BH125" i="10"/>
  <c r="G97" i="10"/>
  <c r="AT391" i="10"/>
  <c r="BI328" i="10"/>
  <c r="I20" i="10"/>
  <c r="AU391" i="10"/>
  <c r="BU139" i="10"/>
  <c r="AN237" i="10"/>
  <c r="AW307" i="10"/>
  <c r="BS279" i="10"/>
  <c r="AD398" i="10"/>
  <c r="V328" i="10"/>
  <c r="AY209" i="10"/>
  <c r="AY41" i="10"/>
  <c r="AU202" i="10"/>
  <c r="G20" i="10"/>
  <c r="BA314" i="10"/>
  <c r="BC363" i="10"/>
  <c r="BH279" i="10"/>
  <c r="S104" i="10"/>
  <c r="N251" i="10"/>
  <c r="BA34" i="10"/>
  <c r="F328" i="10"/>
  <c r="BL251" i="10"/>
  <c r="AR279" i="10"/>
  <c r="AW62" i="10"/>
  <c r="BH83" i="10"/>
  <c r="BQ27" i="10"/>
  <c r="AN174" i="10"/>
  <c r="H216" i="10"/>
  <c r="BL153" i="10"/>
  <c r="S202" i="10"/>
  <c r="X83" i="10"/>
  <c r="E321" i="10"/>
  <c r="W342" i="10"/>
  <c r="P125" i="10"/>
  <c r="BS384" i="10"/>
  <c r="AC160" i="10"/>
  <c r="BE279" i="10"/>
  <c r="O335" i="10"/>
  <c r="AX293" i="10"/>
  <c r="BE104" i="10"/>
  <c r="AD209" i="10"/>
  <c r="BH237" i="10"/>
  <c r="BL321" i="10"/>
  <c r="BK20" i="10"/>
  <c r="O160" i="10"/>
  <c r="BF265" i="10"/>
  <c r="AS48" i="10"/>
  <c r="Q412" i="10"/>
  <c r="P27" i="10"/>
  <c r="K216" i="10"/>
  <c r="J251" i="10"/>
  <c r="BR6" i="10"/>
  <c r="AX69" i="10"/>
  <c r="AR188" i="10"/>
  <c r="AT83" i="10"/>
  <c r="J216" i="10"/>
  <c r="BF125" i="10"/>
  <c r="AD34" i="10"/>
  <c r="P342" i="10"/>
  <c r="AZ314" i="10"/>
  <c r="AG391" i="10"/>
  <c r="BH209" i="10"/>
  <c r="BV202" i="10"/>
  <c r="W286" i="10"/>
  <c r="S83" i="10"/>
  <c r="AB342" i="10"/>
  <c r="AU251" i="10"/>
  <c r="AR153" i="10"/>
  <c r="Q405" i="10"/>
  <c r="E293" i="10"/>
  <c r="AN139" i="10"/>
  <c r="BR384" i="10"/>
  <c r="P377" i="10"/>
  <c r="AV153" i="10"/>
  <c r="BN384" i="10"/>
  <c r="AC412" i="10"/>
  <c r="AI265" i="10"/>
  <c r="BH244" i="10"/>
  <c r="BU384" i="10"/>
  <c r="BN356" i="10"/>
  <c r="AK132" i="10"/>
  <c r="BJ335" i="10"/>
  <c r="AR139" i="10"/>
  <c r="E391" i="10"/>
  <c r="AL62" i="10"/>
  <c r="K279" i="10"/>
  <c r="V216" i="10"/>
  <c r="Z195" i="10"/>
  <c r="BB160" i="10"/>
  <c r="AP160" i="10"/>
  <c r="N41" i="10"/>
  <c r="N307" i="10"/>
  <c r="BB293" i="10"/>
  <c r="Y349" i="10"/>
  <c r="AT69" i="10"/>
  <c r="AL251" i="10"/>
  <c r="BT174" i="10"/>
  <c r="BA342" i="10"/>
  <c r="AJ160" i="10"/>
  <c r="W405" i="10"/>
  <c r="BG62" i="10"/>
  <c r="AR13" i="10"/>
  <c r="BO125" i="10"/>
  <c r="BO104" i="10"/>
  <c r="BH216" i="10"/>
  <c r="AG6" i="10"/>
  <c r="AW153" i="10"/>
  <c r="BT195" i="10"/>
  <c r="F237" i="10"/>
  <c r="BO244" i="10"/>
  <c r="AP363" i="10"/>
  <c r="BL13" i="10"/>
  <c r="BL27" i="10"/>
  <c r="AM405" i="10"/>
  <c r="AY146" i="10"/>
  <c r="Y27" i="10"/>
  <c r="L13" i="10"/>
  <c r="AE125" i="10"/>
  <c r="AD391" i="10"/>
  <c r="BI342" i="10"/>
  <c r="BM153" i="10"/>
  <c r="BD251" i="10"/>
  <c r="BC209" i="10"/>
  <c r="AD349" i="10"/>
  <c r="AR62" i="10"/>
  <c r="U6" i="10"/>
  <c r="AO307" i="10"/>
  <c r="J195" i="10"/>
  <c r="BD27" i="10"/>
  <c r="BU83" i="10"/>
  <c r="AZ181" i="10"/>
  <c r="BL286" i="10"/>
  <c r="V41" i="10"/>
  <c r="G167" i="10"/>
  <c r="AV251" i="10"/>
  <c r="BV244" i="10"/>
  <c r="V139" i="10"/>
  <c r="AG62" i="10"/>
  <c r="L279" i="10"/>
  <c r="BH41" i="10"/>
  <c r="AF391" i="10"/>
  <c r="BR293" i="10"/>
  <c r="AL48" i="10"/>
  <c r="AP125" i="10"/>
  <c r="AO146" i="10"/>
  <c r="BE286" i="10"/>
  <c r="R174" i="10"/>
  <c r="AE55" i="10"/>
  <c r="BO83" i="10"/>
  <c r="AN307" i="10"/>
  <c r="BM279" i="10"/>
  <c r="AM342" i="10"/>
  <c r="AR307" i="10"/>
  <c r="AT419" i="10"/>
  <c r="BF293" i="10"/>
  <c r="BS377" i="10"/>
  <c r="BL279" i="10"/>
  <c r="BH55" i="10"/>
  <c r="R391" i="10"/>
  <c r="AC139" i="10"/>
  <c r="BD83" i="10"/>
  <c r="BD230" i="10"/>
  <c r="BP349" i="10"/>
  <c r="L398" i="10"/>
  <c r="U195" i="10"/>
  <c r="AP6" i="10"/>
  <c r="BH13" i="10"/>
  <c r="AN132" i="10"/>
  <c r="BG363" i="10"/>
  <c r="BF97" i="10"/>
  <c r="O104" i="10"/>
  <c r="BF237" i="10"/>
  <c r="BQ118" i="10"/>
  <c r="AE321" i="10"/>
  <c r="L356" i="10"/>
  <c r="AL6" i="10"/>
  <c r="BP48" i="10"/>
  <c r="AK314" i="10"/>
  <c r="BQ20" i="10"/>
  <c r="AF272" i="10"/>
  <c r="AD272" i="10"/>
  <c r="K62" i="10"/>
  <c r="BU174" i="10"/>
  <c r="AS6" i="10"/>
  <c r="BR335" i="10"/>
  <c r="AH76" i="10"/>
  <c r="Y20" i="10"/>
  <c r="AP216" i="10"/>
  <c r="AA391" i="10"/>
  <c r="AW69" i="10"/>
  <c r="BV48" i="10"/>
  <c r="AO69" i="10"/>
  <c r="BT363" i="10"/>
  <c r="AE153" i="10"/>
  <c r="S13" i="10"/>
  <c r="AU20" i="10"/>
  <c r="AC55" i="10"/>
  <c r="BR195" i="10"/>
  <c r="AK104" i="10"/>
  <c r="AF195" i="10"/>
  <c r="AK384" i="10"/>
  <c r="BO391" i="10"/>
  <c r="AW13" i="10"/>
  <c r="AQ104" i="10"/>
  <c r="F300" i="10"/>
  <c r="G174" i="10"/>
  <c r="K188" i="10"/>
  <c r="AZ356" i="10"/>
  <c r="AZ125" i="10"/>
  <c r="AL293" i="10"/>
  <c r="AO328" i="10"/>
  <c r="AX6" i="10"/>
  <c r="AV146" i="10"/>
  <c r="E139" i="10"/>
  <c r="BH230" i="10"/>
  <c r="BE335" i="10"/>
  <c r="AN251" i="10"/>
  <c r="H335" i="10"/>
  <c r="N328" i="10"/>
  <c r="L6" i="10"/>
  <c r="AZ41" i="10"/>
  <c r="BE314" i="10"/>
  <c r="T342" i="10"/>
  <c r="AG146" i="10"/>
  <c r="BB13" i="10"/>
  <c r="S216" i="10"/>
  <c r="J321" i="10"/>
  <c r="AO20" i="10"/>
  <c r="U377" i="10"/>
  <c r="N398" i="10"/>
  <c r="H307" i="10"/>
  <c r="BE405" i="10"/>
  <c r="BF174" i="10"/>
  <c r="BL363" i="10"/>
  <c r="AK328" i="10"/>
  <c r="BH223" i="10"/>
  <c r="BU237" i="10"/>
  <c r="Q237" i="10"/>
  <c r="AD20" i="10"/>
  <c r="AC104" i="10"/>
  <c r="BO237" i="10"/>
  <c r="AW139" i="10"/>
  <c r="AX251" i="10"/>
  <c r="AP279" i="10"/>
  <c r="AP286" i="10"/>
  <c r="N356" i="10"/>
  <c r="AK419" i="10"/>
  <c r="M34" i="10"/>
  <c r="BT55" i="10"/>
  <c r="BT118" i="10"/>
  <c r="Q202" i="10"/>
  <c r="BK118" i="10"/>
  <c r="S62" i="10"/>
  <c r="BJ244" i="10"/>
  <c r="T202" i="10"/>
  <c r="BA209" i="10"/>
  <c r="M349" i="10"/>
  <c r="Y209" i="10"/>
  <c r="AX34" i="10"/>
  <c r="BP97" i="10"/>
  <c r="J83" i="10"/>
  <c r="BM321" i="10"/>
  <c r="BD391" i="10"/>
  <c r="BA90" i="10"/>
  <c r="K104" i="10"/>
  <c r="BK237" i="10"/>
  <c r="AF412" i="10"/>
  <c r="BV160" i="10"/>
  <c r="AV167" i="10"/>
  <c r="AC34" i="10"/>
  <c r="AB160" i="10"/>
  <c r="AA111" i="10"/>
  <c r="AA321" i="10"/>
  <c r="AN76" i="10"/>
  <c r="BR146" i="10"/>
  <c r="AH167" i="10"/>
  <c r="BG314" i="10"/>
  <c r="AG251" i="10"/>
  <c r="BE132" i="10"/>
  <c r="AL181" i="10"/>
  <c r="I258" i="10"/>
  <c r="U174" i="10"/>
  <c r="BA405" i="10"/>
  <c r="Y62" i="10"/>
  <c r="BN139" i="10"/>
  <c r="AI90" i="10"/>
  <c r="AH146" i="10"/>
  <c r="I13" i="10"/>
  <c r="AQ328" i="10"/>
  <c r="S293" i="10"/>
  <c r="AS111" i="10"/>
  <c r="BG174" i="10"/>
  <c r="BN398" i="10"/>
  <c r="AC335" i="10"/>
  <c r="BQ209" i="10"/>
  <c r="BK111" i="10"/>
  <c r="BP391" i="10"/>
  <c r="L34" i="10"/>
  <c r="P76" i="10"/>
  <c r="R300" i="10"/>
  <c r="BU90" i="10"/>
  <c r="AX62" i="10"/>
  <c r="G34" i="10"/>
  <c r="AU237" i="10"/>
  <c r="AZ279" i="10"/>
  <c r="AY349" i="10"/>
  <c r="AT377" i="10"/>
  <c r="AL139" i="10"/>
  <c r="Q55" i="10"/>
  <c r="G314" i="10"/>
  <c r="U356" i="10"/>
  <c r="BM314" i="10"/>
  <c r="BQ230" i="10"/>
  <c r="M293" i="10"/>
  <c r="BF307" i="10"/>
  <c r="AI188" i="10"/>
  <c r="BS125" i="10"/>
  <c r="Y181" i="10"/>
  <c r="AC27" i="10"/>
  <c r="AE405" i="10"/>
  <c r="Q293" i="10"/>
  <c r="AZ419" i="10"/>
  <c r="BF258" i="10"/>
  <c r="U97" i="10"/>
  <c r="BO167" i="10"/>
  <c r="BC272" i="10"/>
  <c r="AU216" i="10"/>
  <c r="AF146" i="10"/>
  <c r="AP244" i="10"/>
  <c r="G412" i="10"/>
  <c r="AS83" i="10"/>
  <c r="BQ125" i="10"/>
  <c r="R111" i="10"/>
  <c r="BL391" i="10"/>
  <c r="AP83" i="10"/>
  <c r="BC188" i="10"/>
  <c r="AY181" i="10"/>
  <c r="AG132" i="10"/>
  <c r="BI118" i="10"/>
  <c r="BA195" i="10"/>
  <c r="BL335" i="10"/>
  <c r="BD195" i="10"/>
  <c r="G300" i="10"/>
  <c r="AM216" i="10"/>
  <c r="AY34" i="10"/>
  <c r="E251" i="10"/>
  <c r="AC20" i="10"/>
  <c r="AA258" i="10"/>
  <c r="BT139" i="10"/>
  <c r="H27" i="10"/>
  <c r="E300" i="10"/>
  <c r="AQ293" i="10"/>
  <c r="AM27" i="10"/>
  <c r="AP335" i="10"/>
  <c r="AD335" i="10"/>
  <c r="R55" i="10"/>
  <c r="BB97" i="10"/>
  <c r="G139" i="10"/>
  <c r="J342" i="10"/>
  <c r="AH377" i="10"/>
  <c r="L181" i="10"/>
  <c r="O293" i="10"/>
  <c r="AQ321" i="10"/>
  <c r="AQ265" i="10"/>
  <c r="AQ230" i="10"/>
  <c r="BD202" i="10"/>
  <c r="I195" i="10"/>
  <c r="E356" i="10"/>
  <c r="Y237" i="10"/>
  <c r="BQ314" i="10"/>
  <c r="AV55" i="10"/>
  <c r="AL405" i="10"/>
  <c r="P412" i="10"/>
  <c r="AE188" i="10"/>
  <c r="AS335" i="10"/>
  <c r="BP223" i="10"/>
  <c r="BM328" i="10"/>
  <c r="O13" i="10"/>
  <c r="AY6" i="10"/>
  <c r="AE279" i="10"/>
  <c r="AI286" i="10"/>
  <c r="AD202" i="10"/>
  <c r="AD258" i="10"/>
  <c r="N62" i="10"/>
  <c r="BO293" i="10"/>
  <c r="AD76" i="10"/>
  <c r="BB314" i="10"/>
  <c r="BK272" i="10"/>
  <c r="AL153" i="10"/>
  <c r="AD321" i="10"/>
  <c r="AV370" i="10"/>
  <c r="AO349" i="10"/>
  <c r="BN237" i="10"/>
  <c r="I62" i="10"/>
  <c r="BI146" i="10"/>
  <c r="BF342" i="10"/>
  <c r="I146" i="10"/>
  <c r="BB335" i="10"/>
  <c r="BM160" i="10"/>
  <c r="BN405" i="10"/>
  <c r="AF13" i="10"/>
  <c r="AY202" i="10"/>
  <c r="M153" i="10"/>
  <c r="AE335" i="10"/>
  <c r="H125" i="10"/>
  <c r="AT398" i="10"/>
  <c r="BP209" i="10"/>
  <c r="AP314" i="10"/>
  <c r="AK167" i="10"/>
  <c r="AS118" i="10"/>
  <c r="BR342" i="10"/>
  <c r="BN55" i="10"/>
  <c r="BD265" i="10"/>
  <c r="AT370" i="10"/>
  <c r="AT321" i="10"/>
  <c r="I391" i="10"/>
  <c r="K251" i="10"/>
  <c r="AV83" i="10"/>
  <c r="Q48" i="10"/>
  <c r="AQ34" i="10"/>
  <c r="AI160" i="10"/>
  <c r="AD174" i="10"/>
  <c r="H384" i="10"/>
  <c r="X167" i="10"/>
  <c r="AU41" i="10"/>
  <c r="BE62" i="10"/>
  <c r="AO48" i="10"/>
  <c r="Z27" i="10"/>
  <c r="F167" i="10"/>
  <c r="T230" i="10"/>
  <c r="K41" i="10"/>
  <c r="BR139" i="10"/>
  <c r="AO230" i="10"/>
  <c r="G286" i="10"/>
  <c r="BP90" i="10"/>
  <c r="AF258" i="10"/>
  <c r="BT251" i="10"/>
  <c r="AF167" i="10"/>
  <c r="R146" i="10"/>
  <c r="AE398" i="10"/>
  <c r="AI272" i="10"/>
  <c r="BS293" i="10"/>
  <c r="F69" i="10"/>
  <c r="R209" i="10"/>
  <c r="Y419" i="10"/>
  <c r="BK356" i="10"/>
  <c r="AH125" i="10"/>
  <c r="BM13" i="10"/>
  <c r="AX90" i="10"/>
  <c r="AI244" i="10"/>
  <c r="AM90" i="10"/>
  <c r="AS13" i="10"/>
  <c r="X377" i="10"/>
  <c r="AR328" i="10"/>
  <c r="X419" i="10"/>
  <c r="BB125" i="10"/>
  <c r="AK48" i="10"/>
  <c r="BP244" i="10"/>
  <c r="BF377" i="10"/>
  <c r="AM167" i="10"/>
  <c r="BC384" i="10"/>
  <c r="J188" i="10"/>
  <c r="BG202" i="10"/>
  <c r="BA223" i="10"/>
  <c r="K286" i="10"/>
  <c r="BH97" i="10"/>
  <c r="S20" i="10"/>
  <c r="AB286" i="10"/>
  <c r="AJ41" i="10"/>
  <c r="AM279" i="10"/>
  <c r="BG286" i="10"/>
  <c r="BU398" i="10"/>
  <c r="BN153" i="10"/>
  <c r="G69" i="10"/>
  <c r="Y104" i="10"/>
  <c r="BC125" i="10"/>
  <c r="BG342" i="10"/>
  <c r="M363" i="10"/>
  <c r="AF300" i="10"/>
  <c r="BD293" i="10"/>
  <c r="AL377" i="10"/>
  <c r="BN286" i="10"/>
  <c r="AQ83" i="10"/>
  <c r="AZ258" i="10"/>
  <c r="AV328" i="10"/>
  <c r="O69" i="10"/>
  <c r="AF419" i="10"/>
  <c r="Y398" i="10"/>
  <c r="AA83" i="10"/>
  <c r="AA20" i="10"/>
  <c r="E279" i="10"/>
  <c r="AJ76" i="10"/>
  <c r="BE48" i="10"/>
  <c r="AV237" i="10"/>
  <c r="BU69" i="10"/>
  <c r="BQ279" i="10"/>
  <c r="AS195" i="10"/>
  <c r="BU153" i="10"/>
  <c r="AT188" i="10"/>
  <c r="BI286" i="10"/>
  <c r="P293" i="10"/>
  <c r="BH188" i="10"/>
  <c r="AJ258" i="10"/>
  <c r="AY391" i="10"/>
  <c r="L195" i="10"/>
  <c r="K223" i="10"/>
  <c r="V370" i="10"/>
  <c r="BL314" i="10"/>
  <c r="U237" i="10"/>
  <c r="AJ181" i="10"/>
  <c r="AT300" i="10"/>
  <c r="AF111" i="10"/>
  <c r="AU55" i="10"/>
  <c r="BU181" i="10"/>
  <c r="BC265" i="10"/>
  <c r="AC244" i="10"/>
  <c r="AE202" i="10"/>
  <c r="Q188" i="10"/>
  <c r="BM146" i="10"/>
  <c r="AR230" i="10"/>
  <c r="AW174" i="10"/>
  <c r="AS405" i="10"/>
  <c r="AS146" i="10"/>
  <c r="H419" i="10"/>
  <c r="BF181" i="10"/>
  <c r="AP384" i="10"/>
  <c r="AE258" i="10"/>
  <c r="L69" i="10"/>
  <c r="AC118" i="10"/>
  <c r="AK300" i="10"/>
  <c r="AI27" i="10"/>
  <c r="BJ20" i="10"/>
  <c r="BT62" i="10"/>
  <c r="M76" i="10"/>
  <c r="AN34" i="10"/>
  <c r="BH391" i="10"/>
  <c r="AV174" i="10"/>
  <c r="BM230" i="10"/>
  <c r="BU48" i="10"/>
  <c r="BC34" i="10"/>
  <c r="BR272" i="10"/>
  <c r="AK216" i="10"/>
  <c r="BJ314" i="10"/>
  <c r="BO174" i="10"/>
  <c r="BO62" i="10"/>
  <c r="BA6" i="10"/>
  <c r="Y69" i="10"/>
  <c r="AC377" i="10"/>
  <c r="W202" i="10"/>
  <c r="W139" i="10"/>
  <c r="BM27" i="10"/>
  <c r="X69" i="10"/>
  <c r="BG13" i="10"/>
  <c r="AX20" i="10"/>
  <c r="BV97" i="10"/>
  <c r="BU370" i="10"/>
  <c r="AX13" i="10"/>
  <c r="AW265" i="10"/>
  <c r="Z111" i="10"/>
  <c r="BL293" i="10"/>
  <c r="BS216" i="10"/>
  <c r="BH398" i="10"/>
  <c r="AI384" i="10"/>
  <c r="BD118" i="10"/>
  <c r="BN230" i="10"/>
  <c r="F90" i="10"/>
  <c r="AD153" i="10"/>
  <c r="BK223" i="10"/>
  <c r="I307" i="10"/>
  <c r="AJ412" i="10"/>
  <c r="AH104" i="10"/>
  <c r="BH328" i="10"/>
  <c r="AR181" i="10"/>
  <c r="AD167" i="10"/>
  <c r="AN69" i="10"/>
  <c r="R132" i="10"/>
  <c r="BR216" i="10"/>
  <c r="BL419" i="10"/>
  <c r="W258" i="10"/>
  <c r="BD335" i="10"/>
  <c r="AO34" i="10"/>
  <c r="T286" i="10"/>
  <c r="BS83" i="10"/>
  <c r="F202" i="10"/>
  <c r="Z6" i="10"/>
  <c r="BJ62" i="10"/>
  <c r="Y370" i="10"/>
  <c r="AM321" i="10"/>
  <c r="P216" i="10"/>
  <c r="I55" i="10"/>
  <c r="G377" i="10"/>
  <c r="AU244" i="10"/>
  <c r="H293" i="10"/>
  <c r="Y293" i="10"/>
  <c r="AN405" i="10"/>
  <c r="X55" i="10"/>
  <c r="Y258" i="10"/>
  <c r="BK258" i="10"/>
  <c r="BC48" i="10"/>
  <c r="G244" i="10"/>
  <c r="AB174" i="10"/>
  <c r="M419" i="10"/>
  <c r="AS160" i="10"/>
  <c r="AX76" i="10"/>
  <c r="T251" i="10"/>
  <c r="BJ258" i="10"/>
  <c r="BE300" i="10"/>
  <c r="AE265" i="10"/>
  <c r="AN244" i="10"/>
  <c r="E272" i="10"/>
  <c r="BH34" i="10"/>
  <c r="S90" i="10"/>
  <c r="BG293" i="10"/>
  <c r="J20" i="10"/>
  <c r="AP237" i="10"/>
  <c r="Z118" i="10"/>
  <c r="AW132" i="10"/>
  <c r="AE181" i="10"/>
  <c r="AS251" i="10"/>
  <c r="AF132" i="10"/>
  <c r="AM419" i="10"/>
  <c r="BR104" i="10"/>
  <c r="BM55" i="10"/>
  <c r="AG188" i="10"/>
  <c r="Z251" i="10"/>
  <c r="V286" i="10"/>
  <c r="BO6" i="10"/>
  <c r="BH412" i="10"/>
  <c r="AW286" i="10"/>
  <c r="AK412" i="10"/>
  <c r="Z160" i="10"/>
  <c r="T181" i="10"/>
  <c r="BI314" i="10"/>
  <c r="E97" i="10"/>
  <c r="BV111" i="10"/>
  <c r="AN41" i="10"/>
  <c r="BC216" i="10"/>
  <c r="U419" i="10"/>
  <c r="AI69" i="10"/>
  <c r="BG27" i="10"/>
  <c r="I104" i="10"/>
  <c r="N342" i="10"/>
  <c r="AP69" i="10"/>
  <c r="O216" i="10"/>
  <c r="AR90" i="10"/>
  <c r="R279" i="10"/>
  <c r="X230" i="10"/>
  <c r="AF230" i="10"/>
  <c r="N377" i="10"/>
  <c r="AG265" i="10"/>
  <c r="AW377" i="10"/>
  <c r="AZ223" i="10"/>
  <c r="BL174" i="10"/>
  <c r="AH258" i="10"/>
  <c r="H139" i="10"/>
  <c r="V209" i="10"/>
  <c r="AA300" i="10"/>
  <c r="BS265" i="10"/>
  <c r="AS34" i="10"/>
  <c r="Y97" i="10"/>
  <c r="I139" i="10"/>
  <c r="AV321" i="10"/>
  <c r="V76" i="10"/>
  <c r="AS300" i="10"/>
  <c r="O34" i="10"/>
  <c r="BR41" i="10"/>
  <c r="F216" i="10"/>
  <c r="O55" i="10"/>
  <c r="AQ342" i="10"/>
  <c r="BP419" i="10"/>
  <c r="G265" i="10"/>
  <c r="T125" i="10"/>
  <c r="AM160" i="10"/>
  <c r="BS118" i="10"/>
  <c r="BC153" i="10"/>
  <c r="AU300" i="10"/>
  <c r="BB55" i="10"/>
  <c r="H356" i="10"/>
  <c r="BT13" i="10"/>
  <c r="W20" i="10"/>
  <c r="Z139" i="10"/>
  <c r="AT335" i="10"/>
  <c r="BV405" i="10"/>
  <c r="P83" i="10"/>
  <c r="AA216" i="10"/>
  <c r="O314" i="10"/>
  <c r="AM370" i="10"/>
  <c r="BS356" i="10"/>
  <c r="X76" i="10"/>
  <c r="BI69" i="10"/>
  <c r="BU118" i="10"/>
  <c r="BA356" i="10"/>
  <c r="AH209" i="10"/>
  <c r="AR160" i="10"/>
  <c r="R6" i="10"/>
  <c r="M20" i="10"/>
  <c r="H237" i="10"/>
  <c r="F153" i="10"/>
  <c r="G188" i="10"/>
  <c r="AV356" i="10"/>
  <c r="AE293" i="10"/>
  <c r="R314" i="10"/>
  <c r="AP321" i="10"/>
  <c r="BF321" i="10"/>
  <c r="F118" i="10"/>
  <c r="I188" i="10"/>
  <c r="G76" i="10"/>
  <c r="V69" i="10"/>
  <c r="AO209" i="10"/>
  <c r="AC307" i="10"/>
  <c r="BD160" i="10"/>
  <c r="BI356" i="10"/>
  <c r="AT160" i="10"/>
  <c r="BL412" i="10"/>
  <c r="W384" i="10"/>
  <c r="N20" i="10"/>
  <c r="AS328" i="10"/>
  <c r="AY174" i="10"/>
  <c r="K111" i="10"/>
  <c r="S174" i="10"/>
  <c r="BQ202" i="10"/>
  <c r="AX314" i="10"/>
  <c r="AJ300" i="10"/>
  <c r="P41" i="10"/>
  <c r="BT300" i="10"/>
  <c r="BL181" i="10"/>
  <c r="AJ223" i="10"/>
  <c r="BD62" i="10"/>
  <c r="BG412" i="10"/>
  <c r="T111" i="10"/>
  <c r="BI34" i="10"/>
  <c r="BP27" i="10"/>
  <c r="BO412" i="10"/>
  <c r="BI55" i="10"/>
  <c r="BT181" i="10"/>
  <c r="BB111" i="10"/>
  <c r="AO83" i="10"/>
  <c r="AD195" i="10"/>
  <c r="AD370" i="10"/>
  <c r="BI412" i="10"/>
  <c r="AV307" i="10"/>
  <c r="AY118" i="10"/>
  <c r="BA237" i="10"/>
  <c r="BC349" i="10"/>
  <c r="BR314" i="10"/>
  <c r="M335" i="10"/>
  <c r="K384" i="10"/>
  <c r="AE111" i="10"/>
  <c r="AE272" i="10"/>
  <c r="T188" i="10"/>
  <c r="AS216" i="10"/>
  <c r="BP314" i="10"/>
  <c r="AU356" i="10"/>
  <c r="AU118" i="10"/>
  <c r="S342" i="10"/>
  <c r="W104" i="10"/>
  <c r="AH202" i="10"/>
  <c r="T321" i="10"/>
  <c r="AT34" i="10"/>
  <c r="BH167" i="10"/>
  <c r="W251" i="10"/>
  <c r="N230" i="10"/>
  <c r="J405" i="10"/>
  <c r="AS356" i="10"/>
  <c r="BE27" i="10"/>
  <c r="AH230" i="10"/>
  <c r="AY20" i="10"/>
  <c r="J76" i="10"/>
  <c r="U146" i="10"/>
  <c r="AQ244" i="10"/>
  <c r="AN321" i="10"/>
  <c r="AB69" i="10"/>
  <c r="F146" i="10"/>
  <c r="AB314" i="10"/>
  <c r="BD223" i="10"/>
  <c r="BO195" i="10"/>
  <c r="F356" i="10"/>
  <c r="S349" i="10"/>
  <c r="AZ20" i="10"/>
  <c r="BU405" i="10"/>
  <c r="AT48" i="10"/>
  <c r="BN83" i="10"/>
  <c r="AH335" i="10"/>
  <c r="BL118" i="10"/>
  <c r="BQ419" i="10"/>
  <c r="Z90" i="10"/>
  <c r="BL97" i="10"/>
  <c r="AY216" i="10"/>
  <c r="AC167" i="10"/>
  <c r="AF237" i="10"/>
  <c r="J412" i="10"/>
  <c r="J349" i="10"/>
  <c r="BD258" i="10"/>
  <c r="AW146" i="10"/>
  <c r="AJ69" i="10"/>
  <c r="P188" i="10"/>
  <c r="AU167" i="10"/>
  <c r="BO272" i="10"/>
  <c r="N111" i="10"/>
  <c r="M321" i="10"/>
  <c r="AF328" i="10"/>
  <c r="AF321" i="10"/>
  <c r="AU258" i="10"/>
  <c r="AZ139" i="10"/>
  <c r="AX335" i="10"/>
  <c r="AU328" i="10"/>
  <c r="BC279" i="10"/>
  <c r="AL328" i="10"/>
  <c r="AW160" i="10"/>
  <c r="AO132" i="10"/>
  <c r="Y125" i="10"/>
  <c r="T307" i="10"/>
  <c r="BS97" i="10"/>
  <c r="AY258" i="10"/>
  <c r="AX363" i="10"/>
  <c r="AK20" i="10"/>
  <c r="AW412" i="10"/>
  <c r="N13" i="10"/>
  <c r="AS181" i="10"/>
  <c r="AF104" i="10"/>
  <c r="J391" i="10"/>
  <c r="M244" i="10"/>
  <c r="BR34" i="10"/>
  <c r="BR419" i="10"/>
  <c r="AZ160" i="10"/>
  <c r="BT412" i="10"/>
  <c r="AJ34" i="10"/>
  <c r="I244" i="10"/>
  <c r="AE41" i="10"/>
  <c r="S34" i="10"/>
  <c r="V356" i="10"/>
  <c r="BP328" i="10"/>
  <c r="R41" i="10"/>
  <c r="BD398" i="10"/>
  <c r="BK314" i="10"/>
  <c r="BS307" i="10"/>
  <c r="BH321" i="10"/>
  <c r="BH118" i="10"/>
  <c r="BV335" i="10"/>
  <c r="BC405" i="10"/>
  <c r="L76" i="10"/>
  <c r="BD55" i="10"/>
  <c r="AA265" i="10"/>
  <c r="R76" i="10"/>
  <c r="BF398" i="10"/>
  <c r="AM384" i="10"/>
  <c r="AO335" i="10"/>
  <c r="AT111" i="10"/>
  <c r="V48" i="10"/>
  <c r="O419" i="10"/>
  <c r="BP69" i="10"/>
  <c r="BC370" i="10"/>
  <c r="AF90" i="10"/>
  <c r="F265" i="10"/>
  <c r="O174" i="10"/>
  <c r="AO342" i="10"/>
  <c r="BT384" i="10"/>
  <c r="BA419" i="10"/>
  <c r="AG55" i="10"/>
  <c r="Z405" i="10"/>
  <c r="AZ62" i="10"/>
  <c r="R125" i="10"/>
  <c r="BU251" i="10"/>
  <c r="J125" i="10"/>
  <c r="F160" i="10"/>
  <c r="BQ139" i="10"/>
  <c r="E244" i="10"/>
  <c r="AW223" i="10"/>
  <c r="BJ69" i="10"/>
  <c r="BJ384" i="10"/>
  <c r="Z328" i="10"/>
  <c r="H223" i="10"/>
  <c r="F321" i="10"/>
  <c r="AJ384" i="10"/>
  <c r="Q76" i="10"/>
  <c r="BN69" i="10"/>
  <c r="BK328" i="10"/>
  <c r="BB356" i="10"/>
  <c r="AV104" i="10"/>
  <c r="BO419" i="10"/>
  <c r="AI258" i="10"/>
  <c r="BL377" i="10"/>
  <c r="AT293" i="10"/>
  <c r="BL209" i="10"/>
  <c r="J139" i="10"/>
  <c r="AJ139" i="10"/>
  <c r="BE230" i="10"/>
  <c r="N174" i="10"/>
  <c r="BB237" i="10"/>
  <c r="G146" i="10"/>
  <c r="AO272" i="10"/>
  <c r="AL195" i="10"/>
  <c r="AO188" i="10"/>
  <c r="AL202" i="10"/>
  <c r="AM174" i="10"/>
  <c r="BO328" i="10"/>
  <c r="BU349" i="10"/>
  <c r="J244" i="10"/>
  <c r="X356" i="10"/>
  <c r="U391" i="10"/>
  <c r="BG328" i="10"/>
  <c r="AS363" i="10"/>
  <c r="AC328" i="10"/>
  <c r="X62" i="10"/>
  <c r="U69" i="10"/>
  <c r="AH97" i="10"/>
  <c r="R405" i="10"/>
  <c r="BI48" i="10"/>
  <c r="AR370" i="10"/>
  <c r="AO293" i="10"/>
  <c r="BE216" i="10"/>
  <c r="AT41" i="10"/>
  <c r="AB48" i="10"/>
  <c r="E132" i="10"/>
  <c r="AG279" i="10"/>
  <c r="Q34" i="10"/>
  <c r="AR293" i="10"/>
  <c r="G48" i="10"/>
  <c r="BV265" i="10"/>
  <c r="AK265" i="10"/>
  <c r="L188" i="10"/>
  <c r="BQ377" i="10"/>
  <c r="BS181" i="10"/>
  <c r="BL328" i="10"/>
  <c r="AW97" i="10"/>
  <c r="BJ356" i="10"/>
  <c r="BS6" i="10"/>
  <c r="BQ286" i="10"/>
  <c r="AO118" i="10"/>
  <c r="M27" i="10"/>
  <c r="BG20" i="10"/>
  <c r="BR188" i="10"/>
  <c r="AR335" i="10"/>
  <c r="L160" i="10"/>
  <c r="BF230" i="10"/>
  <c r="AZ244" i="10"/>
  <c r="Z419" i="10"/>
  <c r="BL132" i="10"/>
  <c r="AF398" i="10"/>
  <c r="AZ377" i="10"/>
  <c r="U230" i="10"/>
  <c r="M405" i="10"/>
  <c r="M342" i="10"/>
  <c r="AV223" i="10"/>
  <c r="BO55" i="10"/>
  <c r="T419" i="10"/>
  <c r="T258" i="10"/>
  <c r="F125" i="10"/>
  <c r="BU342" i="10"/>
  <c r="AD13" i="10"/>
  <c r="BU300" i="10"/>
  <c r="AX265" i="10"/>
  <c r="BJ27" i="10"/>
  <c r="BM307" i="10"/>
  <c r="AG97" i="10"/>
  <c r="AF342" i="10"/>
  <c r="AN349" i="10"/>
  <c r="AI41" i="10"/>
  <c r="AI83" i="10"/>
  <c r="J370" i="10"/>
  <c r="AZ384" i="10"/>
  <c r="BI223" i="10"/>
  <c r="AW321" i="10"/>
  <c r="AO405" i="10"/>
  <c r="AX97" i="10"/>
  <c r="BM104" i="10"/>
  <c r="AI202" i="10"/>
  <c r="AE356" i="10"/>
  <c r="BC230" i="10"/>
  <c r="AS279" i="10"/>
  <c r="BS258" i="10"/>
  <c r="AG314" i="10"/>
  <c r="BI279" i="10"/>
  <c r="S6" i="10"/>
  <c r="AC405" i="10"/>
  <c r="Y328" i="10"/>
  <c r="AM195" i="10"/>
  <c r="AT405" i="10"/>
  <c r="S328" i="10"/>
  <c r="AK76" i="10"/>
  <c r="W419" i="10"/>
  <c r="BB174" i="10"/>
  <c r="AH20" i="10"/>
  <c r="N146" i="10"/>
  <c r="BE181" i="10"/>
  <c r="BC41" i="10"/>
  <c r="BE125" i="10"/>
  <c r="O223" i="10"/>
  <c r="AK6" i="10"/>
  <c r="AV398" i="10"/>
  <c r="AT314" i="10"/>
  <c r="AY377" i="10"/>
  <c r="AC223" i="10"/>
  <c r="AO62" i="10"/>
  <c r="BU27" i="10"/>
  <c r="J230" i="10"/>
  <c r="BM265" i="10"/>
  <c r="BG104" i="10"/>
  <c r="AM300" i="10"/>
  <c r="AD412" i="10"/>
  <c r="AF363" i="10"/>
  <c r="O125" i="10"/>
  <c r="BO132" i="10"/>
  <c r="BP13" i="10"/>
  <c r="BF69" i="10"/>
  <c r="AA349" i="10"/>
  <c r="AW349" i="10"/>
  <c r="BN328" i="10"/>
  <c r="U209" i="10"/>
  <c r="J286" i="10"/>
  <c r="AV265" i="10"/>
  <c r="L363" i="10"/>
  <c r="E307" i="10"/>
  <c r="AB412" i="10"/>
  <c r="BJ391" i="10"/>
  <c r="V335" i="10"/>
  <c r="AE62" i="10"/>
  <c r="AA153" i="10"/>
  <c r="AN384" i="10"/>
  <c r="Q370" i="10"/>
  <c r="AJ104" i="10"/>
  <c r="G223" i="10"/>
  <c r="BU20" i="10"/>
  <c r="BU307" i="10"/>
  <c r="AY104" i="10"/>
  <c r="AA377" i="10"/>
  <c r="AG153" i="10"/>
  <c r="Y6" i="10"/>
  <c r="X174" i="10"/>
  <c r="F188" i="10"/>
  <c r="J223" i="10"/>
  <c r="AO76" i="10"/>
  <c r="BE76" i="10"/>
  <c r="BD6" i="10"/>
  <c r="BV419" i="10"/>
  <c r="U20" i="10"/>
  <c r="BG34" i="10"/>
  <c r="AW237" i="10"/>
  <c r="AL223" i="10"/>
  <c r="AA405" i="10"/>
  <c r="BT328" i="10"/>
  <c r="AE300" i="10"/>
  <c r="BK202" i="10"/>
  <c r="L265" i="10"/>
  <c r="U167" i="10"/>
  <c r="BN20" i="10"/>
  <c r="BK181" i="10"/>
  <c r="AO370" i="10"/>
  <c r="AM202" i="10"/>
  <c r="AJ62" i="10"/>
  <c r="K160" i="10"/>
  <c r="S251" i="10"/>
  <c r="BC97" i="10"/>
  <c r="AH384" i="10"/>
  <c r="O62" i="10"/>
  <c r="BP279" i="10"/>
  <c r="Q363" i="10"/>
  <c r="S195" i="10"/>
  <c r="N335" i="10"/>
  <c r="W195" i="10"/>
  <c r="BI167" i="10"/>
  <c r="BC293" i="10"/>
  <c r="BG258" i="10"/>
  <c r="AK391" i="10"/>
  <c r="O398" i="10"/>
  <c r="BR412" i="10"/>
  <c r="AQ181" i="10"/>
  <c r="BQ349" i="10"/>
  <c r="AG125" i="10"/>
  <c r="O377" i="10"/>
  <c r="AB265" i="10"/>
  <c r="AG321" i="10"/>
  <c r="AO398" i="10"/>
  <c r="BI244" i="10"/>
  <c r="AQ202" i="10"/>
  <c r="BA363" i="10"/>
  <c r="O370" i="10"/>
  <c r="BM286" i="10"/>
  <c r="Z230" i="10"/>
  <c r="BK265" i="10"/>
  <c r="BS328" i="10"/>
  <c r="BM272" i="10"/>
  <c r="AV300" i="10"/>
  <c r="J6" i="10"/>
  <c r="AW258" i="10"/>
  <c r="BJ349" i="10"/>
  <c r="BJ230" i="10"/>
  <c r="BP398" i="10"/>
  <c r="K300" i="10"/>
  <c r="AL160" i="10"/>
  <c r="BK13" i="10"/>
  <c r="AX153" i="10"/>
  <c r="BA111" i="10"/>
  <c r="X111" i="10"/>
  <c r="AY328" i="10"/>
  <c r="AK146" i="10"/>
  <c r="BB27" i="10"/>
  <c r="BP111" i="10"/>
  <c r="K244" i="10"/>
  <c r="BH153" i="10"/>
  <c r="BR391" i="10"/>
  <c r="AI223" i="10"/>
  <c r="AZ321" i="10"/>
  <c r="Q97" i="10"/>
  <c r="AS104" i="10"/>
  <c r="M216" i="10"/>
  <c r="AV244" i="10"/>
  <c r="AE160" i="10"/>
  <c r="AO160" i="10"/>
  <c r="AZ48" i="10"/>
  <c r="BJ265" i="10"/>
  <c r="AC41" i="10"/>
  <c r="AN27" i="10"/>
  <c r="AW118" i="10"/>
  <c r="AH363" i="10"/>
  <c r="BG370" i="10"/>
  <c r="BH258" i="10"/>
  <c r="BQ153" i="10"/>
  <c r="AN356" i="10"/>
  <c r="BV314" i="10"/>
  <c r="AQ160" i="10"/>
  <c r="Y55" i="10"/>
  <c r="BH384" i="10"/>
  <c r="AZ342" i="10"/>
  <c r="BT356" i="10"/>
  <c r="BK405" i="10"/>
  <c r="BU335" i="10"/>
  <c r="AN104" i="10"/>
  <c r="BV216" i="10"/>
  <c r="BA132" i="10"/>
  <c r="BQ97" i="10"/>
  <c r="N132" i="10"/>
  <c r="S391" i="10"/>
  <c r="AM83" i="10"/>
  <c r="AJ237" i="10"/>
  <c r="L258" i="10"/>
  <c r="AJ349" i="10"/>
  <c r="R13" i="10"/>
  <c r="AJ307" i="10"/>
  <c r="BB272" i="10"/>
  <c r="V377" i="10"/>
  <c r="Q286" i="10"/>
  <c r="AV111" i="10"/>
  <c r="AE412" i="10"/>
  <c r="I363" i="10"/>
  <c r="AE307" i="10"/>
  <c r="E223" i="10"/>
  <c r="BP370" i="10"/>
  <c r="F272" i="10"/>
  <c r="BQ111" i="10"/>
  <c r="AG13" i="10"/>
  <c r="Z216" i="10"/>
  <c r="H391" i="10"/>
  <c r="AS202" i="10"/>
  <c r="AB167" i="10"/>
  <c r="S160" i="10"/>
  <c r="AY125" i="10"/>
  <c r="AM104" i="10"/>
  <c r="AL69" i="10"/>
  <c r="AY342" i="10"/>
  <c r="BG272" i="10"/>
  <c r="E153" i="10"/>
  <c r="BL398" i="10"/>
  <c r="AU76" i="10"/>
  <c r="S76" i="10"/>
  <c r="I272" i="10"/>
  <c r="BQ272" i="10"/>
  <c r="BI398" i="10"/>
  <c r="AV363" i="10"/>
  <c r="BT391" i="10"/>
  <c r="BE97" i="10"/>
  <c r="R69" i="10"/>
  <c r="F34" i="10"/>
  <c r="BP55" i="10"/>
  <c r="R188" i="10"/>
  <c r="AJ20" i="10"/>
  <c r="AE349" i="10"/>
  <c r="AD307" i="10"/>
  <c r="AH174" i="10"/>
  <c r="AW230" i="10"/>
  <c r="AO41" i="10"/>
  <c r="AJ293" i="10"/>
  <c r="Q251" i="10"/>
  <c r="BA328" i="10"/>
  <c r="BI335" i="10"/>
  <c r="AW216" i="10"/>
  <c r="BP20" i="10"/>
  <c r="BI195" i="10"/>
  <c r="M6" i="10"/>
  <c r="AA370" i="10"/>
  <c r="AS384" i="10"/>
  <c r="BO398" i="10"/>
  <c r="AL209" i="10"/>
  <c r="BN97" i="10"/>
  <c r="BM20" i="10"/>
  <c r="BM398" i="10"/>
  <c r="U125" i="10"/>
  <c r="BO286" i="10"/>
  <c r="G391" i="10"/>
  <c r="F55" i="10"/>
  <c r="K328" i="10"/>
  <c r="BQ363" i="10"/>
  <c r="AG104" i="10"/>
  <c r="R384" i="10"/>
  <c r="BC244" i="10"/>
  <c r="J209" i="10"/>
  <c r="V125" i="10"/>
  <c r="BH160" i="10"/>
  <c r="BE237" i="10"/>
  <c r="O363" i="10"/>
  <c r="AB251" i="10"/>
  <c r="BE167" i="10"/>
  <c r="AQ174" i="10"/>
  <c r="BG90" i="10"/>
  <c r="AH405" i="10"/>
  <c r="AI139" i="10"/>
  <c r="X13" i="10"/>
  <c r="BN349" i="10"/>
  <c r="BK216" i="10"/>
  <c r="BN342" i="10"/>
  <c r="K349" i="10"/>
  <c r="BB62" i="10"/>
  <c r="BO216" i="10"/>
  <c r="AX307" i="10"/>
  <c r="BM111" i="10"/>
  <c r="AT13" i="10"/>
  <c r="E202" i="10"/>
  <c r="AM153" i="10"/>
  <c r="BU321" i="10"/>
  <c r="F335" i="10"/>
  <c r="AG139" i="10"/>
  <c r="BD314" i="10"/>
  <c r="AD132" i="10"/>
  <c r="AN209" i="10"/>
  <c r="BH377" i="10"/>
  <c r="BG48" i="10"/>
  <c r="BV20" i="10"/>
  <c r="AA251" i="10"/>
  <c r="R83" i="10"/>
  <c r="BQ195" i="10"/>
  <c r="AE328" i="10"/>
  <c r="L230" i="10"/>
  <c r="BE342" i="10"/>
  <c r="BB405" i="10"/>
  <c r="BS48" i="10"/>
  <c r="AS307" i="10"/>
  <c r="V314" i="10"/>
  <c r="F363" i="10"/>
  <c r="AZ202" i="10"/>
  <c r="BS41" i="10"/>
  <c r="AK41" i="10"/>
  <c r="P111" i="10"/>
  <c r="BN6" i="10"/>
  <c r="R223" i="10"/>
  <c r="Q69" i="10"/>
  <c r="AB377" i="10"/>
  <c r="BF27" i="10"/>
  <c r="P146" i="10"/>
  <c r="F258" i="10"/>
  <c r="K27" i="10"/>
  <c r="AK188" i="10"/>
  <c r="W27" i="10"/>
  <c r="H146" i="10"/>
  <c r="BU195" i="10"/>
  <c r="G83" i="10"/>
  <c r="BN48" i="10"/>
  <c r="AZ97" i="10"/>
  <c r="BP356" i="10"/>
  <c r="H328" i="10"/>
  <c r="AX391" i="10"/>
  <c r="AE48" i="10"/>
  <c r="AI209" i="10"/>
  <c r="AS377" i="10"/>
  <c r="AQ27" i="10"/>
  <c r="X363" i="10"/>
  <c r="K195" i="10"/>
  <c r="Y244" i="10"/>
  <c r="AQ41" i="10"/>
  <c r="S237" i="10"/>
  <c r="W48" i="10"/>
  <c r="V272" i="10"/>
  <c r="AA412" i="10"/>
  <c r="Q146" i="10"/>
  <c r="AS342" i="10"/>
  <c r="BM342" i="10"/>
  <c r="AS55" i="10"/>
  <c r="BB41" i="10"/>
  <c r="P230" i="10"/>
  <c r="H167" i="10"/>
  <c r="AF370" i="10"/>
  <c r="X405" i="10"/>
  <c r="BF384" i="10"/>
  <c r="I160" i="10"/>
  <c r="BP412" i="10"/>
  <c r="BJ209" i="10"/>
  <c r="AR111" i="10"/>
  <c r="AP328" i="10"/>
  <c r="F384" i="10"/>
  <c r="BO181" i="10"/>
  <c r="Q230" i="10"/>
  <c r="BH286" i="10"/>
  <c r="AN188" i="10"/>
  <c r="AD251" i="10"/>
  <c r="BM34" i="10"/>
  <c r="AW384" i="10"/>
  <c r="BB230" i="10"/>
  <c r="O139" i="10"/>
  <c r="BN41" i="10"/>
  <c r="AB181" i="10"/>
  <c r="E216" i="10"/>
  <c r="BB370" i="10"/>
  <c r="H258" i="10"/>
  <c r="AH293" i="10"/>
  <c r="H321" i="10"/>
  <c r="AZ111" i="10"/>
  <c r="AX132" i="10"/>
  <c r="W335" i="10"/>
  <c r="AQ139" i="10"/>
  <c r="AX48" i="10"/>
  <c r="M160" i="10"/>
  <c r="AG244" i="10"/>
  <c r="AH188" i="10"/>
  <c r="P6" i="10"/>
  <c r="U342" i="10"/>
  <c r="AR412" i="10"/>
  <c r="J293" i="10"/>
  <c r="AQ223" i="10"/>
  <c r="AL167" i="10"/>
  <c r="AW391" i="10"/>
  <c r="AH321" i="10"/>
  <c r="AV41" i="10"/>
  <c r="W363" i="10"/>
  <c r="Q216" i="10"/>
  <c r="H111" i="10"/>
  <c r="O27" i="10"/>
  <c r="V230" i="10"/>
  <c r="AK356" i="10"/>
  <c r="AH307" i="10"/>
  <c r="AY48" i="10"/>
  <c r="BS300" i="10"/>
  <c r="BC195" i="10"/>
  <c r="AV412" i="10"/>
  <c r="AR202" i="10"/>
  <c r="W97" i="10"/>
  <c r="BB83" i="10"/>
  <c r="AA97" i="10"/>
  <c r="BP139" i="10"/>
  <c r="BL111" i="10"/>
  <c r="BF328" i="10"/>
  <c r="G62" i="10"/>
  <c r="BK188" i="10"/>
  <c r="AH265" i="10"/>
  <c r="AK69" i="10"/>
  <c r="AU13" i="10"/>
  <c r="AA13" i="10"/>
  <c r="BN363" i="10"/>
  <c r="S377" i="10"/>
  <c r="F174" i="10"/>
  <c r="AL384" i="10"/>
  <c r="G195" i="10"/>
  <c r="AT146" i="10"/>
  <c r="BK419" i="10"/>
  <c r="F111" i="10"/>
  <c r="H69" i="10"/>
  <c r="G181" i="10"/>
  <c r="N265" i="10"/>
  <c r="AW104" i="10"/>
  <c r="AQ349" i="10"/>
  <c r="BK307" i="10"/>
  <c r="BP307" i="10"/>
  <c r="AB153" i="10"/>
  <c r="BV412" i="10"/>
  <c r="X237" i="10"/>
  <c r="AA272" i="10"/>
  <c r="Z286" i="10"/>
  <c r="AF20" i="10"/>
  <c r="AD377" i="10"/>
  <c r="AV391" i="10"/>
  <c r="BN202" i="10"/>
  <c r="N167" i="10"/>
  <c r="AU384" i="10"/>
  <c r="BL216" i="10"/>
  <c r="BB412" i="10"/>
  <c r="BM363" i="10"/>
  <c r="BL188" i="10"/>
  <c r="AB216" i="10"/>
  <c r="BM118" i="10"/>
  <c r="J258" i="10"/>
  <c r="AL286" i="10"/>
  <c r="BK104" i="10"/>
  <c r="AT237" i="10"/>
  <c r="AI398" i="10"/>
  <c r="BO279" i="10"/>
  <c r="AX111" i="10"/>
  <c r="P244" i="10"/>
  <c r="BF132" i="10"/>
  <c r="AJ13" i="10"/>
  <c r="X118" i="10"/>
  <c r="G321" i="10"/>
  <c r="BT167" i="10"/>
  <c r="AZ188" i="10"/>
  <c r="AW111" i="10"/>
  <c r="I321" i="10"/>
  <c r="AC6" i="10"/>
  <c r="BV146" i="10"/>
  <c r="AN391" i="10"/>
  <c r="BA384" i="10"/>
  <c r="AR83" i="10"/>
  <c r="AN13" i="10"/>
  <c r="P153" i="10"/>
  <c r="R48" i="10"/>
  <c r="J174" i="10"/>
  <c r="AG419" i="10"/>
  <c r="BE13" i="10"/>
  <c r="N125" i="10"/>
  <c r="AU398" i="10"/>
  <c r="AK139" i="10"/>
  <c r="AD125" i="10"/>
  <c r="AF335" i="10"/>
  <c r="BI265" i="10"/>
  <c r="AH279" i="10"/>
  <c r="BA286" i="10"/>
  <c r="X27" i="10"/>
  <c r="BQ146" i="10"/>
  <c r="AZ398" i="10"/>
  <c r="U370" i="10"/>
  <c r="U188" i="10"/>
  <c r="N384" i="10"/>
  <c r="AB34" i="10"/>
  <c r="M384" i="10"/>
  <c r="BG307" i="10"/>
  <c r="BO265" i="10"/>
  <c r="AK160" i="10"/>
  <c r="AM363" i="10"/>
  <c r="AJ321" i="10"/>
  <c r="BS251" i="10"/>
  <c r="BU160" i="10"/>
  <c r="AI321" i="10"/>
  <c r="K69" i="10"/>
  <c r="AU335" i="10"/>
  <c r="BJ272" i="10"/>
  <c r="H230" i="10"/>
  <c r="BG419" i="10"/>
  <c r="AD237" i="10"/>
  <c r="W356" i="10"/>
  <c r="Z181" i="10"/>
  <c r="BO34" i="10"/>
  <c r="AR97" i="10"/>
  <c r="AV209" i="10"/>
  <c r="BR223" i="10"/>
  <c r="BS286" i="10"/>
  <c r="F314" i="10"/>
  <c r="BE307" i="10"/>
  <c r="O307" i="10"/>
  <c r="G384" i="10"/>
  <c r="AA160" i="10"/>
  <c r="AH300" i="10"/>
  <c r="W62" i="10"/>
  <c r="BH111" i="10"/>
  <c r="V398" i="10"/>
  <c r="AY244" i="10"/>
  <c r="AK195" i="10"/>
  <c r="BR377" i="10"/>
  <c r="L20" i="10"/>
  <c r="AY251" i="10"/>
  <c r="H118" i="10"/>
  <c r="AM328" i="10"/>
  <c r="BB76" i="10"/>
  <c r="AW279" i="10"/>
  <c r="BP258" i="10"/>
  <c r="AM265" i="10"/>
  <c r="AO195" i="10"/>
  <c r="AD55" i="10"/>
  <c r="BR265" i="10"/>
  <c r="E174" i="10"/>
  <c r="T265" i="10"/>
  <c r="BP405" i="10"/>
  <c r="W237" i="10"/>
  <c r="AW34" i="10"/>
  <c r="AQ69" i="10"/>
  <c r="AD293" i="10"/>
  <c r="AA118" i="10"/>
  <c r="AP293" i="10"/>
  <c r="AV272" i="10"/>
  <c r="AE419" i="10"/>
  <c r="BJ13" i="10"/>
  <c r="L349" i="10"/>
  <c r="AD265" i="10"/>
  <c r="Y167" i="10"/>
  <c r="BK174" i="10"/>
  <c r="BO90" i="10"/>
  <c r="AI146" i="10"/>
  <c r="BU209" i="10"/>
  <c r="AN412" i="10"/>
  <c r="BA398" i="10"/>
  <c r="AV76" i="10"/>
  <c r="AG34" i="10"/>
  <c r="R20" i="10"/>
  <c r="P167" i="10"/>
  <c r="R181" i="10"/>
  <c r="BT160" i="10"/>
  <c r="H251" i="10"/>
  <c r="AD342" i="10"/>
  <c r="F6" i="10"/>
  <c r="I153" i="10"/>
  <c r="N34" i="10"/>
  <c r="AJ55" i="10"/>
  <c r="AP34" i="10"/>
  <c r="BA300" i="10"/>
  <c r="AG69" i="10"/>
  <c r="BM202" i="10"/>
  <c r="AG377" i="10"/>
  <c r="AG349" i="10"/>
  <c r="AJ195" i="10"/>
  <c r="AQ391" i="10"/>
  <c r="AU195" i="10"/>
  <c r="BC314" i="10"/>
  <c r="BC160" i="10"/>
  <c r="BE321" i="10"/>
  <c r="AS188" i="10"/>
  <c r="AL349" i="10"/>
  <c r="AB223" i="10"/>
  <c r="Q27" i="10"/>
  <c r="BK342" i="10"/>
  <c r="Y83" i="10"/>
  <c r="AR321" i="10"/>
  <c r="I48" i="10"/>
  <c r="BA181" i="10"/>
  <c r="G237" i="10"/>
  <c r="AT272" i="10"/>
  <c r="AC286" i="10"/>
  <c r="K139" i="10"/>
  <c r="BR27" i="10"/>
  <c r="N293" i="10"/>
  <c r="AL272" i="10"/>
  <c r="BT370" i="10"/>
  <c r="M188" i="10"/>
  <c r="P370" i="10"/>
  <c r="BT153" i="10"/>
  <c r="BG125" i="10"/>
  <c r="BA230" i="10"/>
  <c r="AP146" i="10"/>
  <c r="AA223" i="10"/>
  <c r="BO97" i="10"/>
  <c r="Q195" i="10"/>
  <c r="R328" i="10"/>
  <c r="BM62" i="10"/>
  <c r="AG286" i="10"/>
  <c r="AP41" i="10"/>
  <c r="J377" i="10"/>
  <c r="BP335" i="10"/>
  <c r="AA314" i="10"/>
  <c r="AZ363" i="10"/>
  <c r="BS20" i="10"/>
  <c r="AX167" i="10"/>
  <c r="E104" i="10"/>
  <c r="AN300" i="10"/>
  <c r="AZ237" i="10"/>
  <c r="AF188" i="10"/>
  <c r="AQ20" i="10"/>
  <c r="W167" i="10"/>
  <c r="BO342" i="10"/>
  <c r="AY90" i="10"/>
  <c r="Q174" i="10"/>
  <c r="BR62" i="10"/>
  <c r="AX370" i="10"/>
  <c r="I356" i="10"/>
  <c r="BG132" i="10"/>
  <c r="AM55" i="10"/>
  <c r="X258" i="10"/>
  <c r="BU146" i="10"/>
  <c r="AJ377" i="10"/>
  <c r="AG300" i="10"/>
  <c r="BO405" i="10"/>
  <c r="BA174" i="10"/>
  <c r="J398" i="10"/>
  <c r="W209" i="10"/>
  <c r="F286" i="10"/>
  <c r="BE188" i="10"/>
  <c r="BE265" i="10"/>
  <c r="AN216" i="10"/>
  <c r="R265" i="10"/>
  <c r="U293" i="10"/>
  <c r="J62" i="10"/>
  <c r="V90" i="10"/>
  <c r="AD363" i="10"/>
  <c r="N90" i="10"/>
  <c r="Z370" i="10"/>
  <c r="E69" i="10"/>
  <c r="BS335" i="10"/>
  <c r="AX412" i="10"/>
  <c r="BG391" i="10"/>
  <c r="AU132" i="10"/>
  <c r="H377" i="10"/>
  <c r="BG279" i="10"/>
  <c r="I279" i="10"/>
  <c r="BS370" i="10"/>
  <c r="BK209" i="10"/>
  <c r="AT153" i="10"/>
  <c r="BO258" i="10"/>
  <c r="AW328" i="10"/>
  <c r="BR286" i="10"/>
  <c r="AL307" i="10"/>
  <c r="S153" i="10"/>
  <c r="AQ419" i="10"/>
  <c r="F48" i="10"/>
  <c r="AK55" i="10"/>
  <c r="AF76" i="10"/>
  <c r="AW55" i="10"/>
  <c r="V321" i="10"/>
  <c r="AY237" i="10"/>
  <c r="BB251" i="10"/>
  <c r="BJ153" i="10"/>
  <c r="BA167" i="10"/>
  <c r="BF209" i="10"/>
  <c r="AO244" i="10"/>
  <c r="AG384" i="10"/>
  <c r="S321" i="10"/>
  <c r="AT384" i="10"/>
  <c r="BK230" i="10"/>
  <c r="AX405" i="10"/>
  <c r="Q139" i="10"/>
  <c r="W111" i="10"/>
  <c r="S244" i="10"/>
  <c r="BH307" i="10"/>
  <c r="BS132" i="10"/>
  <c r="S363" i="10"/>
  <c r="F223" i="10"/>
  <c r="K230" i="10"/>
  <c r="AW314" i="10"/>
  <c r="BJ160" i="10"/>
  <c r="AH111" i="10"/>
  <c r="AY62" i="10"/>
  <c r="BE209" i="10"/>
  <c r="AI62" i="10"/>
  <c r="N48" i="10"/>
  <c r="S181" i="10"/>
  <c r="BL20" i="10"/>
  <c r="AK174" i="10"/>
  <c r="AF27" i="10"/>
  <c r="AY27" i="10"/>
  <c r="E188" i="10"/>
  <c r="BE258" i="10"/>
  <c r="BU223" i="10"/>
  <c r="BF405" i="10"/>
  <c r="AJ209" i="10"/>
  <c r="BT286" i="10"/>
  <c r="AK27" i="10"/>
  <c r="AK237" i="10"/>
  <c r="AF314" i="10"/>
  <c r="R258" i="10"/>
  <c r="BN223" i="10"/>
  <c r="R321" i="10"/>
  <c r="AF209" i="10"/>
  <c r="L405" i="10"/>
  <c r="O76" i="10"/>
  <c r="BT132" i="10"/>
  <c r="E195" i="10"/>
  <c r="BS342" i="10"/>
  <c r="AF55" i="10"/>
  <c r="T216" i="10"/>
  <c r="BT146" i="10"/>
  <c r="BP181" i="10"/>
  <c r="BV55" i="10"/>
  <c r="BO27" i="10"/>
  <c r="AP48" i="10"/>
  <c r="AX244" i="10"/>
  <c r="T48" i="10"/>
  <c r="AR405" i="10"/>
  <c r="BQ307" i="10"/>
  <c r="AY370" i="10"/>
  <c r="S335" i="10"/>
  <c r="AX398" i="10"/>
  <c r="BE412" i="10"/>
  <c r="AU125" i="10"/>
  <c r="E419" i="10"/>
  <c r="AE342" i="10"/>
  <c r="AQ55" i="10"/>
  <c r="K370" i="10"/>
  <c r="BS146" i="10"/>
  <c r="N286" i="10"/>
  <c r="AZ405" i="10"/>
  <c r="AX300" i="10"/>
  <c r="AQ111" i="10"/>
  <c r="BN314" i="10"/>
  <c r="AB27" i="10"/>
  <c r="AR34" i="10"/>
  <c r="I384" i="10"/>
  <c r="BJ223" i="10"/>
  <c r="BM48" i="10"/>
  <c r="V405" i="10"/>
  <c r="AZ132" i="10"/>
  <c r="Z384" i="10"/>
  <c r="F391" i="10"/>
  <c r="AV349" i="10"/>
  <c r="BD34" i="10"/>
  <c r="R307" i="10"/>
  <c r="AE244" i="10"/>
  <c r="P20" i="10"/>
  <c r="Z167" i="10"/>
  <c r="BR111" i="10"/>
  <c r="L118" i="10"/>
  <c r="AD300" i="10"/>
  <c r="N314" i="10"/>
  <c r="AK377" i="10"/>
  <c r="AI181" i="10"/>
  <c r="BP272" i="10"/>
  <c r="L90" i="10"/>
  <c r="BE153" i="10"/>
  <c r="AD405" i="10"/>
  <c r="I286" i="10"/>
  <c r="BR20" i="10"/>
  <c r="W216" i="10"/>
  <c r="AR244" i="10"/>
  <c r="AI153" i="10"/>
  <c r="U307" i="10"/>
  <c r="BN132" i="10"/>
  <c r="BS202" i="10"/>
  <c r="AT265" i="10"/>
  <c r="BA370" i="10"/>
  <c r="Y300" i="10"/>
  <c r="BT272" i="10"/>
  <c r="AO286" i="10"/>
  <c r="R272" i="10"/>
  <c r="AT279" i="10"/>
  <c r="BK279" i="10"/>
  <c r="R342" i="10"/>
  <c r="BE349" i="10"/>
  <c r="BK55" i="10"/>
  <c r="Z69" i="10"/>
  <c r="AY230" i="10"/>
  <c r="L62" i="10"/>
  <c r="M300" i="10"/>
  <c r="M230" i="10"/>
  <c r="AP370" i="10"/>
  <c r="G307" i="10"/>
  <c r="BA48" i="10"/>
  <c r="BN272" i="10"/>
  <c r="AL55" i="10"/>
  <c r="BG335" i="10"/>
  <c r="H209" i="10"/>
  <c r="BI27" i="10"/>
  <c r="Z391" i="10"/>
  <c r="BJ76" i="10"/>
  <c r="BR174" i="10"/>
  <c r="BV293" i="10"/>
  <c r="U202" i="10"/>
  <c r="BJ174" i="10"/>
  <c r="J104" i="10"/>
  <c r="AC272" i="10"/>
  <c r="L223" i="10"/>
  <c r="BN146" i="10"/>
  <c r="BT223" i="10"/>
  <c r="G209" i="10"/>
  <c r="P349" i="10"/>
  <c r="N202" i="10"/>
  <c r="AL370" i="10"/>
  <c r="AO90" i="10"/>
  <c r="BB307" i="10"/>
  <c r="BV321" i="10"/>
  <c r="T27" i="10"/>
  <c r="N237" i="10"/>
  <c r="K20" i="10"/>
  <c r="AB118" i="10"/>
  <c r="AM69" i="10"/>
  <c r="I216" i="10"/>
  <c r="BM258" i="10"/>
  <c r="AY300" i="10"/>
  <c r="AB195" i="10"/>
  <c r="AG202" i="10"/>
  <c r="Z209" i="10"/>
  <c r="BB419" i="10"/>
  <c r="Q125" i="10"/>
  <c r="AA48" i="10"/>
  <c r="AF349" i="10"/>
  <c r="AE69" i="10"/>
  <c r="Q41" i="10"/>
  <c r="L146" i="10"/>
  <c r="BF13" i="10"/>
  <c r="M118" i="10"/>
  <c r="I405" i="10"/>
  <c r="AV286" i="10"/>
  <c r="AP167" i="10"/>
  <c r="W223" i="10"/>
  <c r="V391" i="10"/>
  <c r="BK160" i="10"/>
  <c r="BJ139" i="10"/>
  <c r="BD237" i="10"/>
  <c r="BH139" i="10"/>
  <c r="T223" i="10"/>
  <c r="AO13" i="10"/>
  <c r="BP153" i="10"/>
  <c r="AI230" i="10"/>
  <c r="BF6" i="10"/>
  <c r="G272" i="10"/>
  <c r="W321" i="10"/>
  <c r="AJ370" i="10"/>
  <c r="AD48" i="10"/>
  <c r="BP216" i="10"/>
  <c r="L314" i="10"/>
  <c r="AB13" i="10"/>
  <c r="BE195" i="10"/>
  <c r="AQ356" i="10"/>
  <c r="E118" i="10"/>
  <c r="AC363" i="10"/>
  <c r="AL104" i="10"/>
  <c r="BO370" i="10"/>
  <c r="AI314" i="10"/>
  <c r="V223" i="10"/>
  <c r="I209" i="10"/>
  <c r="AA181" i="10"/>
  <c r="K405" i="10"/>
  <c r="AQ97" i="10"/>
  <c r="BV398" i="10"/>
  <c r="BM244" i="10"/>
  <c r="H34" i="10"/>
  <c r="BR69" i="10"/>
  <c r="AT6" i="10"/>
  <c r="BS209" i="10"/>
  <c r="K209" i="10"/>
  <c r="AS272" i="10"/>
  <c r="J13" i="10"/>
  <c r="BJ6" i="10"/>
  <c r="BO384" i="10"/>
  <c r="L97" i="10"/>
  <c r="V279" i="10"/>
  <c r="BK363" i="10"/>
  <c r="AV69" i="10"/>
  <c r="BF223" i="10"/>
  <c r="AF62" i="10"/>
  <c r="AF293" i="10"/>
  <c r="AW48" i="10"/>
  <c r="BA258" i="10"/>
  <c r="AO27" i="10"/>
  <c r="BM335" i="10"/>
  <c r="M251" i="10"/>
  <c r="AL398" i="10"/>
  <c r="G132" i="10"/>
  <c r="H286" i="10"/>
  <c r="L153" i="10"/>
  <c r="BK398" i="10"/>
  <c r="AD27" i="10"/>
  <c r="BL167" i="10"/>
  <c r="G398" i="10"/>
  <c r="BS111" i="10"/>
  <c r="BU97" i="10"/>
  <c r="BF62" i="10"/>
  <c r="J48" i="10"/>
  <c r="M181" i="10"/>
  <c r="AN279" i="10"/>
  <c r="BH419" i="10"/>
  <c r="AJ279" i="10"/>
  <c r="Q160" i="10"/>
  <c r="AP55" i="10"/>
  <c r="AA34" i="10"/>
  <c r="AI349" i="10"/>
  <c r="AP202" i="10"/>
  <c r="AR237" i="10"/>
  <c r="P321" i="10"/>
  <c r="BK335" i="10"/>
  <c r="R356" i="10"/>
  <c r="AO174" i="10"/>
  <c r="AL90" i="10"/>
  <c r="BC6" i="10"/>
  <c r="BD188" i="10"/>
  <c r="BN419" i="10"/>
  <c r="E41" i="10"/>
  <c r="BB90" i="10"/>
  <c r="T90" i="10"/>
  <c r="N321" i="10"/>
  <c r="BJ405" i="10"/>
  <c r="H300" i="10"/>
  <c r="BB139" i="10"/>
  <c r="AT97" i="10"/>
  <c r="P97" i="10"/>
  <c r="AH6" i="10"/>
  <c r="AK97" i="10"/>
  <c r="AA328" i="10"/>
  <c r="AY97" i="10"/>
  <c r="BI363" i="10"/>
  <c r="AE132" i="10"/>
  <c r="R363" i="10"/>
  <c r="BM195" i="10"/>
  <c r="BS223" i="10"/>
  <c r="AZ27" i="10"/>
  <c r="BS62" i="10"/>
  <c r="AN286" i="10"/>
  <c r="G328" i="10"/>
  <c r="BV90" i="10"/>
  <c r="AD160" i="10"/>
  <c r="N69" i="10"/>
  <c r="AP188" i="10"/>
  <c r="BV342" i="10"/>
  <c r="AI342" i="10"/>
  <c r="BN321" i="10"/>
  <c r="BM41" i="10"/>
  <c r="BK34" i="10"/>
  <c r="AA356" i="10"/>
  <c r="BG321" i="10"/>
  <c r="K391" i="10"/>
  <c r="AQ307" i="10"/>
  <c r="H405" i="10"/>
  <c r="BD97" i="10"/>
  <c r="F377" i="10"/>
  <c r="AH237" i="10"/>
  <c r="K377" i="10"/>
  <c r="AT328" i="10"/>
  <c r="BQ244" i="10"/>
  <c r="X321" i="10"/>
  <c r="BF188" i="10"/>
  <c r="BS398" i="10"/>
  <c r="AX139" i="10"/>
  <c r="X181" i="10"/>
  <c r="AC314" i="10"/>
  <c r="BD279" i="10"/>
  <c r="AJ405" i="10"/>
  <c r="V419" i="10"/>
  <c r="I223" i="10"/>
  <c r="AK398" i="10"/>
  <c r="BQ62" i="10"/>
  <c r="BD146" i="10"/>
  <c r="AC321" i="10"/>
  <c r="BI237" i="10"/>
  <c r="AO321" i="10"/>
  <c r="Q356" i="10"/>
  <c r="AX146" i="10"/>
  <c r="BB398" i="10"/>
  <c r="I370" i="10"/>
  <c r="BU314" i="10"/>
  <c r="N370" i="10"/>
  <c r="AY279" i="10"/>
  <c r="X34" i="10"/>
  <c r="AP132" i="10"/>
  <c r="E125" i="10"/>
  <c r="BG356" i="10"/>
  <c r="AD118" i="10"/>
  <c r="P279" i="10"/>
  <c r="BN118" i="10"/>
  <c r="AT356" i="10"/>
  <c r="AU279" i="10"/>
  <c r="AX286" i="10"/>
  <c r="H97" i="10"/>
  <c r="Q244" i="10"/>
  <c r="BU258" i="10"/>
  <c r="AH181" i="10"/>
  <c r="BI405" i="10"/>
  <c r="BD244" i="10"/>
  <c r="BD111" i="10"/>
  <c r="V118" i="10"/>
  <c r="Z237" i="10"/>
  <c r="AI195" i="10"/>
  <c r="K307" i="10"/>
  <c r="AD6" i="10"/>
  <c r="AY223" i="10"/>
  <c r="AF265" i="10"/>
  <c r="U153" i="10"/>
  <c r="G125" i="10"/>
  <c r="AA104" i="10"/>
  <c r="AI118" i="10"/>
  <c r="X6" i="10"/>
  <c r="M195" i="10"/>
  <c r="K258" i="10"/>
  <c r="AS41" i="10"/>
  <c r="BB328" i="10"/>
  <c r="W230" i="10"/>
  <c r="AO384" i="10"/>
  <c r="BV118" i="10"/>
  <c r="AL132" i="10"/>
  <c r="BC356" i="10"/>
  <c r="Q279" i="10"/>
  <c r="BD48" i="10"/>
  <c r="M167" i="10"/>
  <c r="AL230" i="10"/>
  <c r="I412" i="10"/>
  <c r="V384" i="10"/>
  <c r="AV342" i="10"/>
  <c r="AK34" i="10"/>
  <c r="N391" i="10"/>
  <c r="Y335" i="10"/>
  <c r="AM377" i="10"/>
  <c r="BV83" i="10"/>
  <c r="V181" i="10"/>
  <c r="AV139" i="10"/>
  <c r="Q132" i="10"/>
  <c r="BC132" i="10"/>
  <c r="AQ62" i="10"/>
  <c r="V160" i="10"/>
  <c r="BR244" i="10"/>
  <c r="J160" i="10"/>
  <c r="Y195" i="10"/>
  <c r="AS209" i="10"/>
  <c r="AF153" i="10"/>
  <c r="BN293" i="10"/>
  <c r="J153" i="10"/>
  <c r="AQ314" i="10"/>
  <c r="L27" i="10"/>
  <c r="W300" i="10"/>
  <c r="M83" i="10"/>
  <c r="BR83" i="10"/>
  <c r="K314" i="10"/>
  <c r="L377" i="10"/>
  <c r="AU363" i="10"/>
  <c r="AC209" i="10"/>
  <c r="H55" i="10"/>
  <c r="Q328" i="10"/>
  <c r="AC230" i="10"/>
  <c r="AB244" i="10"/>
  <c r="AF223" i="10"/>
  <c r="AL174" i="10"/>
  <c r="L104" i="10"/>
  <c r="X398" i="10"/>
  <c r="W265" i="10"/>
  <c r="M13" i="10"/>
  <c r="AH286" i="10"/>
  <c r="BC223" i="10"/>
  <c r="AJ398" i="10"/>
  <c r="AS349" i="10"/>
  <c r="AE370" i="10"/>
  <c r="T167" i="10"/>
  <c r="AI20" i="10"/>
  <c r="AR216" i="10"/>
  <c r="AJ244" i="10"/>
  <c r="AJ265" i="10"/>
  <c r="BF83" i="10"/>
  <c r="F76" i="10"/>
  <c r="AT349" i="10"/>
  <c r="I342" i="10"/>
  <c r="BF167" i="10"/>
  <c r="Z279" i="10"/>
  <c r="BO230" i="10"/>
  <c r="L328" i="10"/>
  <c r="BC307" i="10"/>
  <c r="BJ279" i="10"/>
  <c r="T174" i="10"/>
  <c r="H13" i="10"/>
  <c r="X412" i="10"/>
  <c r="AK111" i="10"/>
  <c r="AB111" i="10"/>
  <c r="BN90" i="10"/>
  <c r="BE391" i="10"/>
  <c r="BO349" i="10"/>
  <c r="AM335" i="10"/>
  <c r="S314" i="10"/>
  <c r="AG41" i="10"/>
  <c r="T132" i="10"/>
  <c r="BQ300" i="10"/>
  <c r="AH90" i="10"/>
  <c r="AQ286" i="10"/>
  <c r="F209" i="10"/>
  <c r="BL76" i="10"/>
  <c r="BA76" i="10"/>
  <c r="X279" i="10"/>
  <c r="M90" i="10"/>
  <c r="U314" i="10"/>
  <c r="T384" i="10"/>
  <c r="BF419" i="10"/>
  <c r="AC181" i="10"/>
  <c r="BF335" i="10"/>
  <c r="BL69" i="10"/>
  <c r="AS286" i="10"/>
  <c r="AA279" i="10"/>
  <c r="O167" i="10"/>
  <c r="BU132" i="10"/>
  <c r="AC195" i="10"/>
  <c r="AQ90" i="10"/>
  <c r="BS167" i="10"/>
  <c r="M174" i="10"/>
  <c r="Z363" i="10"/>
  <c r="Y286" i="10"/>
  <c r="V342" i="10"/>
  <c r="BV209" i="10"/>
  <c r="AU419" i="10"/>
  <c r="AZ195" i="10"/>
  <c r="BT41" i="10"/>
  <c r="BG195" i="10"/>
  <c r="BA293" i="10"/>
  <c r="U139" i="10"/>
  <c r="M41" i="10"/>
  <c r="E167" i="10"/>
  <c r="Y139" i="10"/>
  <c r="E83" i="10"/>
  <c r="AA55" i="10"/>
  <c r="BG349" i="10"/>
  <c r="AI370" i="10"/>
  <c r="AU405" i="10"/>
  <c r="BO363" i="10"/>
  <c r="AI335" i="10"/>
  <c r="T83" i="10"/>
  <c r="AA195" i="10"/>
  <c r="R377" i="10"/>
  <c r="T195" i="10"/>
  <c r="BO69" i="10"/>
  <c r="Y13" i="10"/>
  <c r="I97" i="10"/>
  <c r="BN188" i="10"/>
  <c r="AZ230" i="10"/>
  <c r="M286" i="10"/>
  <c r="S384" i="10"/>
  <c r="BG244" i="10"/>
  <c r="AN118" i="10"/>
  <c r="AL244" i="10"/>
  <c r="U244" i="10"/>
  <c r="E258" i="10"/>
  <c r="AY398" i="10"/>
  <c r="H349" i="10"/>
  <c r="G160" i="10"/>
  <c r="BD209" i="10"/>
  <c r="AC76" i="10"/>
  <c r="BN265" i="10"/>
  <c r="AY160" i="10"/>
  <c r="P384" i="10"/>
  <c r="BF356" i="10"/>
  <c r="V258" i="10"/>
  <c r="AB272" i="10"/>
  <c r="S307" i="10"/>
  <c r="BC328" i="10"/>
  <c r="AM237" i="10"/>
  <c r="V293" i="10"/>
  <c r="T139" i="10"/>
  <c r="Z83" i="10"/>
  <c r="AC174" i="10"/>
  <c r="K55" i="10"/>
  <c r="BA391" i="10"/>
  <c r="Z377" i="10"/>
  <c r="AT181" i="10"/>
  <c r="T153" i="10"/>
  <c r="AD384" i="10"/>
  <c r="BS90" i="10"/>
  <c r="AG160" i="10"/>
  <c r="BF90" i="10"/>
  <c r="AR55" i="10"/>
  <c r="AP104" i="10"/>
  <c r="W76" i="10"/>
  <c r="AG118" i="10"/>
  <c r="AR286" i="10"/>
  <c r="AV132" i="10"/>
  <c r="BE328" i="10"/>
  <c r="X160" i="10"/>
  <c r="AU181" i="10"/>
  <c r="BQ405" i="10"/>
  <c r="AI216" i="10"/>
  <c r="AK272" i="10"/>
  <c r="BL62" i="10"/>
  <c r="X216" i="10"/>
  <c r="BN216" i="10"/>
  <c r="Q342" i="10"/>
  <c r="AA62" i="10"/>
  <c r="AB258" i="10"/>
  <c r="AJ167" i="10"/>
  <c r="AN398" i="10"/>
  <c r="I181" i="10"/>
  <c r="G216" i="10"/>
  <c r="AS244" i="10"/>
  <c r="U55" i="10"/>
  <c r="AH34" i="10"/>
  <c r="BD307" i="10"/>
  <c r="AM314" i="10"/>
  <c r="AI300" i="10"/>
  <c r="BG230" i="10"/>
  <c r="H6" i="10"/>
  <c r="BU216" i="10"/>
  <c r="BS104" i="10"/>
  <c r="BH69" i="10"/>
  <c r="AO314" i="10"/>
  <c r="K83" i="10"/>
  <c r="G6" i="10"/>
  <c r="BN251" i="10"/>
  <c r="G251" i="10"/>
  <c r="H104" i="10"/>
  <c r="W34" i="10"/>
  <c r="AG328" i="10"/>
  <c r="AH328" i="10"/>
  <c r="BQ69" i="10"/>
  <c r="AR272" i="10"/>
  <c r="G111" i="10"/>
  <c r="BJ111" i="10"/>
  <c r="BL258" i="10"/>
  <c r="AI55" i="10"/>
  <c r="AR125" i="10"/>
  <c r="AH139" i="10"/>
  <c r="BP202" i="10"/>
  <c r="BV384" i="10"/>
  <c r="L167" i="10"/>
  <c r="R216" i="10"/>
  <c r="Y90" i="10"/>
  <c r="AQ272" i="10"/>
  <c r="AB146" i="10"/>
  <c r="AO153" i="10"/>
  <c r="H48" i="10"/>
  <c r="L244" i="10"/>
  <c r="W293" i="10"/>
  <c r="AG111" i="10"/>
  <c r="Q209" i="10"/>
  <c r="BM356" i="10"/>
  <c r="BT349" i="10"/>
  <c r="K363" i="10"/>
  <c r="AC349" i="10"/>
  <c r="BU244" i="10"/>
  <c r="H202" i="10"/>
  <c r="BF34" i="10"/>
  <c r="O230" i="10"/>
  <c r="BL384" i="10"/>
  <c r="Z34" i="10"/>
  <c r="AS20" i="10"/>
  <c r="BG111" i="10"/>
  <c r="U41" i="10"/>
  <c r="BH265" i="10"/>
  <c r="BU272" i="10"/>
  <c r="AV335" i="10"/>
  <c r="BD272" i="10"/>
  <c r="AX83" i="10"/>
  <c r="BT314" i="10"/>
  <c r="AF41" i="10"/>
  <c r="G230" i="10"/>
  <c r="AJ97" i="10"/>
  <c r="P90" i="10"/>
  <c r="BB195" i="10"/>
  <c r="BD419" i="10"/>
  <c r="AT258" i="10"/>
  <c r="Z244" i="10"/>
  <c r="M111" i="10"/>
  <c r="AU139" i="10"/>
  <c r="P48" i="10"/>
  <c r="AH412" i="10"/>
  <c r="AZ76" i="10"/>
  <c r="BG265" i="10"/>
  <c r="BQ342" i="10"/>
  <c r="AU377" i="10"/>
  <c r="O188" i="10"/>
  <c r="P202" i="10"/>
  <c r="AW356" i="10"/>
  <c r="BT202" i="10"/>
  <c r="F370" i="10"/>
  <c r="AM20" i="10"/>
  <c r="BE293" i="10"/>
  <c r="P328" i="10"/>
  <c r="Z55" i="10"/>
  <c r="AR174" i="10"/>
  <c r="Z342" i="10"/>
  <c r="AY335" i="10"/>
  <c r="BD356" i="10"/>
  <c r="BJ55" i="10"/>
  <c r="G363" i="10"/>
  <c r="AW363" i="10"/>
  <c r="AT223" i="10"/>
  <c r="P258" i="10"/>
  <c r="BD69" i="10"/>
  <c r="BN412" i="10"/>
  <c r="BS188" i="10"/>
  <c r="U398" i="10"/>
  <c r="AG90" i="10"/>
  <c r="BV349" i="10"/>
  <c r="L342" i="10"/>
  <c r="J272" i="10"/>
  <c r="AF286" i="10"/>
  <c r="AT363" i="10"/>
  <c r="AB363" i="10"/>
  <c r="AE363" i="10"/>
  <c r="AQ405" i="10"/>
  <c r="BM216" i="10"/>
  <c r="AE83" i="10"/>
  <c r="AM125" i="10"/>
  <c r="Q398" i="10"/>
  <c r="AB307" i="10"/>
  <c r="BG300" i="10"/>
  <c r="AH132" i="10"/>
  <c r="AP90" i="10"/>
  <c r="BV307" i="10"/>
  <c r="BD90" i="10"/>
  <c r="BQ104" i="10"/>
  <c r="K6" i="10"/>
  <c r="BI300" i="10"/>
  <c r="BO139" i="10"/>
  <c r="AT286" i="10"/>
  <c r="BM125" i="10"/>
  <c r="O342" i="10"/>
  <c r="O118" i="10"/>
  <c r="BH181" i="10"/>
  <c r="BP62" i="10"/>
  <c r="AQ146" i="10"/>
  <c r="BB132" i="10"/>
  <c r="AP153" i="10"/>
  <c r="Z265" i="10"/>
  <c r="X335" i="10"/>
  <c r="AP398" i="10"/>
  <c r="N349" i="10"/>
  <c r="BQ356" i="10"/>
  <c r="I349" i="10"/>
  <c r="AS398" i="10"/>
  <c r="AH391" i="10"/>
  <c r="AB391" i="10"/>
  <c r="BG181" i="10"/>
  <c r="U160" i="10"/>
  <c r="AG167" i="10"/>
  <c r="AD139" i="10"/>
  <c r="O83" i="10"/>
  <c r="AB279" i="10"/>
  <c r="R286" i="10"/>
  <c r="P286" i="10"/>
  <c r="AS391" i="10"/>
  <c r="T6" i="10"/>
  <c r="AN370" i="10"/>
  <c r="Z174" i="10"/>
  <c r="AE314" i="10"/>
  <c r="BT90" i="10"/>
  <c r="BK321" i="10"/>
  <c r="AF384" i="10"/>
  <c r="AH195" i="10"/>
  <c r="H244" i="10"/>
  <c r="AZ272" i="10"/>
  <c r="AM146" i="10"/>
  <c r="AI6" i="10"/>
  <c r="AO419" i="10"/>
  <c r="AP356" i="10"/>
  <c r="AF118" i="10"/>
  <c r="BJ104" i="10"/>
  <c r="BV104" i="10"/>
  <c r="V188" i="10"/>
  <c r="AE139" i="10"/>
  <c r="BP104" i="10"/>
  <c r="BQ321" i="10"/>
  <c r="BQ328" i="10"/>
  <c r="BJ321" i="10"/>
  <c r="BS27" i="10"/>
  <c r="I83" i="10"/>
  <c r="O279" i="10"/>
  <c r="AH342" i="10"/>
  <c r="BI160" i="10"/>
  <c r="AA419" i="10"/>
  <c r="P62" i="10"/>
  <c r="G202" i="10"/>
  <c r="E328" i="10"/>
  <c r="BN34" i="10"/>
  <c r="AY195" i="10"/>
  <c r="AC370" i="10"/>
  <c r="X97" i="10"/>
  <c r="AI419" i="10"/>
  <c r="BQ265" i="10"/>
  <c r="BE223" i="10"/>
  <c r="BK167" i="10"/>
  <c r="AO216" i="10"/>
  <c r="AZ174" i="10"/>
  <c r="Y146" i="10"/>
  <c r="X146" i="10"/>
  <c r="S223" i="10"/>
  <c r="AX342" i="10"/>
  <c r="F342" i="10"/>
  <c r="L48" i="10"/>
  <c r="T160" i="10"/>
  <c r="AU83" i="10"/>
  <c r="W125" i="10"/>
  <c r="BO153" i="10"/>
  <c r="F139" i="10"/>
  <c r="AU223" i="10"/>
  <c r="BS405" i="10"/>
  <c r="E349" i="10"/>
  <c r="AS90" i="10"/>
  <c r="AN265" i="10"/>
  <c r="Z76" i="10"/>
  <c r="V412" i="10"/>
  <c r="E76" i="10"/>
  <c r="BB146" i="10"/>
  <c r="BE244" i="10"/>
  <c r="U384" i="10"/>
  <c r="BE384" i="10"/>
  <c r="AM391" i="10"/>
  <c r="AC391" i="10"/>
  <c r="L286" i="10"/>
  <c r="BJ181" i="10"/>
  <c r="AE97" i="10"/>
  <c r="BS237" i="10"/>
  <c r="BS195" i="10"/>
  <c r="BQ188" i="10"/>
  <c r="BL244" i="10"/>
  <c r="W55" i="10"/>
  <c r="AD69" i="10"/>
  <c r="N300" i="10"/>
  <c r="AR398" i="10"/>
  <c r="BT377" i="10"/>
  <c r="AX377" i="10"/>
  <c r="J419" i="10"/>
  <c r="BR90" i="10"/>
  <c r="BU202" i="10"/>
  <c r="AJ132" i="10"/>
  <c r="Z412" i="10"/>
  <c r="V83" i="10"/>
  <c r="J307" i="10"/>
  <c r="AA244" i="10"/>
  <c r="BR405" i="10"/>
  <c r="BO314" i="10"/>
  <c r="BM391" i="10"/>
  <c r="I398" i="10"/>
  <c r="P314" i="10"/>
  <c r="AV118" i="10"/>
  <c r="BP160" i="10"/>
  <c r="BF244" i="10"/>
  <c r="R419" i="10"/>
  <c r="Q104" i="10"/>
  <c r="AB6" i="10"/>
  <c r="T69" i="10"/>
  <c r="AO412" i="10"/>
  <c r="AN20" i="10"/>
  <c r="AW293" i="10"/>
  <c r="Y223" i="10"/>
  <c r="BS160" i="10"/>
  <c r="BK132" i="10"/>
  <c r="AK209" i="10"/>
  <c r="BO146" i="10"/>
  <c r="BV13" i="10"/>
  <c r="AC279" i="10"/>
  <c r="AA69" i="10"/>
  <c r="M307" i="10"/>
  <c r="I118" i="10"/>
  <c r="AW188" i="10"/>
  <c r="R97" i="10"/>
  <c r="Q321" i="10"/>
  <c r="BQ90" i="10"/>
  <c r="E160" i="10"/>
  <c r="BC412" i="10"/>
  <c r="AL125" i="10"/>
  <c r="J265" i="10"/>
  <c r="BJ398" i="10"/>
  <c r="AU293" i="10"/>
  <c r="M97" i="10"/>
  <c r="H83" i="10"/>
  <c r="T377" i="10"/>
  <c r="J335" i="10"/>
  <c r="AO258" i="10"/>
  <c r="AE167" i="10"/>
  <c r="N83" i="10"/>
  <c r="AQ258" i="10"/>
  <c r="AL363" i="10"/>
  <c r="BG76" i="10"/>
  <c r="BB34" i="10"/>
  <c r="AJ342" i="10"/>
  <c r="E412" i="10"/>
  <c r="BH363" i="10"/>
  <c r="BR279" i="10"/>
  <c r="AB41" i="10"/>
  <c r="BO20" i="10"/>
  <c r="Q335" i="10"/>
  <c r="J300" i="10"/>
  <c r="Y251" i="10"/>
  <c r="AU188" i="10"/>
  <c r="AG209" i="10"/>
  <c r="AC293" i="10"/>
  <c r="BN27" i="10"/>
  <c r="BQ370" i="10"/>
  <c r="BN104" i="10"/>
  <c r="S41" i="10"/>
  <c r="BP6" i="10"/>
  <c r="E6" i="10"/>
  <c r="E237" i="10"/>
  <c r="BF104" i="10"/>
  <c r="V174" i="10"/>
  <c r="X293" i="10"/>
  <c r="BA125" i="10"/>
  <c r="AB328" i="10"/>
  <c r="K167" i="10"/>
  <c r="BL342" i="10"/>
  <c r="AE6" i="10"/>
  <c r="BU356" i="10"/>
  <c r="E181" i="10"/>
  <c r="BE20" i="10"/>
  <c r="AJ146" i="10"/>
  <c r="BT111" i="10"/>
  <c r="BR209" i="10"/>
  <c r="I230" i="10"/>
  <c r="R139" i="10"/>
  <c r="U13" i="10"/>
  <c r="AL20" i="10"/>
  <c r="AD356" i="10"/>
  <c r="BR160" i="10"/>
  <c r="H132" i="10"/>
  <c r="AN55" i="10"/>
  <c r="S55" i="10"/>
  <c r="S69" i="10"/>
  <c r="BT188" i="10"/>
  <c r="AS321" i="10"/>
  <c r="AK363" i="10"/>
  <c r="S230" i="10"/>
  <c r="BL300" i="10"/>
  <c r="AV160" i="10"/>
  <c r="M314" i="10"/>
  <c r="J146" i="10"/>
  <c r="W181" i="10"/>
  <c r="Y174" i="10"/>
  <c r="AZ104" i="10"/>
  <c r="BV300" i="10"/>
  <c r="L237" i="10"/>
  <c r="X41" i="10"/>
  <c r="BO223" i="10"/>
  <c r="AU6" i="10"/>
  <c r="AL342" i="10"/>
  <c r="BB209" i="10"/>
  <c r="AI412" i="10"/>
  <c r="H174" i="10"/>
  <c r="AA90" i="10"/>
  <c r="AK286" i="10"/>
  <c r="BP188" i="10"/>
  <c r="L202" i="10"/>
  <c r="AZ251" i="10"/>
  <c r="BJ167" i="10"/>
  <c r="E363" i="10"/>
  <c r="AT132" i="10"/>
  <c r="K90" i="10"/>
  <c r="Q349" i="10"/>
  <c r="J279" i="10"/>
  <c r="BD328" i="10"/>
  <c r="N363" i="10"/>
  <c r="R293" i="10"/>
  <c r="AT20" i="10"/>
  <c r="S209" i="10"/>
  <c r="AX216" i="10"/>
  <c r="AJ83" i="10"/>
  <c r="Z202" i="10"/>
  <c r="W391" i="10"/>
  <c r="X391" i="10"/>
  <c r="K181" i="10"/>
  <c r="AC90" i="10"/>
  <c r="AN146" i="10"/>
  <c r="BA97" i="10"/>
  <c r="BR398" i="10"/>
  <c r="BT321" i="10"/>
  <c r="BR300" i="10"/>
  <c r="BE251" i="10"/>
  <c r="BT279" i="10"/>
  <c r="AI111" i="10"/>
  <c r="AS237" i="10"/>
  <c r="W69" i="10"/>
  <c r="AR349" i="10"/>
  <c r="BN13" i="10"/>
  <c r="I202" i="10"/>
  <c r="BL265" i="10"/>
  <c r="G118" i="10"/>
  <c r="O244" i="10"/>
  <c r="X125" i="10"/>
  <c r="AZ293" i="10"/>
  <c r="BF412" i="10"/>
  <c r="AC146" i="10"/>
  <c r="E62" i="10"/>
  <c r="BB188" i="10"/>
  <c r="BQ398" i="10"/>
  <c r="AB188" i="10"/>
  <c r="V195" i="10"/>
  <c r="AY265" i="10"/>
  <c r="BT27" i="10"/>
  <c r="U258" i="10"/>
  <c r="R335" i="10"/>
  <c r="AU314" i="10"/>
  <c r="BT48" i="10"/>
  <c r="V132" i="10"/>
  <c r="AW405" i="10"/>
  <c r="BP251" i="10"/>
  <c r="Z258" i="10"/>
  <c r="AQ118" i="10"/>
  <c r="BP41" i="10"/>
  <c r="Q6" i="10"/>
  <c r="BM132" i="10"/>
  <c r="BE69" i="10"/>
  <c r="P139" i="10"/>
  <c r="K146" i="10"/>
  <c r="BP265" i="10"/>
  <c r="H314" i="10"/>
  <c r="T244" i="10"/>
  <c r="BF146" i="10"/>
  <c r="BU363" i="10"/>
  <c r="O146" i="10"/>
  <c r="F230" i="10"/>
  <c r="AB76" i="10"/>
  <c r="AC342" i="10"/>
  <c r="J181" i="10"/>
  <c r="Q153" i="10"/>
  <c r="BA265" i="10"/>
  <c r="BE363" i="10"/>
  <c r="AU104" i="10"/>
  <c r="AI237" i="10"/>
  <c r="AP258" i="10"/>
  <c r="BD321" i="10"/>
  <c r="AX230" i="10"/>
  <c r="AB398" i="10"/>
  <c r="AS76" i="10"/>
  <c r="BD125" i="10"/>
  <c r="AC153" i="10"/>
  <c r="AM139" i="10"/>
  <c r="BH342" i="10"/>
  <c r="AV125" i="10"/>
  <c r="G405" i="10"/>
  <c r="BN195" i="10"/>
  <c r="BH146" i="10"/>
  <c r="V27" i="10"/>
  <c r="L300" i="10"/>
  <c r="I335" i="10"/>
  <c r="AI125" i="10"/>
  <c r="AO363" i="10"/>
  <c r="I314" i="10"/>
  <c r="Q377" i="10"/>
  <c r="BH300" i="10"/>
  <c r="W146" i="10"/>
  <c r="BA307" i="10"/>
  <c r="AJ153" i="10"/>
  <c r="K412" i="10"/>
  <c r="P405" i="10"/>
  <c r="P160" i="10"/>
  <c r="BH314" i="10"/>
  <c r="T349" i="10"/>
  <c r="Z272" i="10"/>
  <c r="Y76" i="10"/>
  <c r="BU62" i="10"/>
  <c r="AS132" i="10"/>
  <c r="Z223" i="10"/>
  <c r="BQ237" i="10"/>
  <c r="BA104" i="10"/>
  <c r="AF6" i="10"/>
  <c r="AD223" i="10"/>
  <c r="BQ335" i="10"/>
  <c r="AA230" i="10"/>
  <c r="AL118" i="10"/>
  <c r="AS97" i="10"/>
  <c r="BV167" i="10"/>
  <c r="Z13" i="10"/>
  <c r="AG230" i="10"/>
  <c r="AH118" i="10"/>
  <c r="AY55" i="10"/>
  <c r="V349" i="10"/>
  <c r="T209" i="10"/>
  <c r="BP83" i="10"/>
  <c r="BT125" i="10"/>
  <c r="F307" i="10"/>
  <c r="BA251" i="10"/>
  <c r="BK27" i="10"/>
  <c r="Y188" i="10"/>
  <c r="AB104" i="10"/>
  <c r="BM349" i="10"/>
  <c r="S286" i="10"/>
  <c r="I237" i="10"/>
  <c r="BV237" i="10"/>
  <c r="AF125" i="10"/>
  <c r="AJ286" i="10"/>
  <c r="AE20" i="10"/>
  <c r="BF118" i="10"/>
  <c r="S97" i="10"/>
  <c r="N412" i="10"/>
  <c r="N6" i="10"/>
  <c r="AR377" i="10"/>
  <c r="R160" i="10"/>
  <c r="AI377" i="10"/>
  <c r="AG307" i="10"/>
  <c r="AZ349" i="10"/>
  <c r="E377" i="10"/>
  <c r="AY153" i="10"/>
  <c r="AA167" i="10"/>
  <c r="U62" i="10"/>
  <c r="V104" i="10"/>
  <c r="Y160" i="10"/>
  <c r="BO111" i="10"/>
  <c r="BE160" i="10"/>
  <c r="BJ90" i="10"/>
  <c r="BK6" i="10"/>
  <c r="BT405" i="10"/>
  <c r="AV27" i="10"/>
  <c r="BD342" i="10"/>
  <c r="AY76" i="10"/>
  <c r="AF34" i="10"/>
  <c r="AJ202" i="10"/>
  <c r="BC321" i="10"/>
  <c r="AC132" i="10"/>
  <c r="AV62" i="10"/>
  <c r="X265" i="10"/>
  <c r="P104" i="10"/>
  <c r="T118" i="10"/>
  <c r="BI6" i="10"/>
  <c r="Y34" i="10"/>
  <c r="BQ384" i="10"/>
  <c r="AJ391" i="10"/>
  <c r="AA146" i="10"/>
  <c r="L216" i="10"/>
  <c r="BC55" i="10"/>
  <c r="AI104" i="10"/>
  <c r="P251" i="10"/>
  <c r="BC118" i="10"/>
  <c r="BV328" i="10"/>
  <c r="BB6" i="10"/>
  <c r="U83" i="10"/>
  <c r="BB244" i="10"/>
  <c r="AB97" i="10"/>
  <c r="BC139" i="10"/>
  <c r="BI377" i="10"/>
  <c r="BL125" i="10"/>
  <c r="AA307" i="10"/>
  <c r="Z41" i="10"/>
  <c r="AF48" i="10"/>
  <c r="M69" i="10"/>
  <c r="AP118" i="10"/>
  <c r="Q314" i="10"/>
  <c r="BK384" i="10"/>
  <c r="BP321" i="10"/>
  <c r="AN181" i="10"/>
  <c r="BF391" i="10"/>
  <c r="AI251" i="10"/>
  <c r="X223" i="10"/>
  <c r="BT265" i="10"/>
  <c r="AV384" i="10"/>
  <c r="T335" i="10"/>
  <c r="BT76" i="10"/>
  <c r="AI293" i="10"/>
  <c r="K125" i="10"/>
  <c r="BG139" i="10"/>
  <c r="O90" i="10"/>
  <c r="AG48" i="10"/>
  <c r="AK13" i="10"/>
  <c r="BA41" i="10"/>
  <c r="AU34" i="10"/>
  <c r="G419" i="10"/>
  <c r="N97" i="10"/>
  <c r="BG6" i="10"/>
  <c r="AP97" i="10"/>
  <c r="Q118" i="10"/>
  <c r="H90" i="10"/>
  <c r="BI307" i="10"/>
  <c r="E265" i="10"/>
  <c r="Y321" i="10"/>
  <c r="AB237" i="10"/>
  <c r="AL76" i="10"/>
  <c r="BC76" i="10"/>
  <c r="Y384" i="10"/>
  <c r="BC111" i="10"/>
  <c r="AZ209" i="10"/>
  <c r="AG258" i="10"/>
  <c r="BL356" i="10"/>
  <c r="AH160" i="10"/>
  <c r="BK125" i="10"/>
  <c r="AO251" i="10"/>
  <c r="BI391" i="10"/>
  <c r="AS153" i="10"/>
  <c r="AW419" i="10"/>
  <c r="BV279" i="10"/>
  <c r="BU41" i="10"/>
  <c r="V62" i="10"/>
  <c r="V202" i="10"/>
  <c r="AG363" i="10"/>
  <c r="BN125" i="10"/>
  <c r="P181" i="10"/>
  <c r="BV62" i="10"/>
  <c r="AN6" i="10"/>
  <c r="AM244" i="10"/>
  <c r="V20" i="10"/>
  <c r="AD111" i="10"/>
  <c r="BI20" i="10"/>
  <c r="AI167" i="10"/>
  <c r="Z125" i="10"/>
  <c r="AK90" i="10"/>
  <c r="BJ188" i="10"/>
  <c r="AO97" i="10"/>
  <c r="BC27" i="10"/>
  <c r="AO125" i="10"/>
  <c r="AM97" i="10"/>
  <c r="BR55" i="10"/>
  <c r="BT230" i="10"/>
  <c r="AQ363" i="10"/>
  <c r="X314" i="10"/>
  <c r="BQ258" i="10"/>
  <c r="M370" i="10"/>
  <c r="BS363" i="10"/>
  <c r="T300" i="10"/>
  <c r="L125" i="10"/>
  <c r="Y216" i="10"/>
  <c r="AM286" i="10"/>
  <c r="Z146" i="10"/>
  <c r="AU27" i="10"/>
  <c r="AB293" i="10"/>
  <c r="AX104" i="10"/>
  <c r="Q258" i="10"/>
  <c r="AX202" i="10"/>
  <c r="W307" i="10"/>
  <c r="AT251" i="10"/>
  <c r="AI307" i="10"/>
  <c r="BA335" i="10"/>
  <c r="O412" i="10"/>
  <c r="AP111" i="10"/>
  <c r="AB335" i="10"/>
  <c r="BL202" i="10"/>
  <c r="S139" i="10"/>
  <c r="BF314" i="10"/>
  <c r="T13" i="10"/>
  <c r="AF377" i="10"/>
  <c r="AC111" i="10"/>
  <c r="J328" i="10"/>
  <c r="AW181" i="10"/>
  <c r="AB405" i="10"/>
  <c r="AK244" i="10"/>
  <c r="M146" i="10"/>
  <c r="BN391" i="10"/>
  <c r="AT125" i="10"/>
  <c r="AJ6" i="10"/>
  <c r="AF356" i="10"/>
  <c r="BI97" i="10"/>
  <c r="BF370" i="10"/>
  <c r="AV202" i="10"/>
  <c r="BR370" i="10"/>
  <c r="Q13" i="10"/>
  <c r="AH69" i="10"/>
  <c r="Y132" i="10"/>
  <c r="AU69" i="10"/>
  <c r="AW342" i="10"/>
  <c r="E27" i="10"/>
  <c r="T62" i="10"/>
  <c r="BJ293" i="10"/>
  <c r="BE398" i="10"/>
  <c r="AK62" i="10"/>
  <c r="AD328" i="10"/>
  <c r="AR223" i="10"/>
  <c r="AM188" i="10"/>
  <c r="BJ97" i="10"/>
  <c r="AV230" i="10"/>
  <c r="M398" i="10"/>
  <c r="BL48" i="10"/>
  <c r="F405" i="10"/>
  <c r="BT97" i="10"/>
  <c r="AP223" i="10"/>
  <c r="BQ76" i="10"/>
  <c r="AJ363" i="10"/>
  <c r="W412" i="10"/>
  <c r="F244" i="10"/>
  <c r="BO321" i="10"/>
  <c r="V237" i="10"/>
  <c r="AU412" i="10"/>
  <c r="E34" i="10"/>
  <c r="Z97" i="10"/>
  <c r="U286" i="10"/>
  <c r="AA293" i="10"/>
  <c r="AZ286" i="10"/>
  <c r="AU90" i="10"/>
  <c r="BI132" i="10"/>
  <c r="BT69" i="10"/>
  <c r="BI41" i="10"/>
  <c r="AV314" i="10"/>
  <c r="AV279" i="10"/>
  <c r="AR363" i="10"/>
  <c r="BM69" i="10"/>
  <c r="AN160" i="10"/>
  <c r="U349" i="10"/>
  <c r="AU272" i="10"/>
  <c r="BB349" i="10"/>
  <c r="P195" i="10"/>
  <c r="U335" i="10"/>
  <c r="V6" i="10"/>
  <c r="AQ76" i="10"/>
  <c r="W153" i="10"/>
  <c r="U132" i="10"/>
  <c r="AH13" i="10"/>
  <c r="AI356" i="10"/>
  <c r="Q62" i="10"/>
  <c r="AZ216" i="10"/>
  <c r="BN167" i="10"/>
  <c r="P307" i="10"/>
  <c r="AC69" i="10"/>
  <c r="Q419" i="10"/>
  <c r="AN90" i="10"/>
  <c r="BK349" i="10"/>
  <c r="BT6" i="10"/>
  <c r="BP195" i="10"/>
  <c r="AD104" i="10"/>
  <c r="BK412" i="10"/>
  <c r="BM76" i="10"/>
  <c r="BS314" i="10"/>
  <c r="W160" i="10"/>
  <c r="AN195" i="10"/>
  <c r="S111" i="10"/>
  <c r="S419" i="10"/>
  <c r="AJ314" i="10"/>
  <c r="BB167" i="10"/>
  <c r="AP62" i="10"/>
  <c r="BE83" i="10"/>
  <c r="N104" i="10"/>
  <c r="BR328" i="10"/>
  <c r="BJ83" i="10"/>
  <c r="BU13" i="10"/>
  <c r="BP384" i="10"/>
  <c r="G258" i="10"/>
  <c r="T76" i="10"/>
  <c r="AA384" i="10"/>
  <c r="N419" i="10"/>
  <c r="BA55" i="10"/>
  <c r="AD188" i="10"/>
  <c r="BV363" i="10"/>
  <c r="AT230" i="10"/>
  <c r="U272" i="10"/>
  <c r="AZ90" i="10"/>
  <c r="BM188" i="10"/>
  <c r="E48" i="10"/>
  <c r="AY272" i="10"/>
  <c r="AE174" i="10"/>
  <c r="T412" i="10"/>
  <c r="BU419" i="10"/>
  <c r="Q223" i="10"/>
  <c r="BD412" i="10"/>
  <c r="AU153" i="10"/>
  <c r="Z398" i="10"/>
  <c r="BL195" i="10"/>
  <c r="BF195" i="10"/>
  <c r="AJ125" i="10"/>
  <c r="AX328" i="10"/>
  <c r="AY111" i="10"/>
  <c r="BA20" i="10"/>
  <c r="BT34" i="10"/>
  <c r="BN300" i="10"/>
  <c r="AS412" i="10"/>
  <c r="BC83" i="10"/>
  <c r="BC13" i="10"/>
  <c r="BB20" i="10"/>
  <c r="AZ328" i="10"/>
  <c r="AY419" i="10"/>
  <c r="BM167" i="10"/>
  <c r="AZ146" i="10"/>
  <c r="AX160" i="10"/>
  <c r="AO279" i="10"/>
  <c r="BL146" i="10"/>
  <c r="BU104" i="10"/>
  <c r="BO356" i="10"/>
  <c r="BQ48" i="10"/>
  <c r="BB104" i="10"/>
  <c r="AP195" i="10"/>
  <c r="AM230" i="10"/>
  <c r="AP174" i="10"/>
  <c r="AR146" i="10"/>
  <c r="T314" i="10"/>
  <c r="AM223" i="10"/>
  <c r="AD181" i="10"/>
  <c r="AW41" i="10"/>
  <c r="U363" i="10"/>
  <c r="W6" i="10"/>
  <c r="BF300" i="10"/>
  <c r="BJ377" i="10"/>
  <c r="BH272" i="10"/>
  <c r="H41" i="10"/>
  <c r="AX55" i="10"/>
  <c r="BT258" i="10"/>
  <c r="Q111" i="10"/>
  <c r="U111" i="10"/>
  <c r="BQ181" i="10"/>
  <c r="AP27" i="10"/>
  <c r="X188" i="10"/>
  <c r="BJ216" i="10"/>
  <c r="AJ48" i="10"/>
  <c r="BR321" i="10"/>
  <c r="AF97" i="10"/>
  <c r="AN111" i="10"/>
  <c r="AL216" i="10"/>
  <c r="AB20" i="10"/>
  <c r="AG27" i="10"/>
  <c r="AP20" i="10"/>
  <c r="M132" i="10"/>
  <c r="M125" i="10"/>
  <c r="AS293" i="10"/>
  <c r="AC258" i="10"/>
  <c r="BN307" i="10"/>
  <c r="BO209" i="10"/>
  <c r="BM412" i="10"/>
  <c r="BI153" i="10"/>
  <c r="K356" i="10"/>
  <c r="BD132" i="10"/>
  <c r="AI279" i="10"/>
  <c r="AQ153" i="10"/>
  <c r="BS391" i="10"/>
  <c r="AH398" i="10"/>
  <c r="BM97" i="10"/>
  <c r="BC286" i="10"/>
  <c r="BP34" i="10"/>
  <c r="BU6" i="10"/>
  <c r="AR391" i="10"/>
  <c r="BV6" i="10"/>
  <c r="BP132" i="10"/>
  <c r="BP300" i="10"/>
  <c r="AC216" i="10"/>
  <c r="AB132" i="10"/>
  <c r="T391" i="10"/>
  <c r="BG384" i="10"/>
  <c r="AG195" i="10"/>
  <c r="BJ118" i="10"/>
  <c r="O286" i="10"/>
  <c r="BV377" i="10"/>
  <c r="BS244" i="10"/>
  <c r="S405" i="10"/>
  <c r="BN62" i="10"/>
  <c r="BC20" i="10"/>
  <c r="BV391" i="10"/>
  <c r="BH20" i="10"/>
  <c r="AX237" i="10"/>
  <c r="Y230" i="10"/>
  <c r="BH27" i="10"/>
  <c r="AP76" i="10"/>
  <c r="Y314" i="10"/>
  <c r="M104" i="10"/>
  <c r="R244" i="10"/>
  <c r="AS258" i="10"/>
  <c r="AT167" i="10"/>
  <c r="BI90" i="10"/>
  <c r="AH48" i="10"/>
  <c r="BR125" i="10"/>
  <c r="BA202" i="10"/>
  <c r="J118" i="10"/>
  <c r="I419" i="10"/>
  <c r="AC62" i="10"/>
  <c r="BV27" i="10"/>
  <c r="AE391" i="10"/>
  <c r="AX279" i="10"/>
  <c r="L419" i="10"/>
  <c r="BH335" i="10"/>
  <c r="AS223" i="10"/>
  <c r="AT216" i="10"/>
  <c r="G153" i="10"/>
  <c r="AK223" i="10"/>
  <c r="H279" i="10"/>
  <c r="AF251" i="10"/>
  <c r="AB356" i="10"/>
  <c r="BT244" i="10"/>
  <c r="Y356" i="10"/>
  <c r="AG412" i="10"/>
  <c r="BV195" i="10"/>
  <c r="X48" i="10"/>
  <c r="T20" i="10"/>
  <c r="AN153" i="10"/>
  <c r="AT62" i="10"/>
  <c r="BE174" i="10"/>
  <c r="AJ272" i="10"/>
  <c r="BH62" i="10"/>
  <c r="BM251" i="10"/>
  <c r="AQ398" i="10"/>
  <c r="AU62" i="10"/>
  <c r="AC262" i="10" l="1"/>
  <c r="AC263" i="10" s="1"/>
  <c r="BS402" i="10"/>
  <c r="BS403" i="10" s="1"/>
  <c r="AY423" i="10"/>
  <c r="AY424" i="10" s="1"/>
  <c r="BV59" i="10"/>
  <c r="BV60" i="10" s="1"/>
  <c r="T318" i="10"/>
  <c r="T319" i="10" s="1"/>
  <c r="BA59" i="10"/>
  <c r="BA60" i="10" s="1"/>
  <c r="AZ332" i="10"/>
  <c r="AZ333" i="10" s="1"/>
  <c r="Q227" i="10"/>
  <c r="Q228" i="10" s="1"/>
  <c r="BA101" i="10"/>
  <c r="BA102" i="10" s="1"/>
  <c r="Q108" i="10"/>
  <c r="Q109" i="10" s="1"/>
  <c r="BT248" i="10"/>
  <c r="BT249" i="10" s="1"/>
  <c r="AQ402" i="10"/>
  <c r="AQ403" i="10" s="1"/>
  <c r="Z402" i="10"/>
  <c r="Z403" i="10" s="1"/>
  <c r="BF192" i="10"/>
  <c r="BF193" i="10" s="1"/>
  <c r="AP31" i="10"/>
  <c r="AP32" i="10" s="1"/>
  <c r="BP185" i="10"/>
  <c r="BP186" i="10" s="1"/>
  <c r="AD185" i="10"/>
  <c r="AD186" i="10" s="1"/>
  <c r="N423" i="10"/>
  <c r="N424" i="10" s="1"/>
  <c r="AM227" i="10"/>
  <c r="AM228" i="10" s="1"/>
  <c r="BU10" i="10"/>
  <c r="BU11" i="10" s="1"/>
  <c r="AO416" i="10"/>
  <c r="AO417" i="10" s="1"/>
  <c r="R423" i="10"/>
  <c r="R424" i="10" s="1"/>
  <c r="AS297" i="10"/>
  <c r="AS298" i="10" s="1"/>
  <c r="BQ185" i="10"/>
  <c r="BQ186" i="10" s="1"/>
  <c r="AR150" i="10"/>
  <c r="AR151" i="10" s="1"/>
  <c r="X325" i="10"/>
  <c r="X326" i="10" s="1"/>
  <c r="AX248" i="10"/>
  <c r="AX249" i="10" s="1"/>
  <c r="BT150" i="10"/>
  <c r="BT151" i="10" s="1"/>
  <c r="BB24" i="10"/>
  <c r="BB25" i="10" s="1"/>
  <c r="AA388" i="10"/>
  <c r="AA389" i="10" s="1"/>
  <c r="BU423" i="10"/>
  <c r="BU424" i="10" s="1"/>
  <c r="AP80" i="10"/>
  <c r="AP81" i="10" s="1"/>
  <c r="AN150" i="10"/>
  <c r="AN151" i="10" s="1"/>
  <c r="BF248" i="10"/>
  <c r="BF249" i="10" s="1"/>
  <c r="BM255" i="10"/>
  <c r="BM256" i="10" s="1"/>
  <c r="AH38" i="10"/>
  <c r="AH39" i="10" s="1"/>
  <c r="BJ283" i="10"/>
  <c r="BJ284" i="10" s="1"/>
  <c r="BQ248" i="10"/>
  <c r="BQ249" i="10" s="1"/>
  <c r="BK164" i="10"/>
  <c r="BK165" i="10" s="1"/>
  <c r="T220" i="10"/>
  <c r="T221" i="10" s="1"/>
  <c r="AC66" i="10"/>
  <c r="AC67" i="10" s="1"/>
  <c r="T80" i="10"/>
  <c r="T81" i="10" s="1"/>
  <c r="I423" i="10"/>
  <c r="I424" i="10" s="1"/>
  <c r="S409" i="10"/>
  <c r="S410" i="10" s="1"/>
  <c r="T73" i="10"/>
  <c r="T74" i="10" s="1"/>
  <c r="BP164" i="10"/>
  <c r="BP165" i="10" s="1"/>
  <c r="AR395" i="10"/>
  <c r="AR396" i="10" s="1"/>
  <c r="U59" i="10"/>
  <c r="U60" i="10" s="1"/>
  <c r="AX143" i="10"/>
  <c r="AX144" i="10" s="1"/>
  <c r="AT332" i="10"/>
  <c r="AT333" i="10" s="1"/>
  <c r="AP52" i="10"/>
  <c r="AP53" i="10" s="1"/>
  <c r="AF59" i="10"/>
  <c r="AF60" i="10" s="1"/>
  <c r="BP38" i="10"/>
  <c r="BP39" i="10" s="1"/>
  <c r="G262" i="10"/>
  <c r="G263" i="10" s="1"/>
  <c r="M129" i="10"/>
  <c r="M130" i="10" s="1"/>
  <c r="BD416" i="10"/>
  <c r="BD417" i="10" s="1"/>
  <c r="AC94" i="10"/>
  <c r="AC95" i="10" s="1"/>
  <c r="AV122" i="10"/>
  <c r="AV123" i="10" s="1"/>
  <c r="AP178" i="10"/>
  <c r="AP179" i="10" s="1"/>
  <c r="AS248" i="10"/>
  <c r="AS249" i="10" s="1"/>
  <c r="BC311" i="10"/>
  <c r="BC312" i="10" s="1"/>
  <c r="K381" i="10"/>
  <c r="K382" i="10" s="1"/>
  <c r="V395" i="10"/>
  <c r="V396" i="10" s="1"/>
  <c r="BS346" i="10"/>
  <c r="BS347" i="10" s="1"/>
  <c r="BC17" i="10"/>
  <c r="BC18" i="10" s="1"/>
  <c r="BP388" i="10"/>
  <c r="BP389" i="10" s="1"/>
  <c r="AQ367" i="10"/>
  <c r="AQ368" i="10" s="1"/>
  <c r="BF122" i="10"/>
  <c r="BF123" i="10" s="1"/>
  <c r="AB10" i="10"/>
  <c r="AB11" i="10" s="1"/>
  <c r="P318" i="10"/>
  <c r="P319" i="10" s="1"/>
  <c r="AT290" i="10"/>
  <c r="AT291" i="10" s="1"/>
  <c r="G220" i="10"/>
  <c r="G221" i="10" s="1"/>
  <c r="L332" i="10"/>
  <c r="L333" i="10" s="1"/>
  <c r="AH241" i="10"/>
  <c r="AH242" i="10" s="1"/>
  <c r="BO31" i="10"/>
  <c r="BO32" i="10" s="1"/>
  <c r="E199" i="10"/>
  <c r="T416" i="10"/>
  <c r="T417" i="10" s="1"/>
  <c r="BU17" i="10"/>
  <c r="BU18" i="10" s="1"/>
  <c r="BT234" i="10"/>
  <c r="BT235" i="10" s="1"/>
  <c r="AE24" i="10"/>
  <c r="AE25" i="10" s="1"/>
  <c r="K185" i="10"/>
  <c r="K186" i="10" s="1"/>
  <c r="I402" i="10"/>
  <c r="I403" i="10" s="1"/>
  <c r="BO143" i="10"/>
  <c r="BO144" i="10" s="1"/>
  <c r="I185" i="10"/>
  <c r="I186" i="10" s="1"/>
  <c r="BO234" i="10"/>
  <c r="BO235" i="10" s="1"/>
  <c r="F381" i="10"/>
  <c r="F382" i="10" s="1"/>
  <c r="W227" i="10"/>
  <c r="W228" i="10" s="1"/>
  <c r="BT136" i="10"/>
  <c r="BT137" i="10" s="1"/>
  <c r="BN66" i="10"/>
  <c r="BN67" i="10" s="1"/>
  <c r="BJ87" i="10"/>
  <c r="BJ88" i="10" s="1"/>
  <c r="BR59" i="10"/>
  <c r="BR60" i="10" s="1"/>
  <c r="AJ290" i="10"/>
  <c r="AJ291" i="10" s="1"/>
  <c r="X395" i="10"/>
  <c r="X396" i="10" s="1"/>
  <c r="BM395" i="10"/>
  <c r="BM396" i="10" s="1"/>
  <c r="BI304" i="10"/>
  <c r="BI305" i="10" s="1"/>
  <c r="AN402" i="10"/>
  <c r="AN403" i="10" s="1"/>
  <c r="Z283" i="10"/>
  <c r="Z284" i="10" s="1"/>
  <c r="BD101" i="10"/>
  <c r="BD102" i="10" s="1"/>
  <c r="AP171" i="10"/>
  <c r="AP172" i="10" s="1"/>
  <c r="O80" i="10"/>
  <c r="O81" i="10" s="1"/>
  <c r="BH66" i="10"/>
  <c r="BH67" i="10" s="1"/>
  <c r="BR332" i="10"/>
  <c r="BR333" i="10" s="1"/>
  <c r="AM101" i="10"/>
  <c r="AM102" i="10" s="1"/>
  <c r="AF129" i="10"/>
  <c r="AF130" i="10" s="1"/>
  <c r="W395" i="10"/>
  <c r="W396" i="10" s="1"/>
  <c r="BO318" i="10"/>
  <c r="BO319" i="10" s="1"/>
  <c r="K10" i="10"/>
  <c r="K11" i="10" s="1"/>
  <c r="AJ171" i="10"/>
  <c r="AJ172" i="10" s="1"/>
  <c r="BF171" i="10"/>
  <c r="BF172" i="10" s="1"/>
  <c r="H409" i="10"/>
  <c r="H410" i="10" s="1"/>
  <c r="AV290" i="10"/>
  <c r="AV291" i="10" s="1"/>
  <c r="L409" i="10"/>
  <c r="L410" i="10" s="1"/>
  <c r="AF255" i="10"/>
  <c r="AF256" i="10" s="1"/>
  <c r="N108" i="10"/>
  <c r="N109" i="10" s="1"/>
  <c r="AO129" i="10"/>
  <c r="AO130" i="10" s="1"/>
  <c r="BV241" i="10"/>
  <c r="BV242" i="10" s="1"/>
  <c r="Z206" i="10"/>
  <c r="Z207" i="10" s="1"/>
  <c r="BR409" i="10"/>
  <c r="BR410" i="10" s="1"/>
  <c r="BQ108" i="10"/>
  <c r="BQ109" i="10" s="1"/>
  <c r="AB262" i="10"/>
  <c r="AB263" i="10" s="1"/>
  <c r="I346" i="10"/>
  <c r="I347" i="10" s="1"/>
  <c r="AQ311" i="10"/>
  <c r="AQ312" i="10" s="1"/>
  <c r="I409" i="10"/>
  <c r="I410" i="10" s="1"/>
  <c r="AF213" i="10"/>
  <c r="AF214" i="10" s="1"/>
  <c r="J122" i="10"/>
  <c r="J123" i="10" s="1"/>
  <c r="BE87" i="10"/>
  <c r="BE88" i="10" s="1"/>
  <c r="BC31" i="10"/>
  <c r="BC32" i="10" s="1"/>
  <c r="I241" i="10"/>
  <c r="I242" i="10" s="1"/>
  <c r="AJ87" i="10"/>
  <c r="AJ88" i="10" s="1"/>
  <c r="AA248" i="10"/>
  <c r="AA249" i="10" s="1"/>
  <c r="BD94" i="10"/>
  <c r="BD95" i="10" s="1"/>
  <c r="AA66" i="10"/>
  <c r="AA67" i="10" s="1"/>
  <c r="AT353" i="10"/>
  <c r="AT354" i="10" s="1"/>
  <c r="K395" i="10"/>
  <c r="K396" i="10" s="1"/>
  <c r="M122" i="10"/>
  <c r="M123" i="10" s="1"/>
  <c r="R325" i="10"/>
  <c r="R326" i="10" s="1"/>
  <c r="BH31" i="10"/>
  <c r="BH32" i="10" s="1"/>
  <c r="AP66" i="10"/>
  <c r="AP67" i="10" s="1"/>
  <c r="AO101" i="10"/>
  <c r="AO102" i="10" s="1"/>
  <c r="S290" i="10"/>
  <c r="S291" i="10" s="1"/>
  <c r="AX220" i="10"/>
  <c r="AX221" i="10" s="1"/>
  <c r="J311" i="10"/>
  <c r="J312" i="10" s="1"/>
  <c r="BV311" i="10"/>
  <c r="BV312" i="10" s="1"/>
  <c r="Q346" i="10"/>
  <c r="Q347" i="10" s="1"/>
  <c r="F80" i="10"/>
  <c r="F81" i="10" s="1"/>
  <c r="BG325" i="10"/>
  <c r="BG326" i="10" s="1"/>
  <c r="BF17" i="10"/>
  <c r="BF18" i="10" s="1"/>
  <c r="BN227" i="10"/>
  <c r="BN228" i="10" s="1"/>
  <c r="BS248" i="10"/>
  <c r="BS249" i="10" s="1"/>
  <c r="BB171" i="10"/>
  <c r="BB172" i="10" s="1"/>
  <c r="BJ192" i="10"/>
  <c r="BJ193" i="10" s="1"/>
  <c r="BM353" i="10"/>
  <c r="BM354" i="10" s="1"/>
  <c r="S213" i="10"/>
  <c r="S214" i="10" s="1"/>
  <c r="V87" i="10"/>
  <c r="V88" i="10" s="1"/>
  <c r="AP94" i="10"/>
  <c r="AP95" i="10" s="1"/>
  <c r="BN220" i="10"/>
  <c r="BN221" i="10" s="1"/>
  <c r="BF87" i="10"/>
  <c r="BF88" i="10" s="1"/>
  <c r="AA360" i="10"/>
  <c r="AA361" i="10" s="1"/>
  <c r="L150" i="10"/>
  <c r="L151" i="10" s="1"/>
  <c r="R262" i="10"/>
  <c r="R263" i="10" s="1"/>
  <c r="BC290" i="10"/>
  <c r="BC291" i="10" s="1"/>
  <c r="AJ318" i="10"/>
  <c r="AJ319" i="10" s="1"/>
  <c r="AK94" i="10"/>
  <c r="AK95" i="10" s="1"/>
  <c r="AB108" i="10"/>
  <c r="AB109" i="10" s="1"/>
  <c r="AT24" i="10"/>
  <c r="AT25" i="10" s="1"/>
  <c r="Z416" i="10"/>
  <c r="Z417" i="10" s="1"/>
  <c r="AH136" i="10"/>
  <c r="AH137" i="10" s="1"/>
  <c r="X220" i="10"/>
  <c r="X221" i="10" s="1"/>
  <c r="AJ269" i="10"/>
  <c r="AJ270" i="10" s="1"/>
  <c r="BK38" i="10"/>
  <c r="BK39" i="10" s="1"/>
  <c r="Q45" i="10"/>
  <c r="Q46" i="10" s="1"/>
  <c r="AF318" i="10"/>
  <c r="AF319" i="10" s="1"/>
  <c r="M136" i="10"/>
  <c r="M137" i="10" s="1"/>
  <c r="S423" i="10"/>
  <c r="S424" i="10" s="1"/>
  <c r="Z129" i="10"/>
  <c r="Z130" i="10" s="1"/>
  <c r="Y192" i="10"/>
  <c r="Y193" i="10" s="1"/>
  <c r="R297" i="10"/>
  <c r="R298" i="10" s="1"/>
  <c r="AJ136" i="10"/>
  <c r="AJ137" i="10" s="1"/>
  <c r="BG304" i="10"/>
  <c r="BG305" i="10" s="1"/>
  <c r="BL66" i="10"/>
  <c r="BL67" i="10" s="1"/>
  <c r="AJ248" i="10"/>
  <c r="AJ249" i="10" s="1"/>
  <c r="BM45" i="10"/>
  <c r="BM46" i="10" s="1"/>
  <c r="AE73" i="10"/>
  <c r="AE74" i="10" s="1"/>
  <c r="AK241" i="10"/>
  <c r="AK242" i="10" s="1"/>
  <c r="U115" i="10"/>
  <c r="U116" i="10" s="1"/>
  <c r="S115" i="10"/>
  <c r="S116" i="10" s="1"/>
  <c r="AI171" i="10"/>
  <c r="AI172" i="10" s="1"/>
  <c r="BK31" i="10"/>
  <c r="BK32" i="10" s="1"/>
  <c r="N367" i="10"/>
  <c r="N368" i="10" s="1"/>
  <c r="BU206" i="10"/>
  <c r="BU207" i="10" s="1"/>
  <c r="AB311" i="10"/>
  <c r="AB312" i="10" s="1"/>
  <c r="AK276" i="10"/>
  <c r="AK277" i="10" s="1"/>
  <c r="AR220" i="10"/>
  <c r="AR221" i="10" s="1"/>
  <c r="BN325" i="10"/>
  <c r="BN326" i="10" s="1"/>
  <c r="AF353" i="10"/>
  <c r="AF354" i="10" s="1"/>
  <c r="AK31" i="10"/>
  <c r="AK32" i="10" s="1"/>
  <c r="AM234" i="10"/>
  <c r="AM235" i="10" s="1"/>
  <c r="AN199" i="10"/>
  <c r="AN200" i="10" s="1"/>
  <c r="BI24" i="10"/>
  <c r="BI25" i="10" s="1"/>
  <c r="BA255" i="10"/>
  <c r="BA256" i="10" s="1"/>
  <c r="BD332" i="10"/>
  <c r="BD333" i="10" s="1"/>
  <c r="BR94" i="10"/>
  <c r="BR95" i="10" s="1"/>
  <c r="Q402" i="10"/>
  <c r="Q403" i="10" s="1"/>
  <c r="AI220" i="10"/>
  <c r="AI221" i="10" s="1"/>
  <c r="AI24" i="10"/>
  <c r="AI25" i="10" s="1"/>
  <c r="AI346" i="10"/>
  <c r="AI347" i="10" s="1"/>
  <c r="AA52" i="10"/>
  <c r="AA53" i="10" s="1"/>
  <c r="BT290" i="10"/>
  <c r="BT291" i="10" s="1"/>
  <c r="BC87" i="10"/>
  <c r="BC88" i="10" s="1"/>
  <c r="W164" i="10"/>
  <c r="W165" i="10" s="1"/>
  <c r="AD115" i="10"/>
  <c r="AD116" i="10" s="1"/>
  <c r="F311" i="10"/>
  <c r="F312" i="10" s="1"/>
  <c r="J283" i="10"/>
  <c r="J284" i="10" s="1"/>
  <c r="J423" i="10"/>
  <c r="J424" i="10" s="1"/>
  <c r="AM129" i="10"/>
  <c r="AM130" i="10" s="1"/>
  <c r="BQ409" i="10"/>
  <c r="BQ410" i="10" s="1"/>
  <c r="T171" i="10"/>
  <c r="T172" i="10" s="1"/>
  <c r="BV346" i="10"/>
  <c r="BV347" i="10" s="1"/>
  <c r="Q129" i="10"/>
  <c r="Q130" i="10" s="1"/>
  <c r="AJ213" i="10"/>
  <c r="AJ214" i="10" s="1"/>
  <c r="AE178" i="10"/>
  <c r="AE179" i="10" s="1"/>
  <c r="BS318" i="10"/>
  <c r="BS319" i="10" s="1"/>
  <c r="V24" i="10"/>
  <c r="V25" i="10" s="1"/>
  <c r="BT129" i="10"/>
  <c r="BT130" i="10" s="1"/>
  <c r="Q353" i="10"/>
  <c r="Q354" i="10" s="1"/>
  <c r="AX381" i="10"/>
  <c r="AX382" i="10" s="1"/>
  <c r="AE87" i="10"/>
  <c r="AE88" i="10" s="1"/>
  <c r="AU185" i="10"/>
  <c r="AU186" i="10" s="1"/>
  <c r="AE374" i="10"/>
  <c r="AE375" i="10" s="1"/>
  <c r="AP192" i="10"/>
  <c r="AP193" i="10" s="1"/>
  <c r="BB423" i="10"/>
  <c r="BB424" i="10" s="1"/>
  <c r="BF409" i="10"/>
  <c r="BF410" i="10" s="1"/>
  <c r="BO213" i="10"/>
  <c r="BO214" i="10" s="1"/>
  <c r="BM80" i="10"/>
  <c r="BM81" i="10" s="1"/>
  <c r="AM248" i="10"/>
  <c r="AM249" i="10" s="1"/>
  <c r="BP87" i="10"/>
  <c r="BP88" i="10" s="1"/>
  <c r="K94" i="10"/>
  <c r="K95" i="10" s="1"/>
  <c r="BT381" i="10"/>
  <c r="BT382" i="10" s="1"/>
  <c r="BM220" i="10"/>
  <c r="BM221" i="10" s="1"/>
  <c r="X164" i="10"/>
  <c r="X165" i="10" s="1"/>
  <c r="AS353" i="10"/>
  <c r="AS354" i="10" s="1"/>
  <c r="N73" i="10"/>
  <c r="N74" i="10" s="1"/>
  <c r="Z213" i="10"/>
  <c r="Z214" i="10" s="1"/>
  <c r="BU227" i="10"/>
  <c r="BU228" i="10" s="1"/>
  <c r="AJ276" i="10"/>
  <c r="AJ277" i="10" s="1"/>
  <c r="BK416" i="10"/>
  <c r="BK417" i="10" s="1"/>
  <c r="AN10" i="10"/>
  <c r="AN11" i="10" s="1"/>
  <c r="T213" i="10"/>
  <c r="T214" i="10" s="1"/>
  <c r="AT136" i="10"/>
  <c r="AT137" i="10" s="1"/>
  <c r="AR402" i="10"/>
  <c r="AR403" i="10" s="1"/>
  <c r="AQ409" i="10"/>
  <c r="AQ410" i="10" s="1"/>
  <c r="BE332" i="10"/>
  <c r="BE333" i="10" s="1"/>
  <c r="AJ402" i="10"/>
  <c r="AJ403" i="10" s="1"/>
  <c r="AD164" i="10"/>
  <c r="AD165" i="10" s="1"/>
  <c r="AG206" i="10"/>
  <c r="AG207" i="10" s="1"/>
  <c r="BE262" i="10"/>
  <c r="BE263" i="10" s="1"/>
  <c r="H283" i="10"/>
  <c r="H284" i="10" s="1"/>
  <c r="AD108" i="10"/>
  <c r="AD109" i="10" s="1"/>
  <c r="BV66" i="10"/>
  <c r="BV67" i="10" s="1"/>
  <c r="V353" i="10"/>
  <c r="V354" i="10" s="1"/>
  <c r="E367" i="10"/>
  <c r="N304" i="10"/>
  <c r="N305" i="10" s="1"/>
  <c r="AE367" i="10"/>
  <c r="AE368" i="10" s="1"/>
  <c r="AV136" i="10"/>
  <c r="AV137" i="10" s="1"/>
  <c r="BC227" i="10"/>
  <c r="BC228" i="10" s="1"/>
  <c r="BV94" i="10"/>
  <c r="BV95" i="10" s="1"/>
  <c r="AB199" i="10"/>
  <c r="AB200" i="10" s="1"/>
  <c r="E192" i="10"/>
  <c r="BA206" i="10"/>
  <c r="BA207" i="10" s="1"/>
  <c r="BP199" i="10"/>
  <c r="BP200" i="10" s="1"/>
  <c r="P185" i="10"/>
  <c r="P186" i="10" s="1"/>
  <c r="AY59" i="10"/>
  <c r="AY60" i="10" s="1"/>
  <c r="BJ171" i="10"/>
  <c r="BJ172" i="10" s="1"/>
  <c r="AD73" i="10"/>
  <c r="AD74" i="10" s="1"/>
  <c r="AB367" i="10"/>
  <c r="AB368" i="10" s="1"/>
  <c r="AR290" i="10"/>
  <c r="AR291" i="10" s="1"/>
  <c r="AH290" i="10"/>
  <c r="AH291" i="10" s="1"/>
  <c r="G332" i="10"/>
  <c r="G333" i="10" s="1"/>
  <c r="AY304" i="10"/>
  <c r="AY305" i="10" s="1"/>
  <c r="AY31" i="10"/>
  <c r="AY32" i="10" s="1"/>
  <c r="BV10" i="10"/>
  <c r="BV11" i="10" s="1"/>
  <c r="BT10" i="10"/>
  <c r="BT11" i="10" s="1"/>
  <c r="BN129" i="10"/>
  <c r="BN130" i="10" s="1"/>
  <c r="AH122" i="10"/>
  <c r="AH123" i="10" s="1"/>
  <c r="AZ255" i="10"/>
  <c r="AZ256" i="10" s="1"/>
  <c r="W59" i="10"/>
  <c r="W60" i="10" s="1"/>
  <c r="AT367" i="10"/>
  <c r="AT368" i="10" s="1"/>
  <c r="AG122" i="10"/>
  <c r="AG123" i="10" s="1"/>
  <c r="M17" i="10"/>
  <c r="M18" i="10" s="1"/>
  <c r="AN290" i="10"/>
  <c r="AN291" i="10" s="1"/>
  <c r="BM262" i="10"/>
  <c r="BM263" i="10" s="1"/>
  <c r="AF31" i="10"/>
  <c r="AF32" i="10" s="1"/>
  <c r="BV381" i="10"/>
  <c r="BV382" i="10" s="1"/>
  <c r="BK353" i="10"/>
  <c r="BK354" i="10" s="1"/>
  <c r="AG367" i="10"/>
  <c r="AG368" i="10" s="1"/>
  <c r="AG234" i="10"/>
  <c r="AG235" i="10" s="1"/>
  <c r="L206" i="10"/>
  <c r="L207" i="10" s="1"/>
  <c r="BL248" i="10"/>
  <c r="BL249" i="10" s="1"/>
  <c r="AF290" i="10"/>
  <c r="AF291" i="10" s="1"/>
  <c r="W80" i="10"/>
  <c r="W81" i="10" s="1"/>
  <c r="W269" i="10"/>
  <c r="W270" i="10" s="1"/>
  <c r="BS66" i="10"/>
  <c r="BS67" i="10" s="1"/>
  <c r="I220" i="10"/>
  <c r="I221" i="10" s="1"/>
  <c r="AK178" i="10"/>
  <c r="AK179" i="10" s="1"/>
  <c r="BM101" i="10"/>
  <c r="BM102" i="10" s="1"/>
  <c r="AN94" i="10"/>
  <c r="AN95" i="10" s="1"/>
  <c r="V206" i="10"/>
  <c r="V207" i="10" s="1"/>
  <c r="Z17" i="10"/>
  <c r="Z18" i="10" s="1"/>
  <c r="BP192" i="10"/>
  <c r="BP193" i="10" s="1"/>
  <c r="BQ192" i="10"/>
  <c r="BQ193" i="10" s="1"/>
  <c r="J276" i="10"/>
  <c r="J277" i="10" s="1"/>
  <c r="AP108" i="10"/>
  <c r="AP109" i="10" s="1"/>
  <c r="X402" i="10"/>
  <c r="X403" i="10" s="1"/>
  <c r="AZ31" i="10"/>
  <c r="AZ32" i="10" s="1"/>
  <c r="AM73" i="10"/>
  <c r="AM74" i="10" s="1"/>
  <c r="BL24" i="10"/>
  <c r="BL25" i="10" s="1"/>
  <c r="AP24" i="10"/>
  <c r="AP25" i="10" s="1"/>
  <c r="Q423" i="10"/>
  <c r="Q424" i="10" s="1"/>
  <c r="V66" i="10"/>
  <c r="V67" i="10" s="1"/>
  <c r="BV171" i="10"/>
  <c r="BV172" i="10" s="1"/>
  <c r="AK290" i="10"/>
  <c r="AK291" i="10" s="1"/>
  <c r="BS199" i="10"/>
  <c r="BS200" i="10" s="1"/>
  <c r="L346" i="10"/>
  <c r="L347" i="10" s="1"/>
  <c r="AR59" i="10"/>
  <c r="AR60" i="10" s="1"/>
  <c r="L108" i="10"/>
  <c r="L109" i="10" s="1"/>
  <c r="BS227" i="10"/>
  <c r="BS228" i="10" s="1"/>
  <c r="AB122" i="10"/>
  <c r="AB123" i="10" s="1"/>
  <c r="S185" i="10"/>
  <c r="S186" i="10" s="1"/>
  <c r="Q115" i="10"/>
  <c r="Q116" i="10" s="1"/>
  <c r="AC73" i="10"/>
  <c r="AC74" i="10" s="1"/>
  <c r="BU45" i="10"/>
  <c r="BU46" i="10" s="1"/>
  <c r="AS101" i="10"/>
  <c r="AS102" i="10" s="1"/>
  <c r="AA94" i="10"/>
  <c r="AA95" i="10" s="1"/>
  <c r="BS241" i="10"/>
  <c r="BS242" i="10" s="1"/>
  <c r="BV353" i="10"/>
  <c r="BV354" i="10" s="1"/>
  <c r="BF94" i="10"/>
  <c r="BF95" i="10" s="1"/>
  <c r="AL178" i="10"/>
  <c r="AL179" i="10" s="1"/>
  <c r="BM199" i="10"/>
  <c r="BM200" i="10" s="1"/>
  <c r="K24" i="10"/>
  <c r="K25" i="10" s="1"/>
  <c r="N52" i="10"/>
  <c r="N53" i="10" s="1"/>
  <c r="AP199" i="10"/>
  <c r="AP200" i="10" s="1"/>
  <c r="P311" i="10"/>
  <c r="P312" i="10" s="1"/>
  <c r="BV283" i="10"/>
  <c r="BV284" i="10" s="1"/>
  <c r="AL122" i="10"/>
  <c r="AL123" i="10" s="1"/>
  <c r="H178" i="10"/>
  <c r="H179" i="10" s="1"/>
  <c r="AE101" i="10"/>
  <c r="AE102" i="10" s="1"/>
  <c r="AG94" i="10"/>
  <c r="AG95" i="10" s="1"/>
  <c r="AG164" i="10"/>
  <c r="AG165" i="10" s="1"/>
  <c r="AF227" i="10"/>
  <c r="AF228" i="10" s="1"/>
  <c r="R367" i="10"/>
  <c r="R368" i="10" s="1"/>
  <c r="N241" i="10"/>
  <c r="N242" i="10" s="1"/>
  <c r="AI66" i="10"/>
  <c r="AI67" i="10" s="1"/>
  <c r="AS416" i="10"/>
  <c r="AS417" i="10" s="1"/>
  <c r="BN171" i="10"/>
  <c r="BN172" i="10" s="1"/>
  <c r="AW423" i="10"/>
  <c r="AW424" i="10" s="1"/>
  <c r="AA234" i="10"/>
  <c r="AA235" i="10" s="1"/>
  <c r="AI416" i="10"/>
  <c r="AI417" i="10" s="1"/>
  <c r="BJ185" i="10"/>
  <c r="BJ186" i="10" s="1"/>
  <c r="U402" i="10"/>
  <c r="U403" i="10" s="1"/>
  <c r="BS94" i="10"/>
  <c r="BS95" i="10" s="1"/>
  <c r="AB248" i="10"/>
  <c r="AB249" i="10" s="1"/>
  <c r="AE136" i="10"/>
  <c r="AE137" i="10" s="1"/>
  <c r="T31" i="10"/>
  <c r="T32" i="10" s="1"/>
  <c r="BE213" i="10"/>
  <c r="BE214" i="10" s="1"/>
  <c r="AY276" i="10"/>
  <c r="AY277" i="10" s="1"/>
  <c r="AZ220" i="10"/>
  <c r="AZ221" i="10" s="1"/>
  <c r="AS157" i="10"/>
  <c r="AS158" i="10" s="1"/>
  <c r="BQ339" i="10"/>
  <c r="BQ340" i="10" s="1"/>
  <c r="BB213" i="10"/>
  <c r="BB214" i="10" s="1"/>
  <c r="L290" i="10"/>
  <c r="L291" i="10" s="1"/>
  <c r="BS192" i="10"/>
  <c r="BS193" i="10" s="1"/>
  <c r="AD388" i="10"/>
  <c r="AD389" i="10" s="1"/>
  <c r="AC234" i="10"/>
  <c r="AC235" i="10" s="1"/>
  <c r="BI367" i="10"/>
  <c r="BI368" i="10" s="1"/>
  <c r="BV325" i="10"/>
  <c r="BV326" i="10" s="1"/>
  <c r="AY66" i="10"/>
  <c r="AY67" i="10" s="1"/>
  <c r="AU66" i="10"/>
  <c r="AU67" i="10" s="1"/>
  <c r="Q66" i="10"/>
  <c r="Q67" i="10" s="1"/>
  <c r="BI395" i="10"/>
  <c r="BI396" i="10" s="1"/>
  <c r="AD227" i="10"/>
  <c r="AD228" i="10" s="1"/>
  <c r="AL346" i="10"/>
  <c r="AL347" i="10" s="1"/>
  <c r="AC395" i="10"/>
  <c r="AC396" i="10" s="1"/>
  <c r="BN416" i="10"/>
  <c r="BN417" i="10" s="1"/>
  <c r="T157" i="10"/>
  <c r="T158" i="10" s="1"/>
  <c r="Q332" i="10"/>
  <c r="Q333" i="10" s="1"/>
  <c r="AY101" i="10"/>
  <c r="AY102" i="10" s="1"/>
  <c r="BB311" i="10"/>
  <c r="BB312" i="10" s="1"/>
  <c r="AH115" i="10"/>
  <c r="AH116" i="10" s="1"/>
  <c r="BE178" i="10"/>
  <c r="BE179" i="10" s="1"/>
  <c r="AI360" i="10"/>
  <c r="AI361" i="10" s="1"/>
  <c r="AO255" i="10"/>
  <c r="AO256" i="10" s="1"/>
  <c r="AF10" i="10"/>
  <c r="AF11" i="10" s="1"/>
  <c r="AU10" i="10"/>
  <c r="AU11" i="10" s="1"/>
  <c r="AM395" i="10"/>
  <c r="AM396" i="10" s="1"/>
  <c r="BD73" i="10"/>
  <c r="BD74" i="10" s="1"/>
  <c r="AT185" i="10"/>
  <c r="AT186" i="10" s="1"/>
  <c r="H59" i="10"/>
  <c r="H60" i="10" s="1"/>
  <c r="AA332" i="10"/>
  <c r="AA333" i="10" s="1"/>
  <c r="AO94" i="10"/>
  <c r="AO95" i="10" s="1"/>
  <c r="BJ164" i="10"/>
  <c r="BJ165" i="10" s="1"/>
  <c r="AK227" i="10"/>
  <c r="AK228" i="10" s="1"/>
  <c r="AH17" i="10"/>
  <c r="AH18" i="10" s="1"/>
  <c r="BK129" i="10"/>
  <c r="BK130" i="10" s="1"/>
  <c r="BA108" i="10"/>
  <c r="BA109" i="10" s="1"/>
  <c r="BO227" i="10"/>
  <c r="BO228" i="10" s="1"/>
  <c r="BE388" i="10"/>
  <c r="BE389" i="10" s="1"/>
  <c r="P262" i="10"/>
  <c r="P263" i="10" s="1"/>
  <c r="Z381" i="10"/>
  <c r="Z382" i="10" s="1"/>
  <c r="AC213" i="10"/>
  <c r="AC214" i="10" s="1"/>
  <c r="AK101" i="10"/>
  <c r="AK102" i="10" s="1"/>
  <c r="AL374" i="10"/>
  <c r="AL375" i="10" s="1"/>
  <c r="AW318" i="10"/>
  <c r="AW319" i="10" s="1"/>
  <c r="BR129" i="10"/>
  <c r="BR130" i="10" s="1"/>
  <c r="U136" i="10"/>
  <c r="U137" i="10" s="1"/>
  <c r="AH164" i="10"/>
  <c r="AH165" i="10" s="1"/>
  <c r="BQ241" i="10"/>
  <c r="BQ242" i="10" s="1"/>
  <c r="X45" i="10"/>
  <c r="X46" i="10" s="1"/>
  <c r="U388" i="10"/>
  <c r="U389" i="10" s="1"/>
  <c r="AT227" i="10"/>
  <c r="AT228" i="10" s="1"/>
  <c r="BA395" i="10"/>
  <c r="BA396" i="10" s="1"/>
  <c r="AU367" i="10"/>
  <c r="AU368" i="10" s="1"/>
  <c r="AH10" i="10"/>
  <c r="AH11" i="10" s="1"/>
  <c r="N206" i="10"/>
  <c r="N207" i="10" s="1"/>
  <c r="K234" i="10"/>
  <c r="K235" i="10" s="1"/>
  <c r="BM171" i="10"/>
  <c r="BM172" i="10" s="1"/>
  <c r="W157" i="10"/>
  <c r="W158" i="10" s="1"/>
  <c r="BL360" i="10"/>
  <c r="BL361" i="10" s="1"/>
  <c r="Z227" i="10"/>
  <c r="Z228" i="10" s="1"/>
  <c r="L241" i="10"/>
  <c r="L242" i="10" s="1"/>
  <c r="BE248" i="10"/>
  <c r="BE249" i="10" s="1"/>
  <c r="AW367" i="10"/>
  <c r="AW368" i="10" s="1"/>
  <c r="K59" i="10"/>
  <c r="K60" i="10" s="1"/>
  <c r="L381" i="10"/>
  <c r="L382" i="10" s="1"/>
  <c r="P101" i="10"/>
  <c r="P102" i="10" s="1"/>
  <c r="P353" i="10"/>
  <c r="P354" i="10" s="1"/>
  <c r="F227" i="10"/>
  <c r="F228" i="10" s="1"/>
  <c r="O290" i="10"/>
  <c r="O291" i="10" s="1"/>
  <c r="AQ80" i="10"/>
  <c r="AQ81" i="10" s="1"/>
  <c r="AG262" i="10"/>
  <c r="AG263" i="10" s="1"/>
  <c r="AS136" i="10"/>
  <c r="AS137" i="10" s="1"/>
  <c r="BV304" i="10"/>
  <c r="BV305" i="10" s="1"/>
  <c r="BB150" i="10"/>
  <c r="BB151" i="10" s="1"/>
  <c r="G367" i="10"/>
  <c r="G368" i="10" s="1"/>
  <c r="AC178" i="10"/>
  <c r="AC179" i="10" s="1"/>
  <c r="K318" i="10"/>
  <c r="K319" i="10" s="1"/>
  <c r="AT101" i="10"/>
  <c r="AT102" i="10" s="1"/>
  <c r="G213" i="10"/>
  <c r="G214" i="10" s="1"/>
  <c r="S367" i="10"/>
  <c r="S368" i="10" s="1"/>
  <c r="AH402" i="10"/>
  <c r="AH403" i="10" s="1"/>
  <c r="V10" i="10"/>
  <c r="V11" i="10" s="1"/>
  <c r="AZ213" i="10"/>
  <c r="AZ214" i="10" s="1"/>
  <c r="BU66" i="10"/>
  <c r="BU67" i="10" s="1"/>
  <c r="AZ108" i="10"/>
  <c r="AZ109" i="10" s="1"/>
  <c r="E80" i="10"/>
  <c r="BJ59" i="10"/>
  <c r="BJ60" i="10" s="1"/>
  <c r="Z87" i="10"/>
  <c r="Z88" i="10" s="1"/>
  <c r="BR87" i="10"/>
  <c r="BR88" i="10" s="1"/>
  <c r="BB143" i="10"/>
  <c r="BB144" i="10" s="1"/>
  <c r="BT227" i="10"/>
  <c r="BT228" i="10" s="1"/>
  <c r="BS136" i="10"/>
  <c r="BS137" i="10" s="1"/>
  <c r="AG31" i="10"/>
  <c r="AG32" i="10" s="1"/>
  <c r="U339" i="10"/>
  <c r="U340" i="10" s="1"/>
  <c r="BC115" i="10"/>
  <c r="BC116" i="10" s="1"/>
  <c r="Y80" i="10"/>
  <c r="Y81" i="10" s="1"/>
  <c r="Y178" i="10"/>
  <c r="Y179" i="10" s="1"/>
  <c r="V416" i="10"/>
  <c r="V417" i="10" s="1"/>
  <c r="BD360" i="10"/>
  <c r="BD361" i="10" s="1"/>
  <c r="T143" i="10"/>
  <c r="T144" i="10" s="1"/>
  <c r="M87" i="10"/>
  <c r="M88" i="10" s="1"/>
  <c r="H304" i="10"/>
  <c r="H305" i="10" s="1"/>
  <c r="BN150" i="10"/>
  <c r="BN151" i="10" s="1"/>
  <c r="BH311" i="10"/>
  <c r="BH312" i="10" s="1"/>
  <c r="BT262" i="10"/>
  <c r="BT263" i="10" s="1"/>
  <c r="P199" i="10"/>
  <c r="P200" i="10" s="1"/>
  <c r="Y388" i="10"/>
  <c r="Y389" i="10" s="1"/>
  <c r="Z276" i="10"/>
  <c r="Z277" i="10" s="1"/>
  <c r="W185" i="10"/>
  <c r="W186" i="10" s="1"/>
  <c r="Z80" i="10"/>
  <c r="Z81" i="10" s="1"/>
  <c r="AY339" i="10"/>
  <c r="AY340" i="10" s="1"/>
  <c r="V297" i="10"/>
  <c r="V298" i="10" s="1"/>
  <c r="W304" i="10"/>
  <c r="W305" i="10" s="1"/>
  <c r="BJ409" i="10"/>
  <c r="BJ410" i="10" s="1"/>
  <c r="L227" i="10"/>
  <c r="L228" i="10" s="1"/>
  <c r="S248" i="10"/>
  <c r="S249" i="10" s="1"/>
  <c r="BB108" i="10"/>
  <c r="BB109" i="10" s="1"/>
  <c r="BB353" i="10"/>
  <c r="BB354" i="10" s="1"/>
  <c r="BC80" i="10"/>
  <c r="BC81" i="10" s="1"/>
  <c r="T353" i="10"/>
  <c r="T354" i="10" s="1"/>
  <c r="J150" i="10"/>
  <c r="J151" i="10" s="1"/>
  <c r="AN269" i="10"/>
  <c r="AN270" i="10" s="1"/>
  <c r="Z346" i="10"/>
  <c r="Z347" i="10" s="1"/>
  <c r="AM241" i="10"/>
  <c r="AM242" i="10" s="1"/>
  <c r="L31" i="10"/>
  <c r="L32" i="10" s="1"/>
  <c r="N325" i="10"/>
  <c r="N326" i="10" s="1"/>
  <c r="AC276" i="10"/>
  <c r="AC277" i="10" s="1"/>
  <c r="W115" i="10"/>
  <c r="W116" i="10" s="1"/>
  <c r="BN304" i="10"/>
  <c r="BN305" i="10" s="1"/>
  <c r="AU276" i="10"/>
  <c r="AU277" i="10" s="1"/>
  <c r="AL80" i="10"/>
  <c r="AL81" i="10" s="1"/>
  <c r="BH318" i="10"/>
  <c r="BH319" i="10" s="1"/>
  <c r="M318" i="10"/>
  <c r="M319" i="10" s="1"/>
  <c r="AS94" i="10"/>
  <c r="AS95" i="10" s="1"/>
  <c r="AR178" i="10"/>
  <c r="AR179" i="10" s="1"/>
  <c r="BC332" i="10"/>
  <c r="BC333" i="10" s="1"/>
  <c r="AQ318" i="10"/>
  <c r="AQ319" i="10" s="1"/>
  <c r="T94" i="10"/>
  <c r="T95" i="10" s="1"/>
  <c r="J108" i="10"/>
  <c r="J109" i="10" s="1"/>
  <c r="Q143" i="10"/>
  <c r="Q144" i="10" s="1"/>
  <c r="E52" i="10"/>
  <c r="U353" i="10"/>
  <c r="U354" i="10" s="1"/>
  <c r="AB241" i="10"/>
  <c r="AB242" i="10" s="1"/>
  <c r="P164" i="10"/>
  <c r="P165" i="10" s="1"/>
  <c r="AV164" i="10"/>
  <c r="AV165" i="10" s="1"/>
  <c r="E353" i="10"/>
  <c r="Z59" i="10"/>
  <c r="Z60" i="10" s="1"/>
  <c r="S311" i="10"/>
  <c r="S312" i="10" s="1"/>
  <c r="J157" i="10"/>
  <c r="J158" i="10" s="1"/>
  <c r="BB94" i="10"/>
  <c r="BB95" i="10" s="1"/>
  <c r="BJ178" i="10"/>
  <c r="BJ179" i="10" s="1"/>
  <c r="AX409" i="10"/>
  <c r="AX410" i="10" s="1"/>
  <c r="AW45" i="10"/>
  <c r="AW46" i="10" s="1"/>
  <c r="AN164" i="10"/>
  <c r="AN165" i="10" s="1"/>
  <c r="Y325" i="10"/>
  <c r="Y326" i="10" s="1"/>
  <c r="P409" i="10"/>
  <c r="P410" i="10" s="1"/>
  <c r="BL304" i="10"/>
  <c r="BL305" i="10" s="1"/>
  <c r="BS409" i="10"/>
  <c r="BS410" i="10" s="1"/>
  <c r="P332" i="10"/>
  <c r="P333" i="10" s="1"/>
  <c r="AB276" i="10"/>
  <c r="AB277" i="10" s="1"/>
  <c r="BN297" i="10"/>
  <c r="BN298" i="10" s="1"/>
  <c r="E45" i="10"/>
  <c r="U206" i="10"/>
  <c r="U207" i="10" s="1"/>
  <c r="BK234" i="10"/>
  <c r="BK235" i="10" s="1"/>
  <c r="AT66" i="10"/>
  <c r="AT67" i="10" s="1"/>
  <c r="BM73" i="10"/>
  <c r="BM74" i="10" s="1"/>
  <c r="E269" i="10"/>
  <c r="K416" i="10"/>
  <c r="K417" i="10" s="1"/>
  <c r="S234" i="10"/>
  <c r="S235" i="10" s="1"/>
  <c r="AU227" i="10"/>
  <c r="AU228" i="10" s="1"/>
  <c r="BE297" i="10"/>
  <c r="BE298" i="10" s="1"/>
  <c r="V262" i="10"/>
  <c r="V263" i="10" s="1"/>
  <c r="AF157" i="10"/>
  <c r="AF158" i="10" s="1"/>
  <c r="BN423" i="10"/>
  <c r="BN424" i="10" s="1"/>
  <c r="BV297" i="10"/>
  <c r="BV298" i="10" s="1"/>
  <c r="AT388" i="10"/>
  <c r="AT389" i="10" s="1"/>
  <c r="G157" i="10"/>
  <c r="G158" i="10" s="1"/>
  <c r="AR367" i="10"/>
  <c r="AR368" i="10" s="1"/>
  <c r="BI311" i="10"/>
  <c r="BI312" i="10" s="1"/>
  <c r="AJ157" i="10"/>
  <c r="AJ158" i="10" s="1"/>
  <c r="AK367" i="10"/>
  <c r="AK368" i="10" s="1"/>
  <c r="F143" i="10"/>
  <c r="F144" i="10" s="1"/>
  <c r="AM24" i="10"/>
  <c r="AM25" i="10" s="1"/>
  <c r="BF360" i="10"/>
  <c r="BF361" i="10" s="1"/>
  <c r="AS213" i="10"/>
  <c r="AS214" i="10" s="1"/>
  <c r="BD192" i="10"/>
  <c r="BD193" i="10" s="1"/>
  <c r="BR178" i="10"/>
  <c r="BR179" i="10" s="1"/>
  <c r="S325" i="10"/>
  <c r="S326" i="10" s="1"/>
  <c r="AH52" i="10"/>
  <c r="AH53" i="10" s="1"/>
  <c r="AV283" i="10"/>
  <c r="AV284" i="10" s="1"/>
  <c r="H94" i="10"/>
  <c r="H95" i="10" s="1"/>
  <c r="BA311" i="10"/>
  <c r="BA312" i="10" s="1"/>
  <c r="AS325" i="10"/>
  <c r="AS326" i="10" s="1"/>
  <c r="BO157" i="10"/>
  <c r="BO158" i="10" s="1"/>
  <c r="F374" i="10"/>
  <c r="F375" i="10" s="1"/>
  <c r="P388" i="10"/>
  <c r="P389" i="10" s="1"/>
  <c r="Y199" i="10"/>
  <c r="Y200" i="10" s="1"/>
  <c r="BC10" i="10"/>
  <c r="BC11" i="10" s="1"/>
  <c r="BJ80" i="10"/>
  <c r="BJ81" i="10" s="1"/>
  <c r="AG388" i="10"/>
  <c r="AG389" i="10" s="1"/>
  <c r="AU157" i="10"/>
  <c r="AU158" i="10" s="1"/>
  <c r="AV318" i="10"/>
  <c r="AV319" i="10" s="1"/>
  <c r="Q122" i="10"/>
  <c r="Q123" i="10" s="1"/>
  <c r="W150" i="10"/>
  <c r="W151" i="10" s="1"/>
  <c r="BT192" i="10"/>
  <c r="BT193" i="10" s="1"/>
  <c r="W129" i="10"/>
  <c r="W130" i="10" s="1"/>
  <c r="BT206" i="10"/>
  <c r="BT207" i="10" s="1"/>
  <c r="AY164" i="10"/>
  <c r="AY165" i="10" s="1"/>
  <c r="J164" i="10"/>
  <c r="J165" i="10" s="1"/>
  <c r="AL94" i="10"/>
  <c r="AL95" i="10" s="1"/>
  <c r="Z395" i="10"/>
  <c r="Z396" i="10" s="1"/>
  <c r="AO248" i="10"/>
  <c r="AO249" i="10" s="1"/>
  <c r="BJ122" i="10"/>
  <c r="BJ123" i="10" s="1"/>
  <c r="BI45" i="10"/>
  <c r="BI46" i="10" s="1"/>
  <c r="AP101" i="10"/>
  <c r="AP102" i="10" s="1"/>
  <c r="BH304" i="10"/>
  <c r="BH305" i="10" s="1"/>
  <c r="S73" i="10"/>
  <c r="S74" i="10" s="1"/>
  <c r="AU87" i="10"/>
  <c r="AU88" i="10" s="1"/>
  <c r="AW360" i="10"/>
  <c r="AW361" i="10" s="1"/>
  <c r="BN269" i="10"/>
  <c r="BN270" i="10" s="1"/>
  <c r="BR248" i="10"/>
  <c r="BR249" i="10" s="1"/>
  <c r="AO178" i="10"/>
  <c r="AO179" i="10" s="1"/>
  <c r="BI31" i="10"/>
  <c r="BI32" i="10" s="1"/>
  <c r="BF213" i="10"/>
  <c r="BF214" i="10" s="1"/>
  <c r="BS395" i="10"/>
  <c r="BS396" i="10" s="1"/>
  <c r="BT73" i="10"/>
  <c r="BT74" i="10" s="1"/>
  <c r="BG10" i="10"/>
  <c r="BG11" i="10" s="1"/>
  <c r="Q381" i="10"/>
  <c r="Q382" i="10" s="1"/>
  <c r="S59" i="10"/>
  <c r="S60" i="10" s="1"/>
  <c r="T164" i="10"/>
  <c r="T165" i="10" s="1"/>
  <c r="P206" i="10"/>
  <c r="P207" i="10" s="1"/>
  <c r="AC80" i="10"/>
  <c r="AC81" i="10" s="1"/>
  <c r="V164" i="10"/>
  <c r="V165" i="10" s="1"/>
  <c r="R360" i="10"/>
  <c r="R361" i="10" s="1"/>
  <c r="H213" i="10"/>
  <c r="H214" i="10" s="1"/>
  <c r="BA171" i="10"/>
  <c r="BA172" i="10" s="1"/>
  <c r="AB24" i="10"/>
  <c r="AB25" i="10" s="1"/>
  <c r="BI136" i="10"/>
  <c r="BI137" i="10" s="1"/>
  <c r="N101" i="10"/>
  <c r="N102" i="10" s="1"/>
  <c r="I318" i="10"/>
  <c r="I319" i="10" s="1"/>
  <c r="AN59" i="10"/>
  <c r="AN60" i="10" s="1"/>
  <c r="L52" i="10"/>
  <c r="L53" i="10" s="1"/>
  <c r="O192" i="10"/>
  <c r="O193" i="10" s="1"/>
  <c r="BD213" i="10"/>
  <c r="BD214" i="10" s="1"/>
  <c r="AQ66" i="10"/>
  <c r="AQ67" i="10" s="1"/>
  <c r="BK339" i="10"/>
  <c r="BK340" i="10" s="1"/>
  <c r="BG339" i="10"/>
  <c r="BG340" i="10" s="1"/>
  <c r="BJ157" i="10"/>
  <c r="BJ158" i="10" s="1"/>
  <c r="AX59" i="10"/>
  <c r="AX60" i="10" s="1"/>
  <c r="AU94" i="10"/>
  <c r="AU95" i="10" s="1"/>
  <c r="G423" i="10"/>
  <c r="G424" i="10" s="1"/>
  <c r="AO367" i="10"/>
  <c r="AO368" i="10" s="1"/>
  <c r="H136" i="10"/>
  <c r="H137" i="10" s="1"/>
  <c r="F346" i="10"/>
  <c r="F347" i="10" s="1"/>
  <c r="AU381" i="10"/>
  <c r="AU382" i="10" s="1"/>
  <c r="G164" i="10"/>
  <c r="G165" i="10" s="1"/>
  <c r="BC136" i="10"/>
  <c r="BC137" i="10" s="1"/>
  <c r="P325" i="10"/>
  <c r="P326" i="10" s="1"/>
  <c r="AL59" i="10"/>
  <c r="AL60" i="10" s="1"/>
  <c r="BB255" i="10"/>
  <c r="BB256" i="10" s="1"/>
  <c r="BQ52" i="10"/>
  <c r="BQ53" i="10" s="1"/>
  <c r="AZ290" i="10"/>
  <c r="AZ291" i="10" s="1"/>
  <c r="AU38" i="10"/>
  <c r="AU39" i="10" s="1"/>
  <c r="AI129" i="10"/>
  <c r="AI130" i="10" s="1"/>
  <c r="BR164" i="10"/>
  <c r="BR165" i="10" s="1"/>
  <c r="AX346" i="10"/>
  <c r="AX347" i="10" s="1"/>
  <c r="BQ346" i="10"/>
  <c r="BQ347" i="10" s="1"/>
  <c r="H353" i="10"/>
  <c r="H354" i="10" s="1"/>
  <c r="Q136" i="10"/>
  <c r="Q137" i="10" s="1"/>
  <c r="AR241" i="10"/>
  <c r="AR242" i="10" s="1"/>
  <c r="BN276" i="10"/>
  <c r="BN277" i="10" s="1"/>
  <c r="AY241" i="10"/>
  <c r="AY242" i="10" s="1"/>
  <c r="BT38" i="10"/>
  <c r="BT39" i="10" s="1"/>
  <c r="AA297" i="10"/>
  <c r="AA298" i="10" s="1"/>
  <c r="BA45" i="10"/>
  <c r="BA46" i="10" s="1"/>
  <c r="I339" i="10"/>
  <c r="I340" i="10" s="1"/>
  <c r="AD360" i="10"/>
  <c r="AD361" i="10" s="1"/>
  <c r="S227" i="10"/>
  <c r="S228" i="10" s="1"/>
  <c r="BG269" i="10"/>
  <c r="BG270" i="10" s="1"/>
  <c r="AY402" i="10"/>
  <c r="AY403" i="10" s="1"/>
  <c r="AV143" i="10"/>
  <c r="AV144" i="10" s="1"/>
  <c r="AP206" i="10"/>
  <c r="AP207" i="10" s="1"/>
  <c r="BA52" i="10"/>
  <c r="BA53" i="10" s="1"/>
  <c r="V325" i="10"/>
  <c r="V326" i="10" s="1"/>
  <c r="BM192" i="10"/>
  <c r="BM193" i="10" s="1"/>
  <c r="U290" i="10"/>
  <c r="U291" i="10" s="1"/>
  <c r="AK17" i="10"/>
  <c r="AK18" i="10" s="1"/>
  <c r="L304" i="10"/>
  <c r="L305" i="10" s="1"/>
  <c r="AL24" i="10"/>
  <c r="AL25" i="10" s="1"/>
  <c r="X150" i="10"/>
  <c r="X151" i="10" s="1"/>
  <c r="AZ80" i="10"/>
  <c r="AZ81" i="10" s="1"/>
  <c r="E262" i="10"/>
  <c r="V185" i="10"/>
  <c r="V186" i="10" s="1"/>
  <c r="AI353" i="10"/>
  <c r="AI354" i="10" s="1"/>
  <c r="G311" i="10"/>
  <c r="G312" i="10" s="1"/>
  <c r="AW59" i="10"/>
  <c r="AW60" i="10" s="1"/>
  <c r="AZ150" i="10"/>
  <c r="AZ151" i="10" s="1"/>
  <c r="Z101" i="10"/>
  <c r="Z102" i="10" s="1"/>
  <c r="AG52" i="10"/>
  <c r="AG53" i="10" s="1"/>
  <c r="V31" i="10"/>
  <c r="V32" i="10" s="1"/>
  <c r="U17" i="10"/>
  <c r="U18" i="10" s="1"/>
  <c r="Y150" i="10"/>
  <c r="Y151" i="10" s="1"/>
  <c r="AH416" i="10"/>
  <c r="AH417" i="10" s="1"/>
  <c r="U248" i="10"/>
  <c r="U249" i="10" s="1"/>
  <c r="BV87" i="10"/>
  <c r="BV88" i="10" s="1"/>
  <c r="AA38" i="10"/>
  <c r="AA39" i="10" s="1"/>
  <c r="AP374" i="10"/>
  <c r="AP375" i="10" s="1"/>
  <c r="AF80" i="10"/>
  <c r="AF81" i="10" s="1"/>
  <c r="AN157" i="10"/>
  <c r="AN158" i="10" s="1"/>
  <c r="E38" i="10"/>
  <c r="O94" i="10"/>
  <c r="O95" i="10" s="1"/>
  <c r="BH150" i="10"/>
  <c r="BH151" i="10" s="1"/>
  <c r="R143" i="10"/>
  <c r="R144" i="10" s="1"/>
  <c r="AZ178" i="10"/>
  <c r="AZ179" i="10" s="1"/>
  <c r="P52" i="10"/>
  <c r="P53" i="10" s="1"/>
  <c r="AL248" i="10"/>
  <c r="AL249" i="10" s="1"/>
  <c r="AM381" i="10"/>
  <c r="AM382" i="10" s="1"/>
  <c r="AP59" i="10"/>
  <c r="AP60" i="10" s="1"/>
  <c r="M234" i="10"/>
  <c r="M235" i="10" s="1"/>
  <c r="AK59" i="10"/>
  <c r="AK60" i="10" s="1"/>
  <c r="AT220" i="10"/>
  <c r="AT221" i="10" s="1"/>
  <c r="AU416" i="10"/>
  <c r="AU417" i="10" s="1"/>
  <c r="BG143" i="10"/>
  <c r="BG144" i="10" s="1"/>
  <c r="BN199" i="10"/>
  <c r="BN200" i="10" s="1"/>
  <c r="I234" i="10"/>
  <c r="I235" i="10" s="1"/>
  <c r="AO220" i="10"/>
  <c r="AO221" i="10" s="1"/>
  <c r="AU143" i="10"/>
  <c r="AU144" i="10" s="1"/>
  <c r="AN122" i="10"/>
  <c r="AN123" i="10" s="1"/>
  <c r="Y339" i="10"/>
  <c r="Y340" i="10" s="1"/>
  <c r="Q164" i="10"/>
  <c r="Q165" i="10" s="1"/>
  <c r="M304" i="10"/>
  <c r="M305" i="10" s="1"/>
  <c r="F52" i="10"/>
  <c r="F53" i="10" s="1"/>
  <c r="BI94" i="10"/>
  <c r="BI95" i="10" s="1"/>
  <c r="V241" i="10"/>
  <c r="V242" i="10" s="1"/>
  <c r="K129" i="10"/>
  <c r="K130" i="10" s="1"/>
  <c r="G409" i="10"/>
  <c r="G410" i="10" s="1"/>
  <c r="BR213" i="10"/>
  <c r="BR214" i="10" s="1"/>
  <c r="BK171" i="10"/>
  <c r="BK172" i="10" s="1"/>
  <c r="M115" i="10"/>
  <c r="M116" i="10" s="1"/>
  <c r="BG248" i="10"/>
  <c r="BG249" i="10" s="1"/>
  <c r="N395" i="10"/>
  <c r="N396" i="10" s="1"/>
  <c r="AJ283" i="10"/>
  <c r="AJ284" i="10" s="1"/>
  <c r="L66" i="10"/>
  <c r="L67" i="10" s="1"/>
  <c r="AQ423" i="10"/>
  <c r="AQ424" i="10" s="1"/>
  <c r="BN311" i="10"/>
  <c r="BN312" i="10" s="1"/>
  <c r="BO325" i="10"/>
  <c r="BO326" i="10" s="1"/>
  <c r="AI297" i="10"/>
  <c r="AI298" i="10" s="1"/>
  <c r="AV129" i="10"/>
  <c r="AV130" i="10" s="1"/>
  <c r="BT115" i="10"/>
  <c r="BT116" i="10" s="1"/>
  <c r="BE227" i="10"/>
  <c r="BE228" i="10" s="1"/>
  <c r="Z248" i="10"/>
  <c r="Z249" i="10" s="1"/>
  <c r="S388" i="10"/>
  <c r="S389" i="10" s="1"/>
  <c r="AK38" i="10"/>
  <c r="AK39" i="10" s="1"/>
  <c r="BH423" i="10"/>
  <c r="BH424" i="10" s="1"/>
  <c r="AY234" i="10"/>
  <c r="AY235" i="10" s="1"/>
  <c r="S157" i="10"/>
  <c r="S158" i="10" s="1"/>
  <c r="AG199" i="10"/>
  <c r="AG200" i="10" s="1"/>
  <c r="F248" i="10"/>
  <c r="F249" i="10" s="1"/>
  <c r="BT80" i="10"/>
  <c r="BT81" i="10" s="1"/>
  <c r="BH346" i="10"/>
  <c r="BH347" i="10" s="1"/>
  <c r="AJ150" i="10"/>
  <c r="AJ151" i="10" s="1"/>
  <c r="BQ269" i="10"/>
  <c r="BQ270" i="10" s="1"/>
  <c r="AT262" i="10"/>
  <c r="AT263" i="10" s="1"/>
  <c r="M290" i="10"/>
  <c r="M291" i="10" s="1"/>
  <c r="AV346" i="10"/>
  <c r="AV347" i="10" s="1"/>
  <c r="AN283" i="10"/>
  <c r="AN284" i="10" s="1"/>
  <c r="Z73" i="10"/>
  <c r="Z74" i="10" s="1"/>
  <c r="AL311" i="10"/>
  <c r="AL312" i="10" s="1"/>
  <c r="AQ157" i="10"/>
  <c r="AQ158" i="10" s="1"/>
  <c r="W416" i="10"/>
  <c r="W417" i="10" s="1"/>
  <c r="T339" i="10"/>
  <c r="T340" i="10" s="1"/>
  <c r="AM143" i="10"/>
  <c r="AM144" i="10" s="1"/>
  <c r="BE24" i="10"/>
  <c r="BE25" i="10" s="1"/>
  <c r="AI423" i="10"/>
  <c r="AI424" i="10" s="1"/>
  <c r="BD423" i="10"/>
  <c r="BD424" i="10" s="1"/>
  <c r="AZ234" i="10"/>
  <c r="AZ235" i="10" s="1"/>
  <c r="V388" i="10"/>
  <c r="V389" i="10" s="1"/>
  <c r="M185" i="10"/>
  <c r="M186" i="10" s="1"/>
  <c r="BK59" i="10"/>
  <c r="BK60" i="10" s="1"/>
  <c r="BR290" i="10"/>
  <c r="BR291" i="10" s="1"/>
  <c r="AL220" i="10"/>
  <c r="AL221" i="10" s="1"/>
  <c r="AJ367" i="10"/>
  <c r="AJ368" i="10" s="1"/>
  <c r="AV388" i="10"/>
  <c r="AV389" i="10" s="1"/>
  <c r="AC157" i="10"/>
  <c r="AC158" i="10" s="1"/>
  <c r="E185" i="10"/>
  <c r="X101" i="10"/>
  <c r="X102" i="10" s="1"/>
  <c r="BB199" i="10"/>
  <c r="BB200" i="10" s="1"/>
  <c r="BN192" i="10"/>
  <c r="BN193" i="10" s="1"/>
  <c r="I416" i="10"/>
  <c r="I417" i="10" s="1"/>
  <c r="J52" i="10"/>
  <c r="J53" i="10" s="1"/>
  <c r="BE353" i="10"/>
  <c r="BE354" i="10" s="1"/>
  <c r="AW332" i="10"/>
  <c r="AW333" i="10" s="1"/>
  <c r="H45" i="10"/>
  <c r="H46" i="10" s="1"/>
  <c r="BQ80" i="10"/>
  <c r="BQ81" i="10" s="1"/>
  <c r="BT269" i="10"/>
  <c r="BT270" i="10" s="1"/>
  <c r="BD129" i="10"/>
  <c r="BD130" i="10" s="1"/>
  <c r="BU360" i="10"/>
  <c r="BU361" i="10" s="1"/>
  <c r="AC374" i="10"/>
  <c r="AC375" i="10" s="1"/>
  <c r="P94" i="10"/>
  <c r="P95" i="10" s="1"/>
  <c r="I101" i="10"/>
  <c r="I102" i="10" s="1"/>
  <c r="AL234" i="10"/>
  <c r="AL235" i="10" s="1"/>
  <c r="BF66" i="10"/>
  <c r="BF67" i="10" s="1"/>
  <c r="R346" i="10"/>
  <c r="R347" i="10" s="1"/>
  <c r="BO262" i="10"/>
  <c r="BO263" i="10" s="1"/>
  <c r="BO360" i="10"/>
  <c r="BO361" i="10" s="1"/>
  <c r="AP227" i="10"/>
  <c r="AP228" i="10" s="1"/>
  <c r="X227" i="10"/>
  <c r="X228" i="10" s="1"/>
  <c r="AS80" i="10"/>
  <c r="AS81" i="10" s="1"/>
  <c r="AE10" i="10"/>
  <c r="AE11" i="10" s="1"/>
  <c r="AY199" i="10"/>
  <c r="AY200" i="10" s="1"/>
  <c r="AJ101" i="10"/>
  <c r="AJ102" i="10" s="1"/>
  <c r="Y17" i="10"/>
  <c r="Y18" i="10" s="1"/>
  <c r="M171" i="10"/>
  <c r="M172" i="10" s="1"/>
  <c r="BU101" i="10"/>
  <c r="BU102" i="10" s="1"/>
  <c r="BK283" i="10"/>
  <c r="BK284" i="10" s="1"/>
  <c r="AT157" i="10"/>
  <c r="AT158" i="10" s="1"/>
  <c r="BA24" i="10"/>
  <c r="BA25" i="10" s="1"/>
  <c r="BT101" i="10"/>
  <c r="BT102" i="10" s="1"/>
  <c r="AI255" i="10"/>
  <c r="AI256" i="10" s="1"/>
  <c r="AB402" i="10"/>
  <c r="AB403" i="10" s="1"/>
  <c r="BL346" i="10"/>
  <c r="BL347" i="10" s="1"/>
  <c r="BN38" i="10"/>
  <c r="BN39" i="10" s="1"/>
  <c r="G234" i="10"/>
  <c r="G235" i="10" s="1"/>
  <c r="BO73" i="10"/>
  <c r="BO74" i="10" s="1"/>
  <c r="BD52" i="10"/>
  <c r="BD53" i="10" s="1"/>
  <c r="BS115" i="10"/>
  <c r="BS116" i="10" s="1"/>
  <c r="AT283" i="10"/>
  <c r="AT284" i="10" s="1"/>
  <c r="BK213" i="10"/>
  <c r="BK214" i="10" s="1"/>
  <c r="AZ94" i="10"/>
  <c r="AZ95" i="10" s="1"/>
  <c r="F409" i="10"/>
  <c r="F410" i="10" s="1"/>
  <c r="BF395" i="10"/>
  <c r="BF396" i="10" s="1"/>
  <c r="AX234" i="10"/>
  <c r="AX235" i="10" s="1"/>
  <c r="K171" i="10"/>
  <c r="K172" i="10" s="1"/>
  <c r="E332" i="10"/>
  <c r="AF45" i="10"/>
  <c r="AF46" i="10" s="1"/>
  <c r="T199" i="10"/>
  <c r="T200" i="10" s="1"/>
  <c r="Q283" i="10"/>
  <c r="Q284" i="10" s="1"/>
  <c r="G402" i="10"/>
  <c r="G403" i="10" s="1"/>
  <c r="R276" i="10"/>
  <c r="R277" i="10" s="1"/>
  <c r="BS374" i="10"/>
  <c r="BS375" i="10" s="1"/>
  <c r="BV31" i="10"/>
  <c r="BV32" i="10" s="1"/>
  <c r="BL52" i="10"/>
  <c r="BL53" i="10" s="1"/>
  <c r="AN185" i="10"/>
  <c r="AN186" i="10" s="1"/>
  <c r="BD325" i="10"/>
  <c r="BD326" i="10" s="1"/>
  <c r="AB332" i="10"/>
  <c r="AB333" i="10" s="1"/>
  <c r="G206" i="10"/>
  <c r="G207" i="10" s="1"/>
  <c r="BT318" i="10"/>
  <c r="BT319" i="10" s="1"/>
  <c r="R381" i="10"/>
  <c r="R382" i="10" s="1"/>
  <c r="BC360" i="10"/>
  <c r="BC361" i="10" s="1"/>
  <c r="BL171" i="10"/>
  <c r="BL172" i="10" s="1"/>
  <c r="AO290" i="10"/>
  <c r="AO291" i="10" s="1"/>
  <c r="I283" i="10"/>
  <c r="I284" i="10" s="1"/>
  <c r="T24" i="10"/>
  <c r="T25" i="10" s="1"/>
  <c r="M402" i="10"/>
  <c r="M403" i="10" s="1"/>
  <c r="BP325" i="10"/>
  <c r="BP326" i="10" s="1"/>
  <c r="AP262" i="10"/>
  <c r="AP263" i="10" s="1"/>
  <c r="BA129" i="10"/>
  <c r="BA130" i="10" s="1"/>
  <c r="P66" i="10"/>
  <c r="P67" i="10" s="1"/>
  <c r="AX87" i="10"/>
  <c r="AX88" i="10" s="1"/>
  <c r="AA199" i="10"/>
  <c r="AA200" i="10" s="1"/>
  <c r="AL136" i="10"/>
  <c r="AL137" i="10" s="1"/>
  <c r="AD31" i="10"/>
  <c r="AD32" i="10" s="1"/>
  <c r="BT276" i="10"/>
  <c r="BT277" i="10" s="1"/>
  <c r="BG283" i="10"/>
  <c r="BG284" i="10" s="1"/>
  <c r="AS227" i="10"/>
  <c r="AS228" i="10" s="1"/>
  <c r="AV234" i="10"/>
  <c r="AV235" i="10" s="1"/>
  <c r="BK388" i="10"/>
  <c r="BK389" i="10" s="1"/>
  <c r="AI241" i="10"/>
  <c r="AI242" i="10" s="1"/>
  <c r="X297" i="10"/>
  <c r="X298" i="10" s="1"/>
  <c r="AA423" i="10"/>
  <c r="AA424" i="10" s="1"/>
  <c r="BD276" i="10"/>
  <c r="BD277" i="10" s="1"/>
  <c r="T87" i="10"/>
  <c r="T88" i="10" s="1"/>
  <c r="BV122" i="10"/>
  <c r="BV123" i="10" s="1"/>
  <c r="BK402" i="10"/>
  <c r="BK403" i="10" s="1"/>
  <c r="Y304" i="10"/>
  <c r="Y305" i="10" s="1"/>
  <c r="H381" i="10"/>
  <c r="H382" i="10" s="1"/>
  <c r="AT171" i="10"/>
  <c r="AT172" i="10" s="1"/>
  <c r="BJ101" i="10"/>
  <c r="BJ102" i="10" s="1"/>
  <c r="Q318" i="10"/>
  <c r="Q319" i="10" s="1"/>
  <c r="AU108" i="10"/>
  <c r="AU109" i="10" s="1"/>
  <c r="V178" i="10"/>
  <c r="V179" i="10" s="1"/>
  <c r="BI164" i="10"/>
  <c r="BI165" i="10" s="1"/>
  <c r="AV339" i="10"/>
  <c r="AV340" i="10" s="1"/>
  <c r="AI339" i="10"/>
  <c r="AI340" i="10" s="1"/>
  <c r="AO388" i="10"/>
  <c r="AO389" i="10" s="1"/>
  <c r="L157" i="10"/>
  <c r="L158" i="10" s="1"/>
  <c r="BA374" i="10"/>
  <c r="BA375" i="10" s="1"/>
  <c r="AU136" i="10"/>
  <c r="AU137" i="10" s="1"/>
  <c r="Y234" i="10"/>
  <c r="Y235" i="10" s="1"/>
  <c r="AM192" i="10"/>
  <c r="AM193" i="10" s="1"/>
  <c r="AP122" i="10"/>
  <c r="AP123" i="10" s="1"/>
  <c r="BE367" i="10"/>
  <c r="BE368" i="10" s="1"/>
  <c r="BF108" i="10"/>
  <c r="BF109" i="10" s="1"/>
  <c r="AH346" i="10"/>
  <c r="AH347" i="10" s="1"/>
  <c r="BU276" i="10"/>
  <c r="BU277" i="10" s="1"/>
  <c r="BO367" i="10"/>
  <c r="BO368" i="10" s="1"/>
  <c r="W234" i="10"/>
  <c r="W235" i="10" s="1"/>
  <c r="H290" i="10"/>
  <c r="H291" i="10" s="1"/>
  <c r="AT269" i="10"/>
  <c r="AT270" i="10" s="1"/>
  <c r="BG395" i="10"/>
  <c r="BG396" i="10" s="1"/>
  <c r="BG388" i="10"/>
  <c r="BG389" i="10" s="1"/>
  <c r="AR227" i="10"/>
  <c r="AR228" i="10" s="1"/>
  <c r="M73" i="10"/>
  <c r="M74" i="10" s="1"/>
  <c r="BA269" i="10"/>
  <c r="BA270" i="10" s="1"/>
  <c r="E241" i="10"/>
  <c r="O283" i="10"/>
  <c r="O284" i="10" s="1"/>
  <c r="BH269" i="10"/>
  <c r="BH270" i="10" s="1"/>
  <c r="AU409" i="10"/>
  <c r="AU410" i="10" s="1"/>
  <c r="BB332" i="10"/>
  <c r="BB333" i="10" s="1"/>
  <c r="G136" i="10"/>
  <c r="G137" i="10" s="1"/>
  <c r="BS206" i="10"/>
  <c r="BS207" i="10" s="1"/>
  <c r="AX416" i="10"/>
  <c r="AX417" i="10" s="1"/>
  <c r="AI283" i="10"/>
  <c r="AI284" i="10" s="1"/>
  <c r="AD332" i="10"/>
  <c r="AD333" i="10" s="1"/>
  <c r="AF52" i="10"/>
  <c r="AF53" i="10" s="1"/>
  <c r="Q157" i="10"/>
  <c r="Q158" i="10" s="1"/>
  <c r="E10" i="10"/>
  <c r="I87" i="10"/>
  <c r="I88" i="10" s="1"/>
  <c r="U45" i="10"/>
  <c r="U46" i="10" s="1"/>
  <c r="AI374" i="10"/>
  <c r="AI375" i="10" s="1"/>
  <c r="AS45" i="10"/>
  <c r="AS46" i="10" s="1"/>
  <c r="AL402" i="10"/>
  <c r="AL403" i="10" s="1"/>
  <c r="BN136" i="10"/>
  <c r="BN137" i="10" s="1"/>
  <c r="BS339" i="10"/>
  <c r="BS340" i="10" s="1"/>
  <c r="AN115" i="10"/>
  <c r="AN116" i="10" s="1"/>
  <c r="AK66" i="10"/>
  <c r="AK67" i="10" s="1"/>
  <c r="Z45" i="10"/>
  <c r="Z46" i="10" s="1"/>
  <c r="J185" i="10"/>
  <c r="J186" i="10" s="1"/>
  <c r="BP10" i="10"/>
  <c r="BP11" i="10" s="1"/>
  <c r="BS31" i="10"/>
  <c r="BS32" i="10" s="1"/>
  <c r="BG115" i="10"/>
  <c r="BG116" i="10" s="1"/>
  <c r="BG353" i="10"/>
  <c r="BG354" i="10" s="1"/>
  <c r="K262" i="10"/>
  <c r="K263" i="10" s="1"/>
  <c r="M255" i="10"/>
  <c r="M256" i="10" s="1"/>
  <c r="U311" i="10"/>
  <c r="U312" i="10" s="1"/>
  <c r="E73" i="10"/>
  <c r="BH276" i="10"/>
  <c r="BH277" i="10" s="1"/>
  <c r="BE402" i="10"/>
  <c r="BE403" i="10" s="1"/>
  <c r="AA311" i="10"/>
  <c r="AA312" i="10" s="1"/>
  <c r="AC346" i="10"/>
  <c r="AC347" i="10" s="1"/>
  <c r="S45" i="10"/>
  <c r="S46" i="10" s="1"/>
  <c r="BJ325" i="10"/>
  <c r="BJ326" i="10" s="1"/>
  <c r="AS24" i="10"/>
  <c r="AS25" i="10" s="1"/>
  <c r="AA59" i="10"/>
  <c r="AA60" i="10" s="1"/>
  <c r="M199" i="10"/>
  <c r="M200" i="10" s="1"/>
  <c r="BM339" i="10"/>
  <c r="BM340" i="10" s="1"/>
  <c r="AI157" i="10"/>
  <c r="AI158" i="10" s="1"/>
  <c r="Z374" i="10"/>
  <c r="Z375" i="10" s="1"/>
  <c r="BU108" i="10"/>
  <c r="BU109" i="10" s="1"/>
  <c r="BJ297" i="10"/>
  <c r="BJ298" i="10" s="1"/>
  <c r="BL129" i="10"/>
  <c r="BL130" i="10" s="1"/>
  <c r="AB80" i="10"/>
  <c r="AB81" i="10" s="1"/>
  <c r="BN108" i="10"/>
  <c r="BN109" i="10" s="1"/>
  <c r="BQ332" i="10"/>
  <c r="BQ333" i="10" s="1"/>
  <c r="Z38" i="10"/>
  <c r="Z39" i="10" s="1"/>
  <c r="E87" i="10"/>
  <c r="X10" i="10"/>
  <c r="X11" i="10" s="1"/>
  <c r="AO31" i="10"/>
  <c r="AO32" i="10" s="1"/>
  <c r="AR248" i="10"/>
  <c r="AR249" i="10" s="1"/>
  <c r="N94" i="10"/>
  <c r="N95" i="10" s="1"/>
  <c r="AY115" i="10"/>
  <c r="AY116" i="10" s="1"/>
  <c r="T66" i="10"/>
  <c r="T67" i="10" s="1"/>
  <c r="BI381" i="10"/>
  <c r="BI382" i="10" s="1"/>
  <c r="F234" i="10"/>
  <c r="F235" i="10" s="1"/>
  <c r="BQ374" i="10"/>
  <c r="BQ375" i="10" s="1"/>
  <c r="BQ325" i="10"/>
  <c r="BQ326" i="10" s="1"/>
  <c r="BL388" i="10"/>
  <c r="BL389" i="10" s="1"/>
  <c r="Y143" i="10"/>
  <c r="Y144" i="10" s="1"/>
  <c r="AI122" i="10"/>
  <c r="AI123" i="10" s="1"/>
  <c r="BA262" i="10"/>
  <c r="BA263" i="10" s="1"/>
  <c r="W220" i="10"/>
  <c r="W221" i="10" s="1"/>
  <c r="AD367" i="10"/>
  <c r="AD368" i="10" s="1"/>
  <c r="U276" i="10"/>
  <c r="U277" i="10" s="1"/>
  <c r="E31" i="10"/>
  <c r="BC143" i="10"/>
  <c r="BC144" i="10" s="1"/>
  <c r="O150" i="10"/>
  <c r="O151" i="10" s="1"/>
  <c r="BN31" i="10"/>
  <c r="BN32" i="10" s="1"/>
  <c r="BP108" i="10"/>
  <c r="BP109" i="10" s="1"/>
  <c r="O234" i="10"/>
  <c r="O235" i="10" s="1"/>
  <c r="E171" i="10"/>
  <c r="AA108" i="10"/>
  <c r="AA109" i="10" s="1"/>
  <c r="AW52" i="10"/>
  <c r="AW53" i="10" s="1"/>
  <c r="BR24" i="10"/>
  <c r="BR25" i="10" s="1"/>
  <c r="V94" i="10"/>
  <c r="V95" i="10" s="1"/>
  <c r="BL199" i="10"/>
  <c r="BL200" i="10" s="1"/>
  <c r="AW346" i="10"/>
  <c r="AW347" i="10" s="1"/>
  <c r="AB101" i="10"/>
  <c r="AB102" i="10" s="1"/>
  <c r="BU367" i="10"/>
  <c r="BU368" i="10" s="1"/>
  <c r="AC297" i="10"/>
  <c r="AC298" i="10" s="1"/>
  <c r="AE143" i="10"/>
  <c r="AE144" i="10" s="1"/>
  <c r="BF38" i="10"/>
  <c r="BF39" i="10" s="1"/>
  <c r="M45" i="10"/>
  <c r="M46" i="10" s="1"/>
  <c r="G129" i="10"/>
  <c r="G130" i="10" s="1"/>
  <c r="AF297" i="10"/>
  <c r="AF298" i="10" s="1"/>
  <c r="I290" i="10"/>
  <c r="I291" i="10" s="1"/>
  <c r="J66" i="10"/>
  <c r="J67" i="10" s="1"/>
  <c r="X52" i="10"/>
  <c r="X53" i="10" s="1"/>
  <c r="AU73" i="10"/>
  <c r="AU74" i="10" s="1"/>
  <c r="BB248" i="10"/>
  <c r="BB249" i="10" s="1"/>
  <c r="BF150" i="10"/>
  <c r="BF151" i="10" s="1"/>
  <c r="AG213" i="10"/>
  <c r="AG214" i="10" s="1"/>
  <c r="V192" i="10"/>
  <c r="V193" i="10" s="1"/>
  <c r="H206" i="10"/>
  <c r="H207" i="10" s="1"/>
  <c r="U143" i="10"/>
  <c r="U144" i="10" s="1"/>
  <c r="U157" i="10"/>
  <c r="U158" i="10" s="1"/>
  <c r="AF66" i="10"/>
  <c r="AF67" i="10" s="1"/>
  <c r="AD409" i="10"/>
  <c r="AD410" i="10" s="1"/>
  <c r="U297" i="10"/>
  <c r="U298" i="10" s="1"/>
  <c r="BH339" i="10"/>
  <c r="BH340" i="10" s="1"/>
  <c r="Y136" i="10"/>
  <c r="Y137" i="10" s="1"/>
  <c r="U87" i="10"/>
  <c r="U88" i="10" s="1"/>
  <c r="T248" i="10"/>
  <c r="T249" i="10" s="1"/>
  <c r="AU192" i="10"/>
  <c r="AU193" i="10" s="1"/>
  <c r="BV108" i="10"/>
  <c r="BV109" i="10" s="1"/>
  <c r="BU248" i="10"/>
  <c r="BU249" i="10" s="1"/>
  <c r="BA297" i="10"/>
  <c r="BA298" i="10" s="1"/>
  <c r="AF269" i="10"/>
  <c r="AF270" i="10" s="1"/>
  <c r="BF227" i="10"/>
  <c r="BF228" i="10" s="1"/>
  <c r="BE157" i="10"/>
  <c r="BE158" i="10" s="1"/>
  <c r="R269" i="10"/>
  <c r="R270" i="10" s="1"/>
  <c r="AS262" i="10"/>
  <c r="AS263" i="10" s="1"/>
  <c r="AH73" i="10"/>
  <c r="AH74" i="10" s="1"/>
  <c r="BB10" i="10"/>
  <c r="BB11" i="10" s="1"/>
  <c r="H318" i="10"/>
  <c r="H319" i="10" s="1"/>
  <c r="Y255" i="10"/>
  <c r="Y256" i="10" s="1"/>
  <c r="BJ108" i="10"/>
  <c r="BJ109" i="10" s="1"/>
  <c r="AC353" i="10"/>
  <c r="AC354" i="10" s="1"/>
  <c r="BG199" i="10"/>
  <c r="BG200" i="10" s="1"/>
  <c r="AY227" i="10"/>
  <c r="AY228" i="10" s="1"/>
  <c r="AV73" i="10"/>
  <c r="AV74" i="10" s="1"/>
  <c r="L94" i="10"/>
  <c r="L95" i="10" s="1"/>
  <c r="AN220" i="10"/>
  <c r="AN221" i="10" s="1"/>
  <c r="AX241" i="10"/>
  <c r="AX242" i="10" s="1"/>
  <c r="Q17" i="10"/>
  <c r="Q18" i="10" s="1"/>
  <c r="BV332" i="10"/>
  <c r="BV333" i="10" s="1"/>
  <c r="BP269" i="10"/>
  <c r="BP270" i="10" s="1"/>
  <c r="J304" i="10"/>
  <c r="J305" i="10" s="1"/>
  <c r="AF122" i="10"/>
  <c r="AF123" i="10" s="1"/>
  <c r="K367" i="10"/>
  <c r="K368" i="10" s="1"/>
  <c r="BT45" i="10"/>
  <c r="BT46" i="10" s="1"/>
  <c r="AD10" i="10"/>
  <c r="AD11" i="10" s="1"/>
  <c r="BK367" i="10"/>
  <c r="BK368" i="10" s="1"/>
  <c r="BP276" i="10"/>
  <c r="BP277" i="10" s="1"/>
  <c r="BE269" i="10"/>
  <c r="BE270" i="10" s="1"/>
  <c r="T395" i="10"/>
  <c r="T396" i="10" s="1"/>
  <c r="BR374" i="10"/>
  <c r="BR375" i="10" s="1"/>
  <c r="BC122" i="10"/>
  <c r="BC123" i="10" s="1"/>
  <c r="K150" i="10"/>
  <c r="K151" i="10" s="1"/>
  <c r="Q339" i="10"/>
  <c r="Q340" i="10" s="1"/>
  <c r="AP360" i="10"/>
  <c r="AP361" i="10" s="1"/>
  <c r="BT353" i="10"/>
  <c r="BT354" i="10" s="1"/>
  <c r="AZ199" i="10"/>
  <c r="AZ200" i="10" s="1"/>
  <c r="K311" i="10"/>
  <c r="K312" i="10" s="1"/>
  <c r="V283" i="10"/>
  <c r="V284" i="10" s="1"/>
  <c r="AI185" i="10"/>
  <c r="AI186" i="10" s="1"/>
  <c r="BE192" i="10"/>
  <c r="BE193" i="10" s="1"/>
  <c r="BD136" i="10"/>
  <c r="BD137" i="10" s="1"/>
  <c r="AV206" i="10"/>
  <c r="AV207" i="10" s="1"/>
  <c r="P255" i="10"/>
  <c r="P256" i="10" s="1"/>
  <c r="P143" i="10"/>
  <c r="P144" i="10" s="1"/>
  <c r="BO24" i="10"/>
  <c r="BO25" i="10" s="1"/>
  <c r="AO423" i="10"/>
  <c r="AO424" i="10" s="1"/>
  <c r="BM360" i="10"/>
  <c r="BM361" i="10" s="1"/>
  <c r="AU423" i="10"/>
  <c r="AU424" i="10" s="1"/>
  <c r="AI199" i="10"/>
  <c r="AI200" i="10" s="1"/>
  <c r="L101" i="10"/>
  <c r="L102" i="10" s="1"/>
  <c r="AK381" i="10"/>
  <c r="AK382" i="10" s="1"/>
  <c r="F290" i="10"/>
  <c r="F291" i="10" s="1"/>
  <c r="AF101" i="10"/>
  <c r="AF102" i="10" s="1"/>
  <c r="BF374" i="10"/>
  <c r="BF375" i="10" s="1"/>
  <c r="AI108" i="10"/>
  <c r="AI109" i="10" s="1"/>
  <c r="BE73" i="10"/>
  <c r="BE74" i="10" s="1"/>
  <c r="AB45" i="10"/>
  <c r="AB46" i="10" s="1"/>
  <c r="AI10" i="10"/>
  <c r="AI11" i="10" s="1"/>
  <c r="Q213" i="10"/>
  <c r="Q214" i="10" s="1"/>
  <c r="BV213" i="10"/>
  <c r="BV214" i="10" s="1"/>
  <c r="Z241" i="10"/>
  <c r="Z242" i="10" s="1"/>
  <c r="BO388" i="10"/>
  <c r="BO389" i="10" s="1"/>
  <c r="N318" i="10"/>
  <c r="N319" i="10" s="1"/>
  <c r="W213" i="10"/>
  <c r="W214" i="10" s="1"/>
  <c r="BJ381" i="10"/>
  <c r="BJ382" i="10" s="1"/>
  <c r="BI101" i="10"/>
  <c r="BI102" i="10" s="1"/>
  <c r="BC59" i="10"/>
  <c r="BC60" i="10" s="1"/>
  <c r="BM136" i="10"/>
  <c r="BM137" i="10" s="1"/>
  <c r="BR283" i="10"/>
  <c r="BR284" i="10" s="1"/>
  <c r="AM150" i="10"/>
  <c r="AM151" i="10" s="1"/>
  <c r="AG115" i="10"/>
  <c r="AG116" i="10" s="1"/>
  <c r="V346" i="10"/>
  <c r="V347" i="10" s="1"/>
  <c r="V122" i="10"/>
  <c r="V123" i="10" s="1"/>
  <c r="BJ10" i="10"/>
  <c r="BJ11" i="10" s="1"/>
  <c r="AD304" i="10"/>
  <c r="AD305" i="10" s="1"/>
  <c r="J402" i="10"/>
  <c r="J403" i="10" s="1"/>
  <c r="BL150" i="10"/>
  <c r="BL151" i="10" s="1"/>
  <c r="AF360" i="10"/>
  <c r="AF361" i="10" s="1"/>
  <c r="L220" i="10"/>
  <c r="L221" i="10" s="1"/>
  <c r="Q10" i="10"/>
  <c r="Q11" i="10" s="1"/>
  <c r="BH367" i="10"/>
  <c r="BH368" i="10" s="1"/>
  <c r="AZ276" i="10"/>
  <c r="AZ277" i="10" s="1"/>
  <c r="W297" i="10"/>
  <c r="W298" i="10" s="1"/>
  <c r="Y290" i="10"/>
  <c r="Y291" i="10" s="1"/>
  <c r="BD115" i="10"/>
  <c r="BD116" i="10" s="1"/>
  <c r="J17" i="10"/>
  <c r="J18" i="10" s="1"/>
  <c r="L122" i="10"/>
  <c r="L123" i="10" s="1"/>
  <c r="BA178" i="10"/>
  <c r="BA179" i="10" s="1"/>
  <c r="AX332" i="10"/>
  <c r="AX333" i="10" s="1"/>
  <c r="AJ10" i="10"/>
  <c r="AJ11" i="10" s="1"/>
  <c r="AA150" i="10"/>
  <c r="AA151" i="10" s="1"/>
  <c r="BP45" i="10"/>
  <c r="BP46" i="10" s="1"/>
  <c r="E416" i="10"/>
  <c r="H248" i="10"/>
  <c r="H249" i="10" s="1"/>
  <c r="L248" i="10"/>
  <c r="L249" i="10" s="1"/>
  <c r="Z367" i="10"/>
  <c r="Z368" i="10" s="1"/>
  <c r="BD248" i="10"/>
  <c r="BD249" i="10" s="1"/>
  <c r="AS276" i="10"/>
  <c r="AS277" i="10" s="1"/>
  <c r="BR115" i="10"/>
  <c r="BR116" i="10" s="1"/>
  <c r="BO409" i="10"/>
  <c r="BO410" i="10" s="1"/>
  <c r="AT234" i="10"/>
  <c r="AT235" i="10" s="1"/>
  <c r="AT129" i="10"/>
  <c r="AT130" i="10" s="1"/>
  <c r="AJ395" i="10"/>
  <c r="AJ396" i="10" s="1"/>
  <c r="AQ122" i="10"/>
  <c r="AQ123" i="10" s="1"/>
  <c r="AJ346" i="10"/>
  <c r="AJ347" i="10" s="1"/>
  <c r="AH199" i="10"/>
  <c r="AH200" i="10" s="1"/>
  <c r="H52" i="10"/>
  <c r="H53" i="10" s="1"/>
  <c r="M178" i="10"/>
  <c r="M179" i="10" s="1"/>
  <c r="BI409" i="10"/>
  <c r="BI410" i="10" s="1"/>
  <c r="K213" i="10"/>
  <c r="K214" i="10" s="1"/>
  <c r="Z171" i="10"/>
  <c r="Z172" i="10" s="1"/>
  <c r="AG304" i="10"/>
  <c r="AG305" i="10" s="1"/>
  <c r="AB360" i="10"/>
  <c r="AB361" i="10" s="1"/>
  <c r="BN395" i="10"/>
  <c r="BN396" i="10" s="1"/>
  <c r="BQ388" i="10"/>
  <c r="BQ389" i="10" s="1"/>
  <c r="Z262" i="10"/>
  <c r="Z263" i="10" s="1"/>
  <c r="BB38" i="10"/>
  <c r="BB39" i="10" s="1"/>
  <c r="AF388" i="10"/>
  <c r="AF389" i="10" s="1"/>
  <c r="AO157" i="10"/>
  <c r="AO158" i="10" s="1"/>
  <c r="BS171" i="10"/>
  <c r="BS172" i="10" s="1"/>
  <c r="AH185" i="10"/>
  <c r="AH186" i="10" s="1"/>
  <c r="BS213" i="10"/>
  <c r="BS214" i="10" s="1"/>
  <c r="P24" i="10"/>
  <c r="P25" i="10" s="1"/>
  <c r="AJ381" i="10"/>
  <c r="AJ382" i="10" s="1"/>
  <c r="BV199" i="10"/>
  <c r="BV200" i="10" s="1"/>
  <c r="M150" i="10"/>
  <c r="M151" i="10" s="1"/>
  <c r="Y38" i="10"/>
  <c r="Y39" i="10" s="1"/>
  <c r="BP255" i="10"/>
  <c r="BP256" i="10" s="1"/>
  <c r="BG80" i="10"/>
  <c r="BG81" i="10" s="1"/>
  <c r="BK325" i="10"/>
  <c r="BK326" i="10" s="1"/>
  <c r="AB150" i="10"/>
  <c r="AB151" i="10" s="1"/>
  <c r="AQ94" i="10"/>
  <c r="AQ95" i="10" s="1"/>
  <c r="BU262" i="10"/>
  <c r="BU263" i="10" s="1"/>
  <c r="AT10" i="10"/>
  <c r="AT11" i="10" s="1"/>
  <c r="AE248" i="10"/>
  <c r="AE249" i="10" s="1"/>
  <c r="BU150" i="10"/>
  <c r="BU151" i="10" s="1"/>
  <c r="L423" i="10"/>
  <c r="L424" i="10" s="1"/>
  <c r="AK248" i="10"/>
  <c r="AK249" i="10" s="1"/>
  <c r="BI10" i="10"/>
  <c r="BI11" i="10" s="1"/>
  <c r="AW409" i="10"/>
  <c r="AW410" i="10" s="1"/>
  <c r="AL367" i="10"/>
  <c r="AL368" i="10" s="1"/>
  <c r="BT94" i="10"/>
  <c r="BT95" i="10" s="1"/>
  <c r="AQ276" i="10"/>
  <c r="AQ277" i="10" s="1"/>
  <c r="AC199" i="10"/>
  <c r="AC200" i="10" s="1"/>
  <c r="Q248" i="10"/>
  <c r="Q249" i="10" s="1"/>
  <c r="BR73" i="10"/>
  <c r="BR74" i="10" s="1"/>
  <c r="R311" i="10"/>
  <c r="R312" i="10" s="1"/>
  <c r="X262" i="10"/>
  <c r="X263" i="10" s="1"/>
  <c r="R248" i="10"/>
  <c r="R249" i="10" s="1"/>
  <c r="AB409" i="10"/>
  <c r="AB410" i="10" s="1"/>
  <c r="T122" i="10"/>
  <c r="T123" i="10" s="1"/>
  <c r="V136" i="10"/>
  <c r="V137" i="10" s="1"/>
  <c r="AQ262" i="10"/>
  <c r="AQ263" i="10" s="1"/>
  <c r="AE318" i="10"/>
  <c r="AE319" i="10" s="1"/>
  <c r="Y94" i="10"/>
  <c r="Y95" i="10" s="1"/>
  <c r="BU136" i="10"/>
  <c r="BU137" i="10" s="1"/>
  <c r="H101" i="10"/>
  <c r="H102" i="10" s="1"/>
  <c r="H38" i="10"/>
  <c r="H39" i="10" s="1"/>
  <c r="BD38" i="10"/>
  <c r="BD39" i="10" s="1"/>
  <c r="AM59" i="10"/>
  <c r="AM60" i="10" s="1"/>
  <c r="BH24" i="10"/>
  <c r="BH25" i="10" s="1"/>
  <c r="AW185" i="10"/>
  <c r="AW186" i="10" s="1"/>
  <c r="P108" i="10"/>
  <c r="P109" i="10" s="1"/>
  <c r="BT52" i="10"/>
  <c r="BT53" i="10" s="1"/>
  <c r="N87" i="10"/>
  <c r="N88" i="10" s="1"/>
  <c r="Z178" i="10"/>
  <c r="Z179" i="10" s="1"/>
  <c r="R220" i="10"/>
  <c r="R221" i="10" s="1"/>
  <c r="O171" i="10"/>
  <c r="O172" i="10" s="1"/>
  <c r="AX290" i="10"/>
  <c r="AX291" i="10" s="1"/>
  <c r="BM248" i="10"/>
  <c r="BM249" i="10" s="1"/>
  <c r="AV353" i="10"/>
  <c r="AV354" i="10" s="1"/>
  <c r="BG136" i="10"/>
  <c r="BG137" i="10" s="1"/>
  <c r="AB136" i="10"/>
  <c r="AB137" i="10" s="1"/>
  <c r="J332" i="10"/>
  <c r="J333" i="10" s="1"/>
  <c r="X269" i="10"/>
  <c r="X270" i="10" s="1"/>
  <c r="AU318" i="10"/>
  <c r="AU319" i="10" s="1"/>
  <c r="AE171" i="10"/>
  <c r="AE172" i="10" s="1"/>
  <c r="AN374" i="10"/>
  <c r="AN375" i="10" s="1"/>
  <c r="L171" i="10"/>
  <c r="L172" i="10" s="1"/>
  <c r="AA283" i="10"/>
  <c r="AA284" i="10" s="1"/>
  <c r="AU283" i="10"/>
  <c r="AU284" i="10" s="1"/>
  <c r="BV402" i="10"/>
  <c r="BV403" i="10" s="1"/>
  <c r="F395" i="10"/>
  <c r="F396" i="10" s="1"/>
  <c r="I360" i="10"/>
  <c r="I361" i="10" s="1"/>
  <c r="K360" i="10"/>
  <c r="K361" i="10" s="1"/>
  <c r="AC115" i="10"/>
  <c r="AC116" i="10" s="1"/>
  <c r="AV66" i="10"/>
  <c r="AV67" i="10" s="1"/>
  <c r="R339" i="10"/>
  <c r="R340" i="10" s="1"/>
  <c r="AO262" i="10"/>
  <c r="AO263" i="10" s="1"/>
  <c r="T10" i="10"/>
  <c r="T11" i="10" s="1"/>
  <c r="BV388" i="10"/>
  <c r="BV389" i="10" s="1"/>
  <c r="AS290" i="10"/>
  <c r="AS291" i="10" s="1"/>
  <c r="AT360" i="10"/>
  <c r="AT361" i="10" s="1"/>
  <c r="AQ101" i="10"/>
  <c r="AQ102" i="10" s="1"/>
  <c r="Z388" i="10"/>
  <c r="Z389" i="10" s="1"/>
  <c r="AX374" i="10"/>
  <c r="AX375" i="10" s="1"/>
  <c r="BR325" i="10"/>
  <c r="BR326" i="10" s="1"/>
  <c r="AF381" i="10"/>
  <c r="AF382" i="10" s="1"/>
  <c r="AC136" i="10"/>
  <c r="AC137" i="10" s="1"/>
  <c r="U262" i="10"/>
  <c r="U263" i="10" s="1"/>
  <c r="J339" i="10"/>
  <c r="J340" i="10" s="1"/>
  <c r="AS395" i="10"/>
  <c r="AS396" i="10" s="1"/>
  <c r="BP206" i="10"/>
  <c r="BP207" i="10" s="1"/>
  <c r="BL73" i="10"/>
  <c r="BL74" i="10" s="1"/>
  <c r="BN122" i="10"/>
  <c r="BN123" i="10" s="1"/>
  <c r="K409" i="10"/>
  <c r="K410" i="10" s="1"/>
  <c r="AZ136" i="10"/>
  <c r="AZ137" i="10" s="1"/>
  <c r="BR66" i="10"/>
  <c r="BR67" i="10" s="1"/>
  <c r="BF304" i="10"/>
  <c r="BF305" i="10" s="1"/>
  <c r="T17" i="10"/>
  <c r="T18" i="10" s="1"/>
  <c r="BC325" i="10"/>
  <c r="BC326" i="10" s="1"/>
  <c r="BT31" i="10"/>
  <c r="BT32" i="10" s="1"/>
  <c r="T381" i="10"/>
  <c r="T382" i="10" s="1"/>
  <c r="P290" i="10"/>
  <c r="P291" i="10" s="1"/>
  <c r="AH143" i="10"/>
  <c r="AH144" i="10" s="1"/>
  <c r="BF339" i="10"/>
  <c r="BF340" i="10" s="1"/>
  <c r="P283" i="10"/>
  <c r="P284" i="10" s="1"/>
  <c r="AA185" i="10"/>
  <c r="AA186" i="10" s="1"/>
  <c r="V409" i="10"/>
  <c r="V410" i="10" s="1"/>
  <c r="Q178" i="10"/>
  <c r="Q179" i="10" s="1"/>
  <c r="AO283" i="10"/>
  <c r="AO284" i="10" s="1"/>
  <c r="BF318" i="10"/>
  <c r="BF319" i="10" s="1"/>
  <c r="AJ206" i="10"/>
  <c r="AJ207" i="10" s="1"/>
  <c r="AY269" i="10"/>
  <c r="AY270" i="10" s="1"/>
  <c r="H87" i="10"/>
  <c r="H88" i="10" s="1"/>
  <c r="R290" i="10"/>
  <c r="R291" i="10" s="1"/>
  <c r="AR129" i="10"/>
  <c r="AR130" i="10" s="1"/>
  <c r="AC185" i="10"/>
  <c r="AC186" i="10" s="1"/>
  <c r="AD122" i="10"/>
  <c r="AD123" i="10" s="1"/>
  <c r="I213" i="10"/>
  <c r="I214" i="10" s="1"/>
  <c r="BM52" i="10"/>
  <c r="BM53" i="10" s="1"/>
  <c r="AY94" i="10"/>
  <c r="AY95" i="10" s="1"/>
  <c r="AJ129" i="10"/>
  <c r="AJ130" i="10" s="1"/>
  <c r="S143" i="10"/>
  <c r="S144" i="10" s="1"/>
  <c r="AF38" i="10"/>
  <c r="AF39" i="10" s="1"/>
  <c r="V199" i="10"/>
  <c r="V200" i="10" s="1"/>
  <c r="M101" i="10"/>
  <c r="M102" i="10" s="1"/>
  <c r="AB283" i="10"/>
  <c r="AB284" i="10" s="1"/>
  <c r="AI59" i="10"/>
  <c r="AI60" i="10" s="1"/>
  <c r="BF423" i="10"/>
  <c r="BF424" i="10" s="1"/>
  <c r="BG360" i="10"/>
  <c r="BG361" i="10" s="1"/>
  <c r="V227" i="10"/>
  <c r="V228" i="10" s="1"/>
  <c r="BJ227" i="10"/>
  <c r="BJ228" i="10" s="1"/>
  <c r="BO346" i="10"/>
  <c r="BO347" i="10" s="1"/>
  <c r="BV367" i="10"/>
  <c r="BV368" i="10" s="1"/>
  <c r="BL206" i="10"/>
  <c r="BL207" i="10" s="1"/>
  <c r="AY80" i="10"/>
  <c r="AY81" i="10" s="1"/>
  <c r="AB192" i="10"/>
  <c r="AB193" i="10" s="1"/>
  <c r="AU297" i="10"/>
  <c r="AU298" i="10" s="1"/>
  <c r="O87" i="10"/>
  <c r="O88" i="10" s="1"/>
  <c r="BL262" i="10"/>
  <c r="BL263" i="10" s="1"/>
  <c r="T388" i="10"/>
  <c r="T389" i="10" s="1"/>
  <c r="E129" i="10"/>
  <c r="AI318" i="10"/>
  <c r="AI319" i="10" s="1"/>
  <c r="I388" i="10"/>
  <c r="I389" i="10" s="1"/>
  <c r="W171" i="10"/>
  <c r="W172" i="10" s="1"/>
  <c r="BP136" i="10"/>
  <c r="BP137" i="10" s="1"/>
  <c r="AB339" i="10"/>
  <c r="AB340" i="10" s="1"/>
  <c r="BD346" i="10"/>
  <c r="BD347" i="10" s="1"/>
  <c r="BQ402" i="10"/>
  <c r="BQ403" i="10" s="1"/>
  <c r="BJ402" i="10"/>
  <c r="BJ403" i="10" s="1"/>
  <c r="AD143" i="10"/>
  <c r="AD144" i="10" s="1"/>
  <c r="BJ115" i="10"/>
  <c r="BJ116" i="10" s="1"/>
  <c r="U318" i="10"/>
  <c r="U319" i="10" s="1"/>
  <c r="AP136" i="10"/>
  <c r="AP137" i="10" s="1"/>
  <c r="BO374" i="10"/>
  <c r="BO375" i="10" s="1"/>
  <c r="AR38" i="10"/>
  <c r="AR39" i="10" s="1"/>
  <c r="AQ24" i="10"/>
  <c r="AQ25" i="10" s="1"/>
  <c r="AG416" i="10"/>
  <c r="AG417" i="10" s="1"/>
  <c r="AP115" i="10"/>
  <c r="AP116" i="10" s="1"/>
  <c r="AV31" i="10"/>
  <c r="AV32" i="10" s="1"/>
  <c r="BB192" i="10"/>
  <c r="BB193" i="10" s="1"/>
  <c r="J269" i="10"/>
  <c r="J270" i="10" s="1"/>
  <c r="AG171" i="10"/>
  <c r="AG172" i="10" s="1"/>
  <c r="G115" i="10"/>
  <c r="G116" i="10" s="1"/>
  <c r="M94" i="10"/>
  <c r="M95" i="10" s="1"/>
  <c r="X38" i="10"/>
  <c r="X39" i="10" s="1"/>
  <c r="AL108" i="10"/>
  <c r="AL109" i="10" s="1"/>
  <c r="AB31" i="10"/>
  <c r="AB32" i="10" s="1"/>
  <c r="AF192" i="10"/>
  <c r="AF193" i="10" s="1"/>
  <c r="AX283" i="10"/>
  <c r="AX284" i="10" s="1"/>
  <c r="O416" i="10"/>
  <c r="O417" i="10" s="1"/>
  <c r="BT409" i="10"/>
  <c r="BT410" i="10" s="1"/>
  <c r="E66" i="10"/>
  <c r="AL129" i="10"/>
  <c r="AL130" i="10" s="1"/>
  <c r="U164" i="10"/>
  <c r="U165" i="10" s="1"/>
  <c r="AR276" i="10"/>
  <c r="AR277" i="10" s="1"/>
  <c r="X283" i="10"/>
  <c r="X284" i="10" s="1"/>
  <c r="AY283" i="10"/>
  <c r="AY284" i="10" s="1"/>
  <c r="AC367" i="10"/>
  <c r="AC368" i="10" s="1"/>
  <c r="BN318" i="10"/>
  <c r="BN319" i="10" s="1"/>
  <c r="AZ241" i="10"/>
  <c r="AZ242" i="10" s="1"/>
  <c r="M108" i="10"/>
  <c r="M109" i="10" s="1"/>
  <c r="BA339" i="10"/>
  <c r="BA340" i="10" s="1"/>
  <c r="BK10" i="10"/>
  <c r="BK11" i="10" s="1"/>
  <c r="AC150" i="10"/>
  <c r="AC151" i="10" s="1"/>
  <c r="BC416" i="10"/>
  <c r="BC417" i="10" s="1"/>
  <c r="BG185" i="10"/>
  <c r="BG186" i="10" s="1"/>
  <c r="BQ73" i="10"/>
  <c r="BQ74" i="10" s="1"/>
  <c r="BA80" i="10"/>
  <c r="BA81" i="10" s="1"/>
  <c r="N374" i="10"/>
  <c r="N375" i="10" s="1"/>
  <c r="E122" i="10"/>
  <c r="AQ115" i="10"/>
  <c r="AQ116" i="10" s="1"/>
  <c r="AN304" i="10"/>
  <c r="AN305" i="10" s="1"/>
  <c r="BV395" i="10"/>
  <c r="BV396" i="10" s="1"/>
  <c r="AI311" i="10"/>
  <c r="AI312" i="10" s="1"/>
  <c r="BJ94" i="10"/>
  <c r="BJ95" i="10" s="1"/>
  <c r="BF416" i="10"/>
  <c r="BF417" i="10" s="1"/>
  <c r="E164" i="10"/>
  <c r="AB395" i="10"/>
  <c r="AB396" i="10" s="1"/>
  <c r="AH332" i="10"/>
  <c r="AH333" i="10" s="1"/>
  <c r="BL80" i="10"/>
  <c r="BL81" i="10" s="1"/>
  <c r="BU318" i="10"/>
  <c r="BU319" i="10" s="1"/>
  <c r="AQ360" i="10"/>
  <c r="AQ361" i="10" s="1"/>
  <c r="AX304" i="10"/>
  <c r="AX305" i="10" s="1"/>
  <c r="E108" i="10"/>
  <c r="AC220" i="10"/>
  <c r="AC221" i="10" s="1"/>
  <c r="AT255" i="10"/>
  <c r="AT256" i="10" s="1"/>
  <c r="BE164" i="10"/>
  <c r="BE165" i="10" s="1"/>
  <c r="AZ297" i="10"/>
  <c r="AZ298" i="10" s="1"/>
  <c r="BQ94" i="10"/>
  <c r="BQ95" i="10" s="1"/>
  <c r="AH395" i="10"/>
  <c r="AH396" i="10" s="1"/>
  <c r="AG332" i="10"/>
  <c r="AG333" i="10" s="1"/>
  <c r="F213" i="10"/>
  <c r="F214" i="10" s="1"/>
  <c r="I374" i="10"/>
  <c r="I375" i="10" s="1"/>
  <c r="BE199" i="10"/>
  <c r="BE200" i="10" s="1"/>
  <c r="AZ409" i="10"/>
  <c r="AZ410" i="10" s="1"/>
  <c r="AX171" i="10"/>
  <c r="AX172" i="10" s="1"/>
  <c r="BI157" i="10"/>
  <c r="BI158" i="10" s="1"/>
  <c r="W311" i="10"/>
  <c r="W312" i="10" s="1"/>
  <c r="BO115" i="10"/>
  <c r="BO116" i="10" s="1"/>
  <c r="X129" i="10"/>
  <c r="X130" i="10" s="1"/>
  <c r="Q325" i="10"/>
  <c r="Q326" i="10" s="1"/>
  <c r="AS402" i="10"/>
  <c r="AS403" i="10" s="1"/>
  <c r="W38" i="10"/>
  <c r="W39" i="10" s="1"/>
  <c r="AQ290" i="10"/>
  <c r="AQ291" i="10" s="1"/>
  <c r="BB402" i="10"/>
  <c r="BB403" i="10" s="1"/>
  <c r="AB17" i="10"/>
  <c r="AB18" i="10" s="1"/>
  <c r="N290" i="10"/>
  <c r="N291" i="10" s="1"/>
  <c r="BS24" i="10"/>
  <c r="BS25" i="10" s="1"/>
  <c r="AJ52" i="10"/>
  <c r="AJ53" i="10" s="1"/>
  <c r="AX206" i="10"/>
  <c r="AX207" i="10" s="1"/>
  <c r="Y164" i="10"/>
  <c r="Y165" i="10" s="1"/>
  <c r="O248" i="10"/>
  <c r="O249" i="10" s="1"/>
  <c r="R101" i="10"/>
  <c r="R102" i="10" s="1"/>
  <c r="I353" i="10"/>
  <c r="I354" i="10" s="1"/>
  <c r="H108" i="10"/>
  <c r="H109" i="10" s="1"/>
  <c r="AH94" i="10"/>
  <c r="AH95" i="10" s="1"/>
  <c r="AX150" i="10"/>
  <c r="AX151" i="10" s="1"/>
  <c r="L318" i="10"/>
  <c r="L319" i="10" s="1"/>
  <c r="BS150" i="10"/>
  <c r="BS151" i="10" s="1"/>
  <c r="AZ367" i="10"/>
  <c r="AZ368" i="10" s="1"/>
  <c r="W10" i="10"/>
  <c r="W11" i="10" s="1"/>
  <c r="Q262" i="10"/>
  <c r="Q263" i="10" s="1"/>
  <c r="V108" i="10"/>
  <c r="V109" i="10" s="1"/>
  <c r="G122" i="10"/>
  <c r="G123" i="10" s="1"/>
  <c r="AW192" i="10"/>
  <c r="AW193" i="10" s="1"/>
  <c r="BQ360" i="10"/>
  <c r="BQ361" i="10" s="1"/>
  <c r="G255" i="10"/>
  <c r="G256" i="10" s="1"/>
  <c r="BQ304" i="10"/>
  <c r="BQ305" i="10" s="1"/>
  <c r="Q360" i="10"/>
  <c r="Q361" i="10" s="1"/>
  <c r="BP220" i="10"/>
  <c r="BP221" i="10" s="1"/>
  <c r="K374" i="10"/>
  <c r="K375" i="10" s="1"/>
  <c r="AA318" i="10"/>
  <c r="AA319" i="10" s="1"/>
  <c r="AX164" i="10"/>
  <c r="AX165" i="10" s="1"/>
  <c r="AX108" i="10"/>
  <c r="AX109" i="10" s="1"/>
  <c r="U66" i="10"/>
  <c r="U67" i="10" s="1"/>
  <c r="BL269" i="10"/>
  <c r="BL270" i="10" s="1"/>
  <c r="I122" i="10"/>
  <c r="I123" i="10" s="1"/>
  <c r="N353" i="10"/>
  <c r="N354" i="10" s="1"/>
  <c r="BN255" i="10"/>
  <c r="BN256" i="10" s="1"/>
  <c r="T136" i="10"/>
  <c r="T137" i="10" s="1"/>
  <c r="AO325" i="10"/>
  <c r="AO326" i="10" s="1"/>
  <c r="AD52" i="10"/>
  <c r="AD53" i="10" s="1"/>
  <c r="AQ59" i="10"/>
  <c r="AQ60" i="10" s="1"/>
  <c r="BP339" i="10"/>
  <c r="BP340" i="10" s="1"/>
  <c r="AL73" i="10"/>
  <c r="AL74" i="10" s="1"/>
  <c r="BF199" i="10"/>
  <c r="BF200" i="10" s="1"/>
  <c r="AB297" i="10"/>
  <c r="AB298" i="10" s="1"/>
  <c r="AA171" i="10"/>
  <c r="AA172" i="10" s="1"/>
  <c r="BU409" i="10"/>
  <c r="BU410" i="10" s="1"/>
  <c r="BL178" i="10"/>
  <c r="BL179" i="10" s="1"/>
  <c r="AP388" i="10"/>
  <c r="AP389" i="10" s="1"/>
  <c r="I206" i="10"/>
  <c r="I207" i="10" s="1"/>
  <c r="AA325" i="10"/>
  <c r="AA326" i="10" s="1"/>
  <c r="BG129" i="10"/>
  <c r="BG130" i="10" s="1"/>
  <c r="AG423" i="10"/>
  <c r="AG424" i="10" s="1"/>
  <c r="AS59" i="10"/>
  <c r="AS60" i="10" s="1"/>
  <c r="AM108" i="10"/>
  <c r="AM109" i="10" s="1"/>
  <c r="M311" i="10"/>
  <c r="M312" i="10" s="1"/>
  <c r="AO80" i="10"/>
  <c r="AO81" i="10" s="1"/>
  <c r="AH101" i="10"/>
  <c r="AH102" i="10" s="1"/>
  <c r="AZ24" i="10"/>
  <c r="AZ25" i="10" s="1"/>
  <c r="AZ227" i="10"/>
  <c r="AZ228" i="10" s="1"/>
  <c r="BF185" i="10"/>
  <c r="BF186" i="10" s="1"/>
  <c r="BM164" i="10"/>
  <c r="BM165" i="10" s="1"/>
  <c r="AA115" i="10"/>
  <c r="AA116" i="10" s="1"/>
  <c r="BT157" i="10"/>
  <c r="BT158" i="10" s="1"/>
  <c r="J178" i="10"/>
  <c r="J179" i="10" s="1"/>
  <c r="BM346" i="10"/>
  <c r="BM347" i="10" s="1"/>
  <c r="AY129" i="10"/>
  <c r="AY130" i="10" s="1"/>
  <c r="AP402" i="10"/>
  <c r="AP403" i="10" s="1"/>
  <c r="J227" i="10"/>
  <c r="J228" i="10" s="1"/>
  <c r="U73" i="10"/>
  <c r="U74" i="10" s="1"/>
  <c r="S353" i="10"/>
  <c r="S354" i="10" s="1"/>
  <c r="AW381" i="10"/>
  <c r="AW382" i="10" s="1"/>
  <c r="H423" i="10"/>
  <c r="H424" i="10" s="1"/>
  <c r="BB339" i="10"/>
  <c r="BB340" i="10" s="1"/>
  <c r="AB164" i="10"/>
  <c r="AB165" i="10" s="1"/>
  <c r="P374" i="10"/>
  <c r="P375" i="10" s="1"/>
  <c r="R52" i="10"/>
  <c r="R53" i="10" s="1"/>
  <c r="AS346" i="10"/>
  <c r="AS347" i="10" s="1"/>
  <c r="S164" i="10"/>
  <c r="S165" i="10" s="1"/>
  <c r="G10" i="10"/>
  <c r="G11" i="10" s="1"/>
  <c r="F192" i="10"/>
  <c r="F193" i="10" s="1"/>
  <c r="X66" i="10"/>
  <c r="X67" i="10" s="1"/>
  <c r="F360" i="10"/>
  <c r="F361" i="10" s="1"/>
  <c r="AG269" i="10"/>
  <c r="AG270" i="10" s="1"/>
  <c r="AS150" i="10"/>
  <c r="AS151" i="10" s="1"/>
  <c r="I150" i="10"/>
  <c r="I151" i="10" s="1"/>
  <c r="AC38" i="10"/>
  <c r="AC39" i="10" s="1"/>
  <c r="M192" i="10"/>
  <c r="M193" i="10" s="1"/>
  <c r="P157" i="10"/>
  <c r="P158" i="10" s="1"/>
  <c r="Q150" i="10"/>
  <c r="Q151" i="10" s="1"/>
  <c r="AB171" i="10"/>
  <c r="AB172" i="10" s="1"/>
  <c r="AG45" i="10"/>
  <c r="AG46" i="10" s="1"/>
  <c r="X178" i="10"/>
  <c r="X179" i="10" s="1"/>
  <c r="AC332" i="10"/>
  <c r="AC333" i="10" s="1"/>
  <c r="BO199" i="10"/>
  <c r="BO200" i="10" s="1"/>
  <c r="N381" i="10"/>
  <c r="N382" i="10" s="1"/>
  <c r="AS409" i="10"/>
  <c r="AS410" i="10" s="1"/>
  <c r="BF346" i="10"/>
  <c r="BF347" i="10" s="1"/>
  <c r="AV171" i="10"/>
  <c r="AV172" i="10" s="1"/>
  <c r="BT374" i="10"/>
  <c r="BT375" i="10" s="1"/>
  <c r="AN17" i="10"/>
  <c r="AN18" i="10" s="1"/>
  <c r="AA416" i="10"/>
  <c r="AA417" i="10" s="1"/>
  <c r="AS206" i="10"/>
  <c r="AS207" i="10" s="1"/>
  <c r="BI241" i="10"/>
  <c r="BI242" i="10" s="1"/>
  <c r="Y10" i="10"/>
  <c r="Y11" i="10" s="1"/>
  <c r="AS367" i="10"/>
  <c r="AS368" i="10" s="1"/>
  <c r="BD227" i="10"/>
  <c r="BD228" i="10" s="1"/>
  <c r="AF234" i="10"/>
  <c r="AF235" i="10" s="1"/>
  <c r="AW178" i="10"/>
  <c r="AW179" i="10" s="1"/>
  <c r="BI150" i="10"/>
  <c r="BI151" i="10" s="1"/>
  <c r="BV164" i="10"/>
  <c r="BV165" i="10" s="1"/>
  <c r="AL276" i="10"/>
  <c r="AL277" i="10" s="1"/>
  <c r="AR87" i="10"/>
  <c r="AR88" i="10" s="1"/>
  <c r="V276" i="10"/>
  <c r="V277" i="10" s="1"/>
  <c r="H395" i="10"/>
  <c r="H396" i="10" s="1"/>
  <c r="AJ374" i="10"/>
  <c r="AJ375" i="10" s="1"/>
  <c r="AG157" i="10"/>
  <c r="AG158" i="10" s="1"/>
  <c r="BG332" i="10"/>
  <c r="BG333" i="10" s="1"/>
  <c r="AB318" i="10"/>
  <c r="AB319" i="10" s="1"/>
  <c r="X234" i="10"/>
  <c r="X235" i="10" s="1"/>
  <c r="AR234" i="10"/>
  <c r="AR235" i="10" s="1"/>
  <c r="I66" i="10"/>
  <c r="I67" i="10" s="1"/>
  <c r="AF416" i="10"/>
  <c r="AF417" i="10" s="1"/>
  <c r="N297" i="10"/>
  <c r="N298" i="10" s="1"/>
  <c r="BA388" i="10"/>
  <c r="BA389" i="10" s="1"/>
  <c r="W52" i="10"/>
  <c r="W53" i="10" s="1"/>
  <c r="Z220" i="10"/>
  <c r="Z221" i="10" s="1"/>
  <c r="AE346" i="10"/>
  <c r="AE347" i="10" s="1"/>
  <c r="AA381" i="10"/>
  <c r="AA382" i="10" s="1"/>
  <c r="U395" i="10"/>
  <c r="U396" i="10" s="1"/>
  <c r="F150" i="10"/>
  <c r="F151" i="10" s="1"/>
  <c r="R283" i="10"/>
  <c r="R284" i="10" s="1"/>
  <c r="BM150" i="10"/>
  <c r="BM151" i="10" s="1"/>
  <c r="BN241" i="10"/>
  <c r="BN242" i="10" s="1"/>
  <c r="BK241" i="10"/>
  <c r="BK242" i="10" s="1"/>
  <c r="BR31" i="10"/>
  <c r="BR32" i="10" s="1"/>
  <c r="AN395" i="10"/>
  <c r="AN396" i="10" s="1"/>
  <c r="S241" i="10"/>
  <c r="S242" i="10" s="1"/>
  <c r="AG17" i="10"/>
  <c r="AG18" i="10" s="1"/>
  <c r="J381" i="10"/>
  <c r="J382" i="10" s="1"/>
  <c r="AY108" i="10"/>
  <c r="AY109" i="10" s="1"/>
  <c r="X360" i="10"/>
  <c r="X361" i="10" s="1"/>
  <c r="AB73" i="10"/>
  <c r="AB74" i="10" s="1"/>
  <c r="AR94" i="10"/>
  <c r="AR95" i="10" s="1"/>
  <c r="Q192" i="10"/>
  <c r="Q193" i="10" s="1"/>
  <c r="AO353" i="10"/>
  <c r="AO354" i="10" s="1"/>
  <c r="K108" i="10"/>
  <c r="K109" i="10" s="1"/>
  <c r="K143" i="10"/>
  <c r="K144" i="10" s="1"/>
  <c r="BV150" i="10"/>
  <c r="BV151" i="10" s="1"/>
  <c r="AQ45" i="10"/>
  <c r="AQ46" i="10" s="1"/>
  <c r="BQ115" i="10"/>
  <c r="BQ116" i="10" s="1"/>
  <c r="AD192" i="10"/>
  <c r="AD193" i="10" s="1"/>
  <c r="BU311" i="10"/>
  <c r="BU312" i="10" s="1"/>
  <c r="J248" i="10"/>
  <c r="J249" i="10" s="1"/>
  <c r="AN325" i="10"/>
  <c r="AN326" i="10" s="1"/>
  <c r="O220" i="10"/>
  <c r="O221" i="10" s="1"/>
  <c r="AE206" i="10"/>
  <c r="AE207" i="10" s="1"/>
  <c r="AV374" i="10"/>
  <c r="AV375" i="10" s="1"/>
  <c r="BA94" i="10"/>
  <c r="BA95" i="10" s="1"/>
  <c r="AC290" i="10"/>
  <c r="AC291" i="10" s="1"/>
  <c r="AC10" i="10"/>
  <c r="AC11" i="10" s="1"/>
  <c r="Y248" i="10"/>
  <c r="Y249" i="10" s="1"/>
  <c r="F276" i="10"/>
  <c r="F277" i="10" s="1"/>
  <c r="AU31" i="10"/>
  <c r="AU32" i="10" s="1"/>
  <c r="BU24" i="10"/>
  <c r="BU25" i="10" s="1"/>
  <c r="BU353" i="10"/>
  <c r="BU354" i="10" s="1"/>
  <c r="AQ248" i="10"/>
  <c r="AQ249" i="10" s="1"/>
  <c r="AP73" i="10"/>
  <c r="AP74" i="10" s="1"/>
  <c r="AC248" i="10"/>
  <c r="AC249" i="10" s="1"/>
  <c r="AD325" i="10"/>
  <c r="AD326" i="10" s="1"/>
  <c r="BD395" i="10"/>
  <c r="BD396" i="10" s="1"/>
  <c r="AT276" i="10"/>
  <c r="AT277" i="10" s="1"/>
  <c r="I325" i="10"/>
  <c r="I326" i="10" s="1"/>
  <c r="K199" i="10"/>
  <c r="K200" i="10" s="1"/>
  <c r="BP374" i="10"/>
  <c r="BP375" i="10" s="1"/>
  <c r="AY157" i="10"/>
  <c r="AY158" i="10" s="1"/>
  <c r="G227" i="10"/>
  <c r="G228" i="10" s="1"/>
  <c r="BO332" i="10"/>
  <c r="BO333" i="10" s="1"/>
  <c r="U150" i="10"/>
  <c r="U151" i="10" s="1"/>
  <c r="N346" i="10"/>
  <c r="N347" i="10" s="1"/>
  <c r="BC269" i="10"/>
  <c r="BC270" i="10" s="1"/>
  <c r="AL157" i="10"/>
  <c r="AL158" i="10" s="1"/>
  <c r="BM325" i="10"/>
  <c r="BM326" i="10" s="1"/>
  <c r="G241" i="10"/>
  <c r="G242" i="10" s="1"/>
  <c r="AW115" i="10"/>
  <c r="AW116" i="10" s="1"/>
  <c r="X367" i="10"/>
  <c r="X368" i="10" s="1"/>
  <c r="E227" i="10"/>
  <c r="BN17" i="10"/>
  <c r="BN18" i="10" s="1"/>
  <c r="AJ108" i="10"/>
  <c r="AJ109" i="10" s="1"/>
  <c r="AM178" i="10"/>
  <c r="AM179" i="10" s="1"/>
  <c r="J80" i="10"/>
  <c r="J81" i="10" s="1"/>
  <c r="I108" i="10"/>
  <c r="I109" i="10" s="1"/>
  <c r="BU185" i="10"/>
  <c r="BU186" i="10" s="1"/>
  <c r="BK276" i="10"/>
  <c r="BK277" i="10" s="1"/>
  <c r="J87" i="10"/>
  <c r="J88" i="10" s="1"/>
  <c r="BA185" i="10"/>
  <c r="BA186" i="10" s="1"/>
  <c r="AZ192" i="10"/>
  <c r="AZ193" i="10" s="1"/>
  <c r="AQ31" i="10"/>
  <c r="AQ32" i="10" s="1"/>
  <c r="AE311" i="10"/>
  <c r="AE312" i="10" s="1"/>
  <c r="AA73" i="10"/>
  <c r="AA74" i="10" s="1"/>
  <c r="Q374" i="10"/>
  <c r="Q375" i="10" s="1"/>
  <c r="AL206" i="10"/>
  <c r="AL207" i="10" s="1"/>
  <c r="AY24" i="10"/>
  <c r="AY25" i="10" s="1"/>
  <c r="BG31" i="10"/>
  <c r="BG32" i="10" s="1"/>
  <c r="AU59" i="10"/>
  <c r="AU60" i="10" s="1"/>
  <c r="BB318" i="10"/>
  <c r="BB319" i="10" s="1"/>
  <c r="BP101" i="10"/>
  <c r="BP102" i="10" s="1"/>
  <c r="I52" i="10"/>
  <c r="I53" i="10" s="1"/>
  <c r="BT171" i="10"/>
  <c r="BT172" i="10" s="1"/>
  <c r="AS381" i="10"/>
  <c r="AS382" i="10" s="1"/>
  <c r="I367" i="10"/>
  <c r="I368" i="10" s="1"/>
  <c r="X339" i="10"/>
  <c r="X340" i="10" s="1"/>
  <c r="AN388" i="10"/>
  <c r="AN389" i="10" s="1"/>
  <c r="AO192" i="10"/>
  <c r="AO193" i="10" s="1"/>
  <c r="AH234" i="10"/>
  <c r="AH235" i="10" s="1"/>
  <c r="AI73" i="10"/>
  <c r="AI74" i="10" s="1"/>
  <c r="AF115" i="10"/>
  <c r="AF116" i="10" s="1"/>
  <c r="AD80" i="10"/>
  <c r="AD81" i="10" s="1"/>
  <c r="AX38" i="10"/>
  <c r="AX39" i="10" s="1"/>
  <c r="AR325" i="10"/>
  <c r="AR326" i="10" s="1"/>
  <c r="G325" i="10"/>
  <c r="G326" i="10" s="1"/>
  <c r="AI213" i="10"/>
  <c r="AI214" i="10" s="1"/>
  <c r="AE416" i="10"/>
  <c r="AE417" i="10" s="1"/>
  <c r="K87" i="10"/>
  <c r="K88" i="10" s="1"/>
  <c r="AA157" i="10"/>
  <c r="AA158" i="10" s="1"/>
  <c r="AL199" i="10"/>
  <c r="AL200" i="10" s="1"/>
  <c r="BE31" i="10"/>
  <c r="BE32" i="10" s="1"/>
  <c r="U423" i="10"/>
  <c r="U424" i="10" s="1"/>
  <c r="AT304" i="10"/>
  <c r="AT305" i="10" s="1"/>
  <c r="BO297" i="10"/>
  <c r="BO298" i="10" s="1"/>
  <c r="Y213" i="10"/>
  <c r="Y214" i="10" s="1"/>
  <c r="Y87" i="10"/>
  <c r="Y88" i="10" s="1"/>
  <c r="X122" i="10"/>
  <c r="X123" i="10" s="1"/>
  <c r="AE52" i="10"/>
  <c r="AE53" i="10" s="1"/>
  <c r="AV115" i="10"/>
  <c r="AV116" i="10" s="1"/>
  <c r="S318" i="10"/>
  <c r="S319" i="10" s="1"/>
  <c r="AE66" i="10"/>
  <c r="AE67" i="10" s="1"/>
  <c r="AO276" i="10"/>
  <c r="AO277" i="10" s="1"/>
  <c r="AS360" i="10"/>
  <c r="AS361" i="10" s="1"/>
  <c r="BC220" i="10"/>
  <c r="BC221" i="10" s="1"/>
  <c r="AJ185" i="10"/>
  <c r="AJ186" i="10" s="1"/>
  <c r="N66" i="10"/>
  <c r="N67" i="10" s="1"/>
  <c r="M353" i="10"/>
  <c r="M354" i="10" s="1"/>
  <c r="BK346" i="10"/>
  <c r="BK347" i="10" s="1"/>
  <c r="AJ17" i="10"/>
  <c r="AJ18" i="10" s="1"/>
  <c r="AX395" i="10"/>
  <c r="AX396" i="10" s="1"/>
  <c r="Q290" i="10"/>
  <c r="Q291" i="10" s="1"/>
  <c r="AC325" i="10"/>
  <c r="AC326" i="10" s="1"/>
  <c r="V339" i="10"/>
  <c r="V340" i="10" s="1"/>
  <c r="G150" i="10"/>
  <c r="G151" i="10" s="1"/>
  <c r="J409" i="10"/>
  <c r="J410" i="10" s="1"/>
  <c r="AN45" i="10"/>
  <c r="AN46" i="10" s="1"/>
  <c r="U241" i="10"/>
  <c r="U242" i="10" s="1"/>
  <c r="AD262" i="10"/>
  <c r="AD263" i="10" s="1"/>
  <c r="BA213" i="10"/>
  <c r="BA214" i="10" s="1"/>
  <c r="Q31" i="10"/>
  <c r="Q32" i="10" s="1"/>
  <c r="BF136" i="10"/>
  <c r="BF137" i="10" s="1"/>
  <c r="H332" i="10"/>
  <c r="H333" i="10" s="1"/>
  <c r="V381" i="10"/>
  <c r="V382" i="10" s="1"/>
  <c r="W325" i="10"/>
  <c r="W326" i="10" s="1"/>
  <c r="BJ395" i="10"/>
  <c r="BJ396" i="10" s="1"/>
  <c r="BB241" i="10"/>
  <c r="BB242" i="10" s="1"/>
  <c r="N234" i="10"/>
  <c r="N235" i="10" s="1"/>
  <c r="BV115" i="10"/>
  <c r="BV116" i="10" s="1"/>
  <c r="BL318" i="10"/>
  <c r="BL319" i="10" s="1"/>
  <c r="AD206" i="10"/>
  <c r="AD207" i="10" s="1"/>
  <c r="T206" i="10"/>
  <c r="T207" i="10" s="1"/>
  <c r="AB227" i="10"/>
  <c r="AB228" i="10" s="1"/>
  <c r="P248" i="10"/>
  <c r="P249" i="10" s="1"/>
  <c r="BP360" i="10"/>
  <c r="BP361" i="10" s="1"/>
  <c r="BB276" i="10"/>
  <c r="BB277" i="10" s="1"/>
  <c r="E423" i="10"/>
  <c r="AB416" i="10"/>
  <c r="AB417" i="10" s="1"/>
  <c r="N178" i="10"/>
  <c r="N179" i="10" s="1"/>
  <c r="W255" i="10"/>
  <c r="W256" i="10" s="1"/>
  <c r="E101" i="10"/>
  <c r="V374" i="10"/>
  <c r="V375" i="10" s="1"/>
  <c r="AI290" i="10"/>
  <c r="AI291" i="10" s="1"/>
  <c r="BJ248" i="10"/>
  <c r="BJ249" i="10" s="1"/>
  <c r="AL353" i="10"/>
  <c r="AL354" i="10" s="1"/>
  <c r="AX115" i="10"/>
  <c r="AX116" i="10" s="1"/>
  <c r="AZ101" i="10"/>
  <c r="AZ102" i="10" s="1"/>
  <c r="AJ311" i="10"/>
  <c r="AJ312" i="10" s="1"/>
  <c r="AP45" i="10"/>
  <c r="AP46" i="10" s="1"/>
  <c r="E311" i="10"/>
  <c r="BE234" i="10"/>
  <c r="BE235" i="10" s="1"/>
  <c r="BH171" i="10"/>
  <c r="BH172" i="10" s="1"/>
  <c r="BI318" i="10"/>
  <c r="BI319" i="10" s="1"/>
  <c r="K227" i="10"/>
  <c r="K228" i="10" s="1"/>
  <c r="AE283" i="10"/>
  <c r="AE284" i="10" s="1"/>
  <c r="S66" i="10"/>
  <c r="S67" i="10" s="1"/>
  <c r="AS192" i="10"/>
  <c r="AS193" i="10" s="1"/>
  <c r="BO283" i="10"/>
  <c r="BO284" i="10" s="1"/>
  <c r="BN52" i="10"/>
  <c r="BN53" i="10" s="1"/>
  <c r="R17" i="10"/>
  <c r="R18" i="10" s="1"/>
  <c r="X192" i="10"/>
  <c r="X193" i="10" s="1"/>
  <c r="L367" i="10"/>
  <c r="L368" i="10" s="1"/>
  <c r="AJ143" i="10"/>
  <c r="AJ144" i="10" s="1"/>
  <c r="AT38" i="10"/>
  <c r="AT39" i="10" s="1"/>
  <c r="T185" i="10"/>
  <c r="T186" i="10" s="1"/>
  <c r="L199" i="10"/>
  <c r="L200" i="10" s="1"/>
  <c r="AY10" i="10"/>
  <c r="AY11" i="10" s="1"/>
  <c r="BK122" i="10"/>
  <c r="BK123" i="10" s="1"/>
  <c r="BE325" i="10"/>
  <c r="BE326" i="10" s="1"/>
  <c r="AI402" i="10"/>
  <c r="AI403" i="10" s="1"/>
  <c r="G87" i="10"/>
  <c r="G88" i="10" s="1"/>
  <c r="AJ353" i="10"/>
  <c r="AJ354" i="10" s="1"/>
  <c r="Z150" i="10"/>
  <c r="Z151" i="10" s="1"/>
  <c r="AV269" i="10"/>
  <c r="AV270" i="10" s="1"/>
  <c r="J143" i="10"/>
  <c r="J144" i="10" s="1"/>
  <c r="T325" i="10"/>
  <c r="T326" i="10" s="1"/>
  <c r="Z164" i="10"/>
  <c r="Z165" i="10" s="1"/>
  <c r="AY395" i="10"/>
  <c r="AY396" i="10" s="1"/>
  <c r="O17" i="10"/>
  <c r="O18" i="10" s="1"/>
  <c r="Q206" i="10"/>
  <c r="Q207" i="10" s="1"/>
  <c r="BC164" i="10"/>
  <c r="BC165" i="10" s="1"/>
  <c r="AT241" i="10"/>
  <c r="AT242" i="10" s="1"/>
  <c r="BU199" i="10"/>
  <c r="BU200" i="10" s="1"/>
  <c r="L262" i="10"/>
  <c r="L263" i="10" s="1"/>
  <c r="E381" i="10"/>
  <c r="J290" i="10"/>
  <c r="J291" i="10" s="1"/>
  <c r="BL213" i="10"/>
  <c r="BL214" i="10" s="1"/>
  <c r="AH206" i="10"/>
  <c r="AH207" i="10" s="1"/>
  <c r="AK416" i="10"/>
  <c r="AK417" i="10" s="1"/>
  <c r="AJ262" i="10"/>
  <c r="AJ263" i="10" s="1"/>
  <c r="BM332" i="10"/>
  <c r="BM333" i="10" s="1"/>
  <c r="BT122" i="10"/>
  <c r="BT123" i="10" s="1"/>
  <c r="BC318" i="10"/>
  <c r="BC319" i="10" s="1"/>
  <c r="BK108" i="10"/>
  <c r="BK109" i="10" s="1"/>
  <c r="H150" i="10"/>
  <c r="H151" i="10" s="1"/>
  <c r="AJ241" i="10"/>
  <c r="AJ242" i="10" s="1"/>
  <c r="AR353" i="10"/>
  <c r="AR354" i="10" s="1"/>
  <c r="U213" i="10"/>
  <c r="U214" i="10" s="1"/>
  <c r="AT297" i="10"/>
  <c r="AT298" i="10" s="1"/>
  <c r="W108" i="10"/>
  <c r="W109" i="10" s="1"/>
  <c r="AW290" i="10"/>
  <c r="AW291" i="10" s="1"/>
  <c r="BH192" i="10"/>
  <c r="BH193" i="10" s="1"/>
  <c r="BP227" i="10"/>
  <c r="BP228" i="10" s="1"/>
  <c r="BT59" i="10"/>
  <c r="BT60" i="10" s="1"/>
  <c r="AU199" i="10"/>
  <c r="AU200" i="10" s="1"/>
  <c r="AL290" i="10"/>
  <c r="AL291" i="10" s="1"/>
  <c r="W31" i="10"/>
  <c r="W32" i="10" s="1"/>
  <c r="AM87" i="10"/>
  <c r="AM88" i="10" s="1"/>
  <c r="AC283" i="10"/>
  <c r="AC284" i="10" s="1"/>
  <c r="BN332" i="10"/>
  <c r="BN333" i="10" s="1"/>
  <c r="BL381" i="10"/>
  <c r="BL382" i="10" s="1"/>
  <c r="S346" i="10"/>
  <c r="S347" i="10" s="1"/>
  <c r="BH416" i="10"/>
  <c r="BH417" i="10" s="1"/>
  <c r="P297" i="10"/>
  <c r="P298" i="10" s="1"/>
  <c r="AS339" i="10"/>
  <c r="AS340" i="10" s="1"/>
  <c r="M38" i="10"/>
  <c r="M39" i="10" s="1"/>
  <c r="AQ395" i="10"/>
  <c r="AQ396" i="10" s="1"/>
  <c r="J262" i="10"/>
  <c r="J263" i="10" s="1"/>
  <c r="AK192" i="10"/>
  <c r="AK193" i="10" s="1"/>
  <c r="S395" i="10"/>
  <c r="S396" i="10" s="1"/>
  <c r="Z269" i="10"/>
  <c r="Z270" i="10" s="1"/>
  <c r="AW353" i="10"/>
  <c r="AW354" i="10" s="1"/>
  <c r="AI262" i="10"/>
  <c r="AI263" i="10" s="1"/>
  <c r="AU122" i="10"/>
  <c r="AU123" i="10" s="1"/>
  <c r="BO10" i="10"/>
  <c r="BO11" i="10" s="1"/>
  <c r="BI290" i="10"/>
  <c r="BI291" i="10" s="1"/>
  <c r="AE192" i="10"/>
  <c r="AE193" i="10" s="1"/>
  <c r="AK423" i="10"/>
  <c r="AK424" i="10" s="1"/>
  <c r="AJ199" i="10"/>
  <c r="AJ200" i="10" s="1"/>
  <c r="BM122" i="10"/>
  <c r="BM123" i="10" s="1"/>
  <c r="K31" i="10"/>
  <c r="K32" i="10" s="1"/>
  <c r="N136" i="10"/>
  <c r="N137" i="10" s="1"/>
  <c r="AO318" i="10"/>
  <c r="AO319" i="10" s="1"/>
  <c r="AA353" i="10"/>
  <c r="AA354" i="10" s="1"/>
  <c r="BO423" i="10"/>
  <c r="BO424" i="10" s="1"/>
  <c r="AU360" i="10"/>
  <c r="AU361" i="10" s="1"/>
  <c r="V290" i="10"/>
  <c r="V291" i="10" s="1"/>
  <c r="AT192" i="10"/>
  <c r="AT193" i="10" s="1"/>
  <c r="P416" i="10"/>
  <c r="P417" i="10" s="1"/>
  <c r="N360" i="10"/>
  <c r="N361" i="10" s="1"/>
  <c r="AG353" i="10"/>
  <c r="AG354" i="10" s="1"/>
  <c r="AB220" i="10"/>
  <c r="AB221" i="10" s="1"/>
  <c r="F262" i="10"/>
  <c r="F263" i="10" s="1"/>
  <c r="BQ101" i="10"/>
  <c r="BQ102" i="10" s="1"/>
  <c r="AM339" i="10"/>
  <c r="AM340" i="10" s="1"/>
  <c r="BF73" i="10"/>
  <c r="BF74" i="10" s="1"/>
  <c r="AV108" i="10"/>
  <c r="AV109" i="10" s="1"/>
  <c r="BP318" i="10"/>
  <c r="BP319" i="10" s="1"/>
  <c r="Z255" i="10"/>
  <c r="Z256" i="10" s="1"/>
  <c r="BU157" i="10"/>
  <c r="BU158" i="10" s="1"/>
  <c r="AL409" i="10"/>
  <c r="AL410" i="10" s="1"/>
  <c r="AP290" i="10"/>
  <c r="AP291" i="10" s="1"/>
  <c r="AG381" i="10"/>
  <c r="AG382" i="10" s="1"/>
  <c r="BL192" i="10"/>
  <c r="BL193" i="10" s="1"/>
  <c r="P150" i="10"/>
  <c r="P151" i="10" s="1"/>
  <c r="BA136" i="10"/>
  <c r="BA137" i="10" s="1"/>
  <c r="BD150" i="10"/>
  <c r="BD151" i="10" s="1"/>
  <c r="BP17" i="10"/>
  <c r="BP18" i="10" s="1"/>
  <c r="BB360" i="10"/>
  <c r="BB361" i="10" s="1"/>
  <c r="AS220" i="10"/>
  <c r="AS221" i="10" s="1"/>
  <c r="AG192" i="10"/>
  <c r="AG193" i="10" s="1"/>
  <c r="AS199" i="10"/>
  <c r="AS200" i="10" s="1"/>
  <c r="AV59" i="10"/>
  <c r="AV60" i="10" s="1"/>
  <c r="AP283" i="10"/>
  <c r="AP284" i="10" s="1"/>
  <c r="BM206" i="10"/>
  <c r="BM207" i="10" s="1"/>
  <c r="BM367" i="10"/>
  <c r="BM368" i="10" s="1"/>
  <c r="BF31" i="10"/>
  <c r="BF32" i="10" s="1"/>
  <c r="BV220" i="10"/>
  <c r="BV221" i="10" s="1"/>
  <c r="G276" i="10"/>
  <c r="G277" i="10" s="1"/>
  <c r="BO136" i="10"/>
  <c r="BO137" i="10" s="1"/>
  <c r="BK332" i="10"/>
  <c r="BK333" i="10" s="1"/>
  <c r="T192" i="10"/>
  <c r="T193" i="10" s="1"/>
  <c r="BM59" i="10"/>
  <c r="BM60" i="10" s="1"/>
  <c r="BQ283" i="10"/>
  <c r="BQ284" i="10" s="1"/>
  <c r="BQ318" i="10"/>
  <c r="BQ319" i="10" s="1"/>
  <c r="AX255" i="10"/>
  <c r="AX256" i="10" s="1"/>
  <c r="AG73" i="10"/>
  <c r="AG74" i="10" s="1"/>
  <c r="BB416" i="10"/>
  <c r="BB417" i="10" s="1"/>
  <c r="AB381" i="10"/>
  <c r="AB382" i="10" s="1"/>
  <c r="AN108" i="10"/>
  <c r="AN109" i="10" s="1"/>
  <c r="AU129" i="10"/>
  <c r="AU130" i="10" s="1"/>
  <c r="O129" i="10"/>
  <c r="O130" i="10" s="1"/>
  <c r="BN73" i="10"/>
  <c r="BN74" i="10" s="1"/>
  <c r="AE276" i="10"/>
  <c r="AE277" i="10" s="1"/>
  <c r="BR108" i="10"/>
  <c r="BR109" i="10" s="1"/>
  <c r="BU73" i="10"/>
  <c r="BU74" i="10" s="1"/>
  <c r="Y241" i="10"/>
  <c r="Y242" i="10" s="1"/>
  <c r="AW143" i="10"/>
  <c r="AW144" i="10" s="1"/>
  <c r="BA304" i="10"/>
  <c r="BA305" i="10" s="1"/>
  <c r="BL220" i="10"/>
  <c r="BL221" i="10" s="1"/>
  <c r="Q73" i="10"/>
  <c r="Q74" i="10" s="1"/>
  <c r="BU339" i="10"/>
  <c r="BU340" i="10" s="1"/>
  <c r="AG290" i="10"/>
  <c r="AG291" i="10" s="1"/>
  <c r="AF367" i="10"/>
  <c r="AF368" i="10" s="1"/>
  <c r="Q80" i="10"/>
  <c r="Q81" i="10" s="1"/>
  <c r="AE115" i="10"/>
  <c r="AE116" i="10" s="1"/>
  <c r="AM423" i="10"/>
  <c r="AM424" i="10" s="1"/>
  <c r="AV241" i="10"/>
  <c r="AV242" i="10" s="1"/>
  <c r="E360" i="10"/>
  <c r="BO241" i="10"/>
  <c r="BO242" i="10" s="1"/>
  <c r="AP38" i="10"/>
  <c r="AP39" i="10" s="1"/>
  <c r="AU388" i="10"/>
  <c r="AU389" i="10" s="1"/>
  <c r="R227" i="10"/>
  <c r="R228" i="10" s="1"/>
  <c r="BK409" i="10"/>
  <c r="BK410" i="10" s="1"/>
  <c r="Y360" i="10"/>
  <c r="Y361" i="10" s="1"/>
  <c r="AD416" i="10"/>
  <c r="AD417" i="10" s="1"/>
  <c r="AJ388" i="10"/>
  <c r="AJ389" i="10" s="1"/>
  <c r="K388" i="10"/>
  <c r="K389" i="10" s="1"/>
  <c r="AF136" i="10"/>
  <c r="AF137" i="10" s="1"/>
  <c r="BE52" i="10"/>
  <c r="BE53" i="10" s="1"/>
  <c r="I199" i="10"/>
  <c r="I200" i="10" s="1"/>
  <c r="AC108" i="10"/>
  <c r="AC109" i="10" s="1"/>
  <c r="AJ59" i="10"/>
  <c r="AJ60" i="10" s="1"/>
  <c r="N171" i="10"/>
  <c r="N172" i="10" s="1"/>
  <c r="BN10" i="10"/>
  <c r="BN11" i="10" s="1"/>
  <c r="BT360" i="10"/>
  <c r="BT361" i="10" s="1"/>
  <c r="AM290" i="10"/>
  <c r="AM291" i="10" s="1"/>
  <c r="AM304" i="10"/>
  <c r="AM305" i="10" s="1"/>
  <c r="F325" i="10"/>
  <c r="F326" i="10" s="1"/>
  <c r="M339" i="10"/>
  <c r="M340" i="10" s="1"/>
  <c r="AS255" i="10"/>
  <c r="AS256" i="10" s="1"/>
  <c r="AJ80" i="10"/>
  <c r="AJ81" i="10" s="1"/>
  <c r="BD206" i="10"/>
  <c r="BD207" i="10" s="1"/>
  <c r="AD24" i="10"/>
  <c r="AD25" i="10" s="1"/>
  <c r="N38" i="10"/>
  <c r="N39" i="10" s="1"/>
  <c r="BN206" i="10"/>
  <c r="BN207" i="10" s="1"/>
  <c r="P115" i="10"/>
  <c r="P116" i="10" s="1"/>
  <c r="AZ346" i="10"/>
  <c r="AZ347" i="10" s="1"/>
  <c r="AZ353" i="10"/>
  <c r="AZ354" i="10" s="1"/>
  <c r="BG108" i="10"/>
  <c r="BG109" i="10" s="1"/>
  <c r="H227" i="10"/>
  <c r="H228" i="10" s="1"/>
  <c r="BR318" i="10"/>
  <c r="BR319" i="10" s="1"/>
  <c r="AE185" i="10"/>
  <c r="AE186" i="10" s="1"/>
  <c r="E283" i="10"/>
  <c r="AQ234" i="10"/>
  <c r="AQ235" i="10" s="1"/>
  <c r="Q241" i="10"/>
  <c r="Q242" i="10" s="1"/>
  <c r="I157" i="10"/>
  <c r="I158" i="10" s="1"/>
  <c r="AV395" i="10"/>
  <c r="AV396" i="10" s="1"/>
  <c r="AK45" i="10"/>
  <c r="AK46" i="10" s="1"/>
  <c r="BH388" i="10"/>
  <c r="BH389" i="10" s="1"/>
  <c r="W73" i="10"/>
  <c r="W74" i="10" s="1"/>
  <c r="BM269" i="10"/>
  <c r="BM270" i="10" s="1"/>
  <c r="Z332" i="10"/>
  <c r="Z333" i="10" s="1"/>
  <c r="BC353" i="10"/>
  <c r="BC354" i="10" s="1"/>
  <c r="AW136" i="10"/>
  <c r="AW137" i="10" s="1"/>
  <c r="AA24" i="10"/>
  <c r="AA25" i="10" s="1"/>
  <c r="AQ269" i="10"/>
  <c r="AQ270" i="10" s="1"/>
  <c r="BU241" i="10"/>
  <c r="BU242" i="10" s="1"/>
  <c r="F10" i="10"/>
  <c r="F11" i="10" s="1"/>
  <c r="AD381" i="10"/>
  <c r="AD382" i="10" s="1"/>
  <c r="BS45" i="10"/>
  <c r="BS46" i="10" s="1"/>
  <c r="Y59" i="10"/>
  <c r="Y60" i="10" s="1"/>
  <c r="BV17" i="10"/>
  <c r="BV18" i="10" s="1"/>
  <c r="J234" i="10"/>
  <c r="J235" i="10" s="1"/>
  <c r="BJ388" i="10"/>
  <c r="BJ389" i="10" s="1"/>
  <c r="BA241" i="10"/>
  <c r="BA242" i="10" s="1"/>
  <c r="Z122" i="10"/>
  <c r="Z123" i="10" s="1"/>
  <c r="AA87" i="10"/>
  <c r="AA88" i="10" s="1"/>
  <c r="AQ325" i="10"/>
  <c r="AQ326" i="10" s="1"/>
  <c r="BH227" i="10"/>
  <c r="BH228" i="10" s="1"/>
  <c r="AD346" i="10"/>
  <c r="AD347" i="10" s="1"/>
  <c r="AF24" i="10"/>
  <c r="AF25" i="10" s="1"/>
  <c r="AZ206" i="10"/>
  <c r="AZ207" i="10" s="1"/>
  <c r="AQ164" i="10"/>
  <c r="AQ165" i="10" s="1"/>
  <c r="AP157" i="10"/>
  <c r="AP158" i="10" s="1"/>
  <c r="BU31" i="10"/>
  <c r="BU32" i="10" s="1"/>
  <c r="BJ73" i="10"/>
  <c r="BJ74" i="10" s="1"/>
  <c r="AY122" i="10"/>
  <c r="AY123" i="10" s="1"/>
  <c r="AP241" i="10"/>
  <c r="AP242" i="10" s="1"/>
  <c r="Y402" i="10"/>
  <c r="Y403" i="10" s="1"/>
  <c r="O297" i="10"/>
  <c r="O298" i="10" s="1"/>
  <c r="AK332" i="10"/>
  <c r="AK333" i="10" s="1"/>
  <c r="H255" i="10"/>
  <c r="H256" i="10" s="1"/>
  <c r="Z290" i="10"/>
  <c r="Z291" i="10" s="1"/>
  <c r="F367" i="10"/>
  <c r="F368" i="10" s="1"/>
  <c r="BV318" i="10"/>
  <c r="BV319" i="10" s="1"/>
  <c r="BH73" i="10"/>
  <c r="BH74" i="10" s="1"/>
  <c r="AO66" i="10"/>
  <c r="AO67" i="10" s="1"/>
  <c r="AW227" i="10"/>
  <c r="AW228" i="10" s="1"/>
  <c r="AV311" i="10"/>
  <c r="AV312" i="10" s="1"/>
  <c r="J24" i="10"/>
  <c r="J25" i="10" s="1"/>
  <c r="AF423" i="10"/>
  <c r="AF424" i="10" s="1"/>
  <c r="L185" i="10"/>
  <c r="L186" i="10" s="1"/>
  <c r="BL367" i="10"/>
  <c r="BL368" i="10" s="1"/>
  <c r="BT164" i="10"/>
  <c r="BT165" i="10" s="1"/>
  <c r="AA276" i="10"/>
  <c r="AA277" i="10" s="1"/>
  <c r="V318" i="10"/>
  <c r="V319" i="10" s="1"/>
  <c r="AN360" i="10"/>
  <c r="AN361" i="10" s="1"/>
  <c r="BO353" i="10"/>
  <c r="BO354" i="10" s="1"/>
  <c r="AC227" i="10"/>
  <c r="AC228" i="10" s="1"/>
  <c r="E248" i="10"/>
  <c r="BI416" i="10"/>
  <c r="BI417" i="10" s="1"/>
  <c r="BG297" i="10"/>
  <c r="BG298" i="10" s="1"/>
  <c r="O73" i="10"/>
  <c r="O74" i="10" s="1"/>
  <c r="AH381" i="10"/>
  <c r="AH382" i="10" s="1"/>
  <c r="BF178" i="10"/>
  <c r="BF179" i="10" s="1"/>
  <c r="R185" i="10"/>
  <c r="R186" i="10" s="1"/>
  <c r="X241" i="10"/>
  <c r="X242" i="10" s="1"/>
  <c r="AS311" i="10"/>
  <c r="AS312" i="10" s="1"/>
  <c r="BQ157" i="10"/>
  <c r="BQ158" i="10" s="1"/>
  <c r="BQ66" i="10"/>
  <c r="BQ67" i="10" s="1"/>
  <c r="AY381" i="10"/>
  <c r="AY382" i="10" s="1"/>
  <c r="BQ143" i="10"/>
  <c r="BQ144" i="10" s="1"/>
  <c r="AD374" i="10"/>
  <c r="AD375" i="10" s="1"/>
  <c r="S94" i="10"/>
  <c r="S95" i="10" s="1"/>
  <c r="AV332" i="10"/>
  <c r="AV333" i="10" s="1"/>
  <c r="J346" i="10"/>
  <c r="J347" i="10" s="1"/>
  <c r="BE409" i="10"/>
  <c r="BE410" i="10" s="1"/>
  <c r="P171" i="10"/>
  <c r="P172" i="10" s="1"/>
  <c r="BV416" i="10"/>
  <c r="BV417" i="10" s="1"/>
  <c r="BS52" i="10"/>
  <c r="BS53" i="10" s="1"/>
  <c r="BH262" i="10"/>
  <c r="BH263" i="10" s="1"/>
  <c r="BF10" i="10"/>
  <c r="BF11" i="10" s="1"/>
  <c r="AT318" i="10"/>
  <c r="AT319" i="10" s="1"/>
  <c r="F164" i="10"/>
  <c r="F165" i="10" s="1"/>
  <c r="AD199" i="10"/>
  <c r="AD200" i="10" s="1"/>
  <c r="BH38" i="10"/>
  <c r="BH39" i="10" s="1"/>
  <c r="AZ262" i="10"/>
  <c r="AZ263" i="10" s="1"/>
  <c r="G143" i="10"/>
  <c r="G144" i="10" s="1"/>
  <c r="H311" i="10"/>
  <c r="H312" i="10" s="1"/>
  <c r="R24" i="10"/>
  <c r="R25" i="10" s="1"/>
  <c r="AB157" i="10"/>
  <c r="AB158" i="10" s="1"/>
  <c r="BB409" i="10"/>
  <c r="BB410" i="10" s="1"/>
  <c r="BG374" i="10"/>
  <c r="BG375" i="10" s="1"/>
  <c r="BE416" i="10"/>
  <c r="BE417" i="10" s="1"/>
  <c r="AV402" i="10"/>
  <c r="AV403" i="10" s="1"/>
  <c r="J129" i="10"/>
  <c r="J130" i="10" s="1"/>
  <c r="AO87" i="10"/>
  <c r="AO88" i="10" s="1"/>
  <c r="E276" i="10"/>
  <c r="AQ87" i="10"/>
  <c r="AQ88" i="10" s="1"/>
  <c r="BB101" i="10"/>
  <c r="BB102" i="10" s="1"/>
  <c r="N402" i="10"/>
  <c r="N403" i="10" s="1"/>
  <c r="AG38" i="10"/>
  <c r="AG39" i="10" s="1"/>
  <c r="BP311" i="10"/>
  <c r="BP312" i="10" s="1"/>
  <c r="BE346" i="10"/>
  <c r="BE347" i="10" s="1"/>
  <c r="AH367" i="10"/>
  <c r="AH368" i="10" s="1"/>
  <c r="BM66" i="10"/>
  <c r="BM67" i="10" s="1"/>
  <c r="AK10" i="10"/>
  <c r="AK11" i="10" s="1"/>
  <c r="BU255" i="10"/>
  <c r="BU256" i="10" s="1"/>
  <c r="BB115" i="10"/>
  <c r="BB116" i="10" s="1"/>
  <c r="AN248" i="10"/>
  <c r="AN249" i="10" s="1"/>
  <c r="BN290" i="10"/>
  <c r="BN291" i="10" s="1"/>
  <c r="R59" i="10"/>
  <c r="R60" i="10" s="1"/>
  <c r="U381" i="10"/>
  <c r="U382" i="10" s="1"/>
  <c r="AV80" i="10"/>
  <c r="AV81" i="10" s="1"/>
  <c r="BK311" i="10"/>
  <c r="BK312" i="10" s="1"/>
  <c r="L234" i="10"/>
  <c r="L235" i="10" s="1"/>
  <c r="AW122" i="10"/>
  <c r="AW123" i="10" s="1"/>
  <c r="AE395" i="10"/>
  <c r="AE396" i="10" s="1"/>
  <c r="O227" i="10"/>
  <c r="O228" i="10" s="1"/>
  <c r="R129" i="10"/>
  <c r="R130" i="10" s="1"/>
  <c r="BT185" i="10"/>
  <c r="BT186" i="10" s="1"/>
  <c r="AE269" i="10"/>
  <c r="AE270" i="10" s="1"/>
  <c r="AL381" i="10"/>
  <c r="AL382" i="10" s="1"/>
  <c r="AD339" i="10"/>
  <c r="AD340" i="10" s="1"/>
  <c r="AO24" i="10"/>
  <c r="AO25" i="10" s="1"/>
  <c r="BA402" i="10"/>
  <c r="BA403" i="10" s="1"/>
  <c r="AQ353" i="10"/>
  <c r="AQ354" i="10" s="1"/>
  <c r="AE332" i="10"/>
  <c r="AE333" i="10" s="1"/>
  <c r="AN31" i="10"/>
  <c r="AN32" i="10" s="1"/>
  <c r="Y220" i="10"/>
  <c r="Y221" i="10" s="1"/>
  <c r="BE129" i="10"/>
  <c r="BE130" i="10" s="1"/>
  <c r="AZ66" i="10"/>
  <c r="AZ67" i="10" s="1"/>
  <c r="BI59" i="10"/>
  <c r="BI60" i="10" s="1"/>
  <c r="BE304" i="10"/>
  <c r="BE305" i="10" s="1"/>
  <c r="BD297" i="10"/>
  <c r="BD298" i="10" s="1"/>
  <c r="AP339" i="10"/>
  <c r="AP340" i="10" s="1"/>
  <c r="J325" i="10"/>
  <c r="J326" i="10" s="1"/>
  <c r="AN416" i="10"/>
  <c r="AN417" i="10" s="1"/>
  <c r="AW108" i="10"/>
  <c r="AW109" i="10" s="1"/>
  <c r="BQ199" i="10"/>
  <c r="BQ200" i="10" s="1"/>
  <c r="AC45" i="10"/>
  <c r="AC46" i="10" s="1"/>
  <c r="AG311" i="10"/>
  <c r="AG312" i="10" s="1"/>
  <c r="BC45" i="10"/>
  <c r="BC46" i="10" s="1"/>
  <c r="Z409" i="10"/>
  <c r="Z410" i="10" s="1"/>
  <c r="BO416" i="10"/>
  <c r="BO417" i="10" s="1"/>
  <c r="BJ262" i="10"/>
  <c r="BJ263" i="10" s="1"/>
  <c r="AF304" i="10"/>
  <c r="AF305" i="10" s="1"/>
  <c r="AM31" i="10"/>
  <c r="AM32" i="10" s="1"/>
  <c r="S220" i="10"/>
  <c r="S221" i="10" s="1"/>
  <c r="BU213" i="10"/>
  <c r="BU214" i="10" s="1"/>
  <c r="N269" i="10"/>
  <c r="N270" i="10" s="1"/>
  <c r="R87" i="10"/>
  <c r="R88" i="10" s="1"/>
  <c r="BJ269" i="10"/>
  <c r="BJ270" i="10" s="1"/>
  <c r="AS241" i="10"/>
  <c r="AS242" i="10" s="1"/>
  <c r="BE185" i="10"/>
  <c r="BE186" i="10" s="1"/>
  <c r="AG59" i="10"/>
  <c r="AG60" i="10" s="1"/>
  <c r="BP31" i="10"/>
  <c r="BP32" i="10" s="1"/>
  <c r="T255" i="10"/>
  <c r="T256" i="10" s="1"/>
  <c r="M367" i="10"/>
  <c r="M368" i="10" s="1"/>
  <c r="AQ297" i="10"/>
  <c r="AQ298" i="10" s="1"/>
  <c r="BB17" i="10"/>
  <c r="BB18" i="10" s="1"/>
  <c r="AI150" i="10"/>
  <c r="AI151" i="10" s="1"/>
  <c r="G185" i="10"/>
  <c r="G186" i="10" s="1"/>
  <c r="AA255" i="10"/>
  <c r="AA256" i="10" s="1"/>
  <c r="AZ52" i="10"/>
  <c r="AZ53" i="10" s="1"/>
  <c r="BO150" i="10"/>
  <c r="BO151" i="10" s="1"/>
  <c r="N150" i="10"/>
  <c r="N151" i="10" s="1"/>
  <c r="BA423" i="10"/>
  <c r="BA424" i="10" s="1"/>
  <c r="BI38" i="10"/>
  <c r="BI39" i="10" s="1"/>
  <c r="AX80" i="10"/>
  <c r="AX81" i="10" s="1"/>
  <c r="BG346" i="10"/>
  <c r="BG347" i="10" s="1"/>
  <c r="E304" i="10"/>
  <c r="AG150" i="10"/>
  <c r="AG151" i="10" s="1"/>
  <c r="BO94" i="10"/>
  <c r="BO95" i="10" s="1"/>
  <c r="H73" i="10"/>
  <c r="H74" i="10" s="1"/>
  <c r="BV24" i="10"/>
  <c r="BV25" i="10" s="1"/>
  <c r="AO164" i="10"/>
  <c r="AO165" i="10" s="1"/>
  <c r="BB136" i="10"/>
  <c r="BB137" i="10" s="1"/>
  <c r="AH24" i="10"/>
  <c r="AH25" i="10" s="1"/>
  <c r="BT388" i="10"/>
  <c r="BT389" i="10" s="1"/>
  <c r="T115" i="10"/>
  <c r="T116" i="10" s="1"/>
  <c r="AS164" i="10"/>
  <c r="AS165" i="10" s="1"/>
  <c r="BC129" i="10"/>
  <c r="BC130" i="10" s="1"/>
  <c r="H31" i="10"/>
  <c r="H32" i="10" s="1"/>
  <c r="T346" i="10"/>
  <c r="T347" i="10" s="1"/>
  <c r="BK178" i="10"/>
  <c r="BK179" i="10" s="1"/>
  <c r="F115" i="10"/>
  <c r="F116" i="10" s="1"/>
  <c r="BG52" i="10"/>
  <c r="BG53" i="10" s="1"/>
  <c r="AE164" i="10"/>
  <c r="AE165" i="10" s="1"/>
  <c r="BS108" i="10"/>
  <c r="BS109" i="10" s="1"/>
  <c r="BB178" i="10"/>
  <c r="BB179" i="10" s="1"/>
  <c r="AO346" i="10"/>
  <c r="AO347" i="10" s="1"/>
  <c r="BG416" i="10"/>
  <c r="BG417" i="10" s="1"/>
  <c r="M423" i="10"/>
  <c r="M424" i="10" s="1"/>
  <c r="Y108" i="10"/>
  <c r="Y109" i="10" s="1"/>
  <c r="BT143" i="10"/>
  <c r="BT144" i="10" s="1"/>
  <c r="BE318" i="10"/>
  <c r="BE319" i="10" s="1"/>
  <c r="Y171" i="10"/>
  <c r="Y172" i="10" s="1"/>
  <c r="BK423" i="10"/>
  <c r="BK424" i="10" s="1"/>
  <c r="BH381" i="10"/>
  <c r="BH382" i="10" s="1"/>
  <c r="AV248" i="10"/>
  <c r="AV249" i="10" s="1"/>
  <c r="BE395" i="10"/>
  <c r="BE396" i="10" s="1"/>
  <c r="W423" i="10"/>
  <c r="W424" i="10" s="1"/>
  <c r="O178" i="10"/>
  <c r="O179" i="10" s="1"/>
  <c r="BD66" i="10"/>
  <c r="BD67" i="10" s="1"/>
  <c r="AB178" i="10"/>
  <c r="AB179" i="10" s="1"/>
  <c r="G73" i="10"/>
  <c r="G74" i="10" s="1"/>
  <c r="AA262" i="10"/>
  <c r="AA263" i="10" s="1"/>
  <c r="AZ45" i="10"/>
  <c r="AZ46" i="10" s="1"/>
  <c r="AD269" i="10"/>
  <c r="AD270" i="10" s="1"/>
  <c r="AT150" i="10"/>
  <c r="AT151" i="10" s="1"/>
  <c r="AN213" i="10"/>
  <c r="AN214" i="10" s="1"/>
  <c r="M220" i="10"/>
  <c r="M221" i="10" s="1"/>
  <c r="AK402" i="10"/>
  <c r="AK403" i="10" s="1"/>
  <c r="AK80" i="10"/>
  <c r="AK81" i="10" s="1"/>
  <c r="F269" i="10"/>
  <c r="F270" i="10" s="1"/>
  <c r="AJ227" i="10"/>
  <c r="AJ228" i="10" s="1"/>
  <c r="G248" i="10"/>
  <c r="G249" i="10" s="1"/>
  <c r="BN157" i="10"/>
  <c r="BN158" i="10" s="1"/>
  <c r="AC24" i="10"/>
  <c r="AC25" i="10" s="1"/>
  <c r="L10" i="10"/>
  <c r="L11" i="10" s="1"/>
  <c r="L353" i="10"/>
  <c r="L354" i="10" s="1"/>
  <c r="G199" i="10"/>
  <c r="G200" i="10" s="1"/>
  <c r="AD136" i="10"/>
  <c r="AD137" i="10" s="1"/>
  <c r="AS108" i="10"/>
  <c r="AS109" i="10" s="1"/>
  <c r="AI234" i="10"/>
  <c r="AI235" i="10" s="1"/>
  <c r="S332" i="10"/>
  <c r="S333" i="10" s="1"/>
  <c r="AF94" i="10"/>
  <c r="AF95" i="10" s="1"/>
  <c r="BL185" i="10"/>
  <c r="BL186" i="10" s="1"/>
  <c r="BC52" i="10"/>
  <c r="BC53" i="10" s="1"/>
  <c r="BU402" i="10"/>
  <c r="BU403" i="10" s="1"/>
  <c r="E255" i="10"/>
  <c r="N332" i="10"/>
  <c r="N333" i="10" s="1"/>
  <c r="BJ17" i="10"/>
  <c r="BJ18" i="10" s="1"/>
  <c r="AL388" i="10"/>
  <c r="AL389" i="10" s="1"/>
  <c r="BD318" i="10"/>
  <c r="BD319" i="10" s="1"/>
  <c r="Q101" i="10"/>
  <c r="Q102" i="10" s="1"/>
  <c r="AX402" i="10"/>
  <c r="AX403" i="10" s="1"/>
  <c r="AT409" i="10"/>
  <c r="AT410" i="10" s="1"/>
  <c r="BC374" i="10"/>
  <c r="BC375" i="10" s="1"/>
  <c r="BT304" i="10"/>
  <c r="BT305" i="10" s="1"/>
  <c r="BK262" i="10"/>
  <c r="BK263" i="10" s="1"/>
  <c r="BG290" i="10"/>
  <c r="BG291" i="10" s="1"/>
  <c r="AY38" i="10"/>
  <c r="AY39" i="10" s="1"/>
  <c r="H339" i="10"/>
  <c r="H340" i="10" s="1"/>
  <c r="AE423" i="10"/>
  <c r="AE424" i="10" s="1"/>
  <c r="F178" i="10"/>
  <c r="F179" i="10" s="1"/>
  <c r="AG143" i="10"/>
  <c r="AG144" i="10" s="1"/>
  <c r="AZ325" i="10"/>
  <c r="AZ326" i="10" s="1"/>
  <c r="R332" i="10"/>
  <c r="R333" i="10" s="1"/>
  <c r="AM199" i="10"/>
  <c r="AM200" i="10" s="1"/>
  <c r="BP73" i="10"/>
  <c r="BP74" i="10" s="1"/>
  <c r="P45" i="10"/>
  <c r="P46" i="10" s="1"/>
  <c r="Y262" i="10"/>
  <c r="Y263" i="10" s="1"/>
  <c r="AM283" i="10"/>
  <c r="AM284" i="10" s="1"/>
  <c r="AM220" i="10"/>
  <c r="AM221" i="10" s="1"/>
  <c r="AN255" i="10"/>
  <c r="AN256" i="10" s="1"/>
  <c r="AV276" i="10"/>
  <c r="AV277" i="10" s="1"/>
  <c r="S381" i="10"/>
  <c r="S382" i="10" s="1"/>
  <c r="F339" i="10"/>
  <c r="F340" i="10" s="1"/>
  <c r="AI227" i="10"/>
  <c r="AI228" i="10" s="1"/>
  <c r="Y318" i="10"/>
  <c r="Y319" i="10" s="1"/>
  <c r="Y332" i="10"/>
  <c r="Y333" i="10" s="1"/>
  <c r="O423" i="10"/>
  <c r="O424" i="10" s="1"/>
  <c r="AJ304" i="10"/>
  <c r="AJ305" i="10" s="1"/>
  <c r="X59" i="10"/>
  <c r="X60" i="10" s="1"/>
  <c r="AJ45" i="10"/>
  <c r="AJ46" i="10" s="1"/>
  <c r="G304" i="10"/>
  <c r="G305" i="10" s="1"/>
  <c r="BE339" i="10"/>
  <c r="BE340" i="10" s="1"/>
  <c r="AP297" i="10"/>
  <c r="AP298" i="10" s="1"/>
  <c r="BN367" i="10"/>
  <c r="BN368" i="10" s="1"/>
  <c r="BU325" i="10"/>
  <c r="BU326" i="10" s="1"/>
  <c r="BR395" i="10"/>
  <c r="BR396" i="10" s="1"/>
  <c r="L129" i="10"/>
  <c r="L130" i="10" s="1"/>
  <c r="AC409" i="10"/>
  <c r="AC410" i="10" s="1"/>
  <c r="V52" i="10"/>
  <c r="V53" i="10" s="1"/>
  <c r="AX318" i="10"/>
  <c r="AX319" i="10" s="1"/>
  <c r="AN409" i="10"/>
  <c r="AN410" i="10" s="1"/>
  <c r="AB290" i="10"/>
  <c r="AB291" i="10" s="1"/>
  <c r="BD199" i="10"/>
  <c r="BD200" i="10" s="1"/>
  <c r="BH234" i="10"/>
  <c r="BH235" i="10" s="1"/>
  <c r="AA122" i="10"/>
  <c r="AA123" i="10" s="1"/>
  <c r="AA17" i="10"/>
  <c r="AA18" i="10" s="1"/>
  <c r="AM157" i="10"/>
  <c r="AM158" i="10" s="1"/>
  <c r="BH157" i="10"/>
  <c r="BH158" i="10" s="1"/>
  <c r="AI381" i="10"/>
  <c r="AI382" i="10" s="1"/>
  <c r="S10" i="10"/>
  <c r="S11" i="10" s="1"/>
  <c r="AT115" i="10"/>
  <c r="AT116" i="10" s="1"/>
  <c r="BQ206" i="10"/>
  <c r="BQ207" i="10" s="1"/>
  <c r="Y297" i="10"/>
  <c r="Y298" i="10" s="1"/>
  <c r="S24" i="10"/>
  <c r="S25" i="10" s="1"/>
  <c r="BL339" i="10"/>
  <c r="BL340" i="10" s="1"/>
  <c r="E143" i="10"/>
  <c r="AD297" i="10"/>
  <c r="AD298" i="10" s="1"/>
  <c r="AU17" i="10"/>
  <c r="AU18" i="10" s="1"/>
  <c r="E206" i="10"/>
  <c r="K248" i="10"/>
  <c r="K249" i="10" s="1"/>
  <c r="AI115" i="10"/>
  <c r="AI116" i="10" s="1"/>
  <c r="BI283" i="10"/>
  <c r="BI284" i="10" s="1"/>
  <c r="AO339" i="10"/>
  <c r="AO340" i="10" s="1"/>
  <c r="S178" i="10"/>
  <c r="S179" i="10" s="1"/>
  <c r="H297" i="10"/>
  <c r="H298" i="10" s="1"/>
  <c r="BH101" i="10"/>
  <c r="BH102" i="10" s="1"/>
  <c r="BA199" i="10"/>
  <c r="BA200" i="10" s="1"/>
  <c r="AV150" i="10"/>
  <c r="AV151" i="10" s="1"/>
  <c r="AQ73" i="10"/>
  <c r="AQ74" i="10" s="1"/>
  <c r="AK73" i="10"/>
  <c r="AK74" i="10" s="1"/>
  <c r="AT17" i="10"/>
  <c r="AT18" i="10" s="1"/>
  <c r="BP115" i="10"/>
  <c r="BP116" i="10" s="1"/>
  <c r="AK213" i="10"/>
  <c r="AK214" i="10" s="1"/>
  <c r="AG318" i="10"/>
  <c r="AG319" i="10" s="1"/>
  <c r="AM388" i="10"/>
  <c r="AM389" i="10" s="1"/>
  <c r="K115" i="10"/>
  <c r="K116" i="10" s="1"/>
  <c r="AU248" i="10"/>
  <c r="AU249" i="10" s="1"/>
  <c r="K290" i="10"/>
  <c r="K291" i="10" s="1"/>
  <c r="BI122" i="10"/>
  <c r="BI123" i="10" s="1"/>
  <c r="AX10" i="10"/>
  <c r="AX11" i="10" s="1"/>
  <c r="AW38" i="10"/>
  <c r="AW39" i="10" s="1"/>
  <c r="AH269" i="10"/>
  <c r="AH270" i="10" s="1"/>
  <c r="BM115" i="10"/>
  <c r="BM116" i="10" s="1"/>
  <c r="BB31" i="10"/>
  <c r="BB32" i="10" s="1"/>
  <c r="AQ150" i="10"/>
  <c r="AQ151" i="10" s="1"/>
  <c r="BS262" i="10"/>
  <c r="BS263" i="10" s="1"/>
  <c r="BF402" i="10"/>
  <c r="BF403" i="10" s="1"/>
  <c r="AY178" i="10"/>
  <c r="AY179" i="10" s="1"/>
  <c r="G381" i="10"/>
  <c r="G382" i="10" s="1"/>
  <c r="BA227" i="10"/>
  <c r="BA228" i="10" s="1"/>
  <c r="AG136" i="10"/>
  <c r="AG137" i="10" s="1"/>
  <c r="AO332" i="10"/>
  <c r="AO333" i="10" s="1"/>
  <c r="W241" i="10"/>
  <c r="W242" i="10" s="1"/>
  <c r="BK192" i="10"/>
  <c r="BK193" i="10" s="1"/>
  <c r="AX311" i="10"/>
  <c r="AX312" i="10" s="1"/>
  <c r="AK150" i="10"/>
  <c r="AK151" i="10" s="1"/>
  <c r="BU220" i="10"/>
  <c r="BU221" i="10" s="1"/>
  <c r="AS283" i="10"/>
  <c r="AS284" i="10" s="1"/>
  <c r="R80" i="10"/>
  <c r="R81" i="10" s="1"/>
  <c r="AS332" i="10"/>
  <c r="AS333" i="10" s="1"/>
  <c r="I59" i="10"/>
  <c r="I60" i="10" s="1"/>
  <c r="BG206" i="10"/>
  <c r="BG207" i="10" s="1"/>
  <c r="AY185" i="10"/>
  <c r="AY186" i="10" s="1"/>
  <c r="AL297" i="10"/>
  <c r="AL298" i="10" s="1"/>
  <c r="BP409" i="10"/>
  <c r="BP410" i="10" s="1"/>
  <c r="G66" i="10"/>
  <c r="G67" i="10" s="1"/>
  <c r="BO220" i="10"/>
  <c r="BO221" i="10" s="1"/>
  <c r="AY332" i="10"/>
  <c r="AY333" i="10" s="1"/>
  <c r="BN94" i="10"/>
  <c r="BN95" i="10" s="1"/>
  <c r="BC234" i="10"/>
  <c r="BC235" i="10" s="1"/>
  <c r="AA269" i="10"/>
  <c r="AA270" i="10" s="1"/>
  <c r="N24" i="10"/>
  <c r="N25" i="10" s="1"/>
  <c r="P220" i="10"/>
  <c r="P221" i="10" s="1"/>
  <c r="J192" i="10"/>
  <c r="J193" i="10" s="1"/>
  <c r="BC192" i="10"/>
  <c r="BC193" i="10" s="1"/>
  <c r="AZ129" i="10"/>
  <c r="AZ130" i="10" s="1"/>
  <c r="T269" i="10"/>
  <c r="T270" i="10" s="1"/>
  <c r="BF332" i="10"/>
  <c r="BF333" i="10" s="1"/>
  <c r="BB66" i="10"/>
  <c r="BB67" i="10" s="1"/>
  <c r="X115" i="10"/>
  <c r="X116" i="10" s="1"/>
  <c r="I227" i="10"/>
  <c r="I228" i="10" s="1"/>
  <c r="AE360" i="10"/>
  <c r="AE361" i="10" s="1"/>
  <c r="BD59" i="10"/>
  <c r="BD60" i="10" s="1"/>
  <c r="W388" i="10"/>
  <c r="W389" i="10" s="1"/>
  <c r="AM325" i="10"/>
  <c r="AM326" i="10" s="1"/>
  <c r="BC388" i="10"/>
  <c r="BC389" i="10" s="1"/>
  <c r="AP87" i="10"/>
  <c r="AP88" i="10" s="1"/>
  <c r="AZ360" i="10"/>
  <c r="AZ361" i="10" s="1"/>
  <c r="E178" i="10"/>
  <c r="BL115" i="10"/>
  <c r="BL116" i="10" s="1"/>
  <c r="K353" i="10"/>
  <c r="K354" i="10" s="1"/>
  <c r="BA115" i="10"/>
  <c r="BA116" i="10" s="1"/>
  <c r="BP157" i="10"/>
  <c r="BP158" i="10" s="1"/>
  <c r="AI206" i="10"/>
  <c r="AI207" i="10" s="1"/>
  <c r="L80" i="10"/>
  <c r="L81" i="10" s="1"/>
  <c r="BL416" i="10"/>
  <c r="BL417" i="10" s="1"/>
  <c r="Y374" i="10"/>
  <c r="Y375" i="10" s="1"/>
  <c r="AM171" i="10"/>
  <c r="AM172" i="10" s="1"/>
  <c r="BL395" i="10"/>
  <c r="BL396" i="10" s="1"/>
  <c r="K192" i="10"/>
  <c r="K193" i="10" s="1"/>
  <c r="BR269" i="10"/>
  <c r="BR270" i="10" s="1"/>
  <c r="BP143" i="10"/>
  <c r="BP144" i="10" s="1"/>
  <c r="BN346" i="10"/>
  <c r="BN347" i="10" s="1"/>
  <c r="AX157" i="10"/>
  <c r="AX158" i="10" s="1"/>
  <c r="S339" i="10"/>
  <c r="S340" i="10" s="1"/>
  <c r="BM108" i="10"/>
  <c r="BM109" i="10" s="1"/>
  <c r="BC409" i="10"/>
  <c r="BC410" i="10" s="1"/>
  <c r="AT164" i="10"/>
  <c r="AT165" i="10" s="1"/>
  <c r="BJ66" i="10"/>
  <c r="BJ67" i="10" s="1"/>
  <c r="BF381" i="10"/>
  <c r="BF382" i="10" s="1"/>
  <c r="R115" i="10"/>
  <c r="R116" i="10" s="1"/>
  <c r="G178" i="10"/>
  <c r="G179" i="10" s="1"/>
  <c r="AD59" i="10"/>
  <c r="AD60" i="10" s="1"/>
  <c r="AA101" i="10"/>
  <c r="AA102" i="10" s="1"/>
  <c r="BK220" i="10"/>
  <c r="BK221" i="10" s="1"/>
  <c r="BK17" i="10"/>
  <c r="BK18" i="10" s="1"/>
  <c r="Q199" i="10"/>
  <c r="Q200" i="10" s="1"/>
  <c r="AX101" i="10"/>
  <c r="AX102" i="10" s="1"/>
  <c r="BV339" i="10"/>
  <c r="BV340" i="10" s="1"/>
  <c r="BI360" i="10"/>
  <c r="BI361" i="10" s="1"/>
  <c r="Z10" i="10"/>
  <c r="Z11" i="10" s="1"/>
  <c r="BP248" i="10"/>
  <c r="BP249" i="10" s="1"/>
  <c r="BQ129" i="10"/>
  <c r="BQ130" i="10" s="1"/>
  <c r="F304" i="10"/>
  <c r="F305" i="10" s="1"/>
  <c r="AO199" i="10"/>
  <c r="AO200" i="10" s="1"/>
  <c r="BB87" i="10"/>
  <c r="BB88" i="10" s="1"/>
  <c r="BN353" i="10"/>
  <c r="BN354" i="10" s="1"/>
  <c r="AL164" i="10"/>
  <c r="AL165" i="10" s="1"/>
  <c r="BC24" i="10"/>
  <c r="BC25" i="10" s="1"/>
  <c r="AO409" i="10"/>
  <c r="AO410" i="10" s="1"/>
  <c r="BH122" i="10"/>
  <c r="BH123" i="10" s="1"/>
  <c r="BD164" i="10"/>
  <c r="BD165" i="10" s="1"/>
  <c r="F206" i="10"/>
  <c r="F207" i="10" s="1"/>
  <c r="AK52" i="10"/>
  <c r="AK53" i="10" s="1"/>
  <c r="AS87" i="10"/>
  <c r="AS88" i="10" s="1"/>
  <c r="AQ108" i="10"/>
  <c r="AQ109" i="10" s="1"/>
  <c r="AM269" i="10"/>
  <c r="AM270" i="10" s="1"/>
  <c r="W101" i="10"/>
  <c r="W102" i="10" s="1"/>
  <c r="X17" i="10"/>
  <c r="X18" i="10" s="1"/>
  <c r="K304" i="10"/>
  <c r="K305" i="10" s="1"/>
  <c r="T304" i="10"/>
  <c r="T305" i="10" s="1"/>
  <c r="AW325" i="10"/>
  <c r="AW326" i="10" s="1"/>
  <c r="BH325" i="10"/>
  <c r="BH326" i="10" s="1"/>
  <c r="AC311" i="10"/>
  <c r="AC312" i="10" s="1"/>
  <c r="BS87" i="10"/>
  <c r="BS88" i="10" s="1"/>
  <c r="BB129" i="10"/>
  <c r="BB130" i="10" s="1"/>
  <c r="G416" i="10"/>
  <c r="G417" i="10" s="1"/>
  <c r="AW17" i="10"/>
  <c r="AW18" i="10" s="1"/>
  <c r="BP262" i="10"/>
  <c r="BP263" i="10" s="1"/>
  <c r="AR206" i="10"/>
  <c r="AR207" i="10" s="1"/>
  <c r="AI143" i="10"/>
  <c r="AI144" i="10" s="1"/>
  <c r="BP402" i="10"/>
  <c r="BP403" i="10" s="1"/>
  <c r="R164" i="10"/>
  <c r="R165" i="10" s="1"/>
  <c r="BI227" i="10"/>
  <c r="BI228" i="10" s="1"/>
  <c r="BS311" i="10"/>
  <c r="BS312" i="10" s="1"/>
  <c r="AO213" i="10"/>
  <c r="AO214" i="10" s="1"/>
  <c r="T290" i="10"/>
  <c r="T291" i="10" s="1"/>
  <c r="X423" i="10"/>
  <c r="X424" i="10" s="1"/>
  <c r="AP248" i="10"/>
  <c r="AP249" i="10" s="1"/>
  <c r="BO395" i="10"/>
  <c r="BO396" i="10" s="1"/>
  <c r="AW283" i="10"/>
  <c r="AW284" i="10" s="1"/>
  <c r="AV416" i="10"/>
  <c r="AV417" i="10" s="1"/>
  <c r="AH409" i="10"/>
  <c r="AH410" i="10" s="1"/>
  <c r="BJ234" i="10"/>
  <c r="BJ235" i="10" s="1"/>
  <c r="BT283" i="10"/>
  <c r="BT284" i="10" s="1"/>
  <c r="AZ388" i="10"/>
  <c r="AZ389" i="10" s="1"/>
  <c r="BK318" i="10"/>
  <c r="BK319" i="10" s="1"/>
  <c r="V73" i="10"/>
  <c r="V74" i="10" s="1"/>
  <c r="AO38" i="10"/>
  <c r="AO39" i="10" s="1"/>
  <c r="AR332" i="10"/>
  <c r="AR333" i="10" s="1"/>
  <c r="AF150" i="10"/>
  <c r="AF151" i="10" s="1"/>
  <c r="AK388" i="10"/>
  <c r="AK389" i="10" s="1"/>
  <c r="BB80" i="10"/>
  <c r="BB81" i="10" s="1"/>
  <c r="BC199" i="10"/>
  <c r="BC200" i="10" s="1"/>
  <c r="BG94" i="10"/>
  <c r="BG95" i="10" s="1"/>
  <c r="BJ353" i="10"/>
  <c r="BJ354" i="10" s="1"/>
  <c r="BK136" i="10"/>
  <c r="BK137" i="10" s="1"/>
  <c r="J374" i="10"/>
  <c r="J375" i="10" s="1"/>
  <c r="BD402" i="10"/>
  <c r="BD403" i="10" s="1"/>
  <c r="G80" i="10"/>
  <c r="G81" i="10" s="1"/>
  <c r="BD339" i="10"/>
  <c r="BD340" i="10" s="1"/>
  <c r="X381" i="10"/>
  <c r="X382" i="10" s="1"/>
  <c r="AU220" i="10"/>
  <c r="AU221" i="10" s="1"/>
  <c r="AF199" i="10"/>
  <c r="AF200" i="10" s="1"/>
  <c r="AM332" i="10"/>
  <c r="AM333" i="10" s="1"/>
  <c r="BS304" i="10"/>
  <c r="BS305" i="10" s="1"/>
  <c r="AQ178" i="10"/>
  <c r="AQ179" i="10" s="1"/>
  <c r="AW262" i="10"/>
  <c r="AW263" i="10" s="1"/>
  <c r="BP66" i="10"/>
  <c r="BP67" i="10" s="1"/>
  <c r="AI87" i="10"/>
  <c r="AI88" i="10" s="1"/>
  <c r="R45" i="10"/>
  <c r="R46" i="10" s="1"/>
  <c r="I192" i="10"/>
  <c r="I193" i="10" s="1"/>
  <c r="W262" i="10"/>
  <c r="W263" i="10" s="1"/>
  <c r="AS17" i="10"/>
  <c r="AS18" i="10" s="1"/>
  <c r="BC276" i="10"/>
  <c r="BC277" i="10" s="1"/>
  <c r="AK108" i="10"/>
  <c r="AK109" i="10" s="1"/>
  <c r="H122" i="10"/>
  <c r="H123" i="10" s="1"/>
  <c r="AY52" i="10"/>
  <c r="AY53" i="10" s="1"/>
  <c r="BE171" i="10"/>
  <c r="BE172" i="10" s="1"/>
  <c r="J10" i="10"/>
  <c r="J11" i="10" s="1"/>
  <c r="H10" i="10"/>
  <c r="H11" i="10" s="1"/>
  <c r="AI45" i="10"/>
  <c r="AI46" i="10" s="1"/>
  <c r="BP332" i="10"/>
  <c r="BP333" i="10" s="1"/>
  <c r="F122" i="10"/>
  <c r="F123" i="10" s="1"/>
  <c r="BL423" i="10"/>
  <c r="BL424" i="10" s="1"/>
  <c r="AM94" i="10"/>
  <c r="AM95" i="10" s="1"/>
  <c r="BO171" i="10"/>
  <c r="BO172" i="10" s="1"/>
  <c r="BR199" i="10"/>
  <c r="BR200" i="10" s="1"/>
  <c r="AY255" i="10"/>
  <c r="AY256" i="10" s="1"/>
  <c r="AH311" i="10"/>
  <c r="AH312" i="10" s="1"/>
  <c r="AB255" i="10"/>
  <c r="AB256" i="10" s="1"/>
  <c r="AV304" i="10"/>
  <c r="AV305" i="10" s="1"/>
  <c r="AB115" i="10"/>
  <c r="AB116" i="10" s="1"/>
  <c r="AN353" i="10"/>
  <c r="AN354" i="10" s="1"/>
  <c r="V360" i="10"/>
  <c r="V361" i="10" s="1"/>
  <c r="BF325" i="10"/>
  <c r="BF326" i="10" s="1"/>
  <c r="BR220" i="10"/>
  <c r="BR221" i="10" s="1"/>
  <c r="AI248" i="10"/>
  <c r="AI249" i="10" s="1"/>
  <c r="U101" i="10"/>
  <c r="U102" i="10" s="1"/>
  <c r="AC59" i="10"/>
  <c r="AC60" i="10" s="1"/>
  <c r="L24" i="10"/>
  <c r="L25" i="10" s="1"/>
  <c r="AK360" i="10"/>
  <c r="AK361" i="10" s="1"/>
  <c r="O367" i="10"/>
  <c r="O368" i="10" s="1"/>
  <c r="BM276" i="10"/>
  <c r="BM277" i="10" s="1"/>
  <c r="V423" i="10"/>
  <c r="V424" i="10" s="1"/>
  <c r="AF346" i="10"/>
  <c r="AF347" i="10" s="1"/>
  <c r="S38" i="10"/>
  <c r="S39" i="10" s="1"/>
  <c r="AP325" i="10"/>
  <c r="AP326" i="10" s="1"/>
  <c r="R136" i="10"/>
  <c r="R137" i="10" s="1"/>
  <c r="AX94" i="10"/>
  <c r="AX95" i="10" s="1"/>
  <c r="BF262" i="10"/>
  <c r="BF263" i="10" s="1"/>
  <c r="AU24" i="10"/>
  <c r="AU25" i="10" s="1"/>
  <c r="BR381" i="10"/>
  <c r="BR382" i="10" s="1"/>
  <c r="V234" i="10"/>
  <c r="V235" i="10" s="1"/>
  <c r="BE241" i="10"/>
  <c r="BE242" i="10" s="1"/>
  <c r="BS332" i="10"/>
  <c r="BS333" i="10" s="1"/>
  <c r="AO17" i="10"/>
  <c r="AO18" i="10" s="1"/>
  <c r="AG101" i="10"/>
  <c r="AG102" i="10" s="1"/>
  <c r="AE45" i="10"/>
  <c r="AE46" i="10" s="1"/>
  <c r="R318" i="10"/>
  <c r="R319" i="10" s="1"/>
  <c r="AN73" i="10"/>
  <c r="AN74" i="10" s="1"/>
  <c r="BM17" i="10"/>
  <c r="BM18" i="10" s="1"/>
  <c r="AZ423" i="10"/>
  <c r="AZ424" i="10" s="1"/>
  <c r="S17" i="10"/>
  <c r="S18" i="10" s="1"/>
  <c r="AK199" i="10"/>
  <c r="AK200" i="10" s="1"/>
  <c r="O31" i="10"/>
  <c r="O32" i="10" s="1"/>
  <c r="BH164" i="10"/>
  <c r="BH165" i="10" s="1"/>
  <c r="BK269" i="10"/>
  <c r="BK270" i="10" s="1"/>
  <c r="AY374" i="10"/>
  <c r="AY375" i="10" s="1"/>
  <c r="BM311" i="10"/>
  <c r="BM312" i="10" s="1"/>
  <c r="I248" i="10"/>
  <c r="I249" i="10" s="1"/>
  <c r="AE297" i="10"/>
  <c r="AE298" i="10" s="1"/>
  <c r="AD171" i="10"/>
  <c r="AD172" i="10" s="1"/>
  <c r="AH129" i="10"/>
  <c r="AH130" i="10" s="1"/>
  <c r="Q297" i="10"/>
  <c r="Q298" i="10" s="1"/>
  <c r="AE157" i="10"/>
  <c r="AE158" i="10" s="1"/>
  <c r="AY248" i="10"/>
  <c r="AY249" i="10" s="1"/>
  <c r="H115" i="10"/>
  <c r="H116" i="10" s="1"/>
  <c r="V129" i="10"/>
  <c r="V130" i="10" s="1"/>
  <c r="Z234" i="10"/>
  <c r="Z235" i="10" s="1"/>
  <c r="BO101" i="10"/>
  <c r="BO102" i="10" s="1"/>
  <c r="BJ31" i="10"/>
  <c r="BJ32" i="10" s="1"/>
  <c r="AJ38" i="10"/>
  <c r="AJ39" i="10" s="1"/>
  <c r="AV360" i="10"/>
  <c r="AV361" i="10" s="1"/>
  <c r="AR185" i="10"/>
  <c r="AR186" i="10" s="1"/>
  <c r="BK360" i="10"/>
  <c r="BK361" i="10" s="1"/>
  <c r="AE409" i="10"/>
  <c r="AE410" i="10" s="1"/>
  <c r="BT367" i="10"/>
  <c r="BT368" i="10" s="1"/>
  <c r="V402" i="10"/>
  <c r="V403" i="10" s="1"/>
  <c r="Q220" i="10"/>
  <c r="Q221" i="10" s="1"/>
  <c r="J213" i="10"/>
  <c r="J214" i="10" s="1"/>
  <c r="BM290" i="10"/>
  <c r="BM291" i="10" s="1"/>
  <c r="BP304" i="10"/>
  <c r="BP305" i="10" s="1"/>
  <c r="AX269" i="10"/>
  <c r="AX270" i="10" s="1"/>
  <c r="BT416" i="10"/>
  <c r="BT417" i="10" s="1"/>
  <c r="G192" i="10"/>
  <c r="G193" i="10" s="1"/>
  <c r="BH332" i="10"/>
  <c r="BH333" i="10" s="1"/>
  <c r="Y423" i="10"/>
  <c r="Y424" i="10" s="1"/>
  <c r="AC31" i="10"/>
  <c r="AC32" i="10" s="1"/>
  <c r="AO73" i="10"/>
  <c r="AO74" i="10" s="1"/>
  <c r="BH115" i="10"/>
  <c r="BH116" i="10" s="1"/>
  <c r="W367" i="10"/>
  <c r="W368" i="10" s="1"/>
  <c r="BC248" i="10"/>
  <c r="BC249" i="10" s="1"/>
  <c r="O374" i="10"/>
  <c r="O375" i="10" s="1"/>
  <c r="BS367" i="10"/>
  <c r="BS368" i="10" s="1"/>
  <c r="BU304" i="10"/>
  <c r="BU305" i="10" s="1"/>
  <c r="AZ164" i="10"/>
  <c r="AZ165" i="10" s="1"/>
  <c r="F157" i="10"/>
  <c r="F158" i="10" s="1"/>
  <c r="AH108" i="10"/>
  <c r="AH109" i="10" s="1"/>
  <c r="R213" i="10"/>
  <c r="R214" i="10" s="1"/>
  <c r="Y185" i="10"/>
  <c r="Y186" i="10" s="1"/>
  <c r="BV52" i="10"/>
  <c r="BV53" i="10" s="1"/>
  <c r="W66" i="10"/>
  <c r="W67" i="10" s="1"/>
  <c r="AV45" i="10"/>
  <c r="AV46" i="10" s="1"/>
  <c r="R388" i="10"/>
  <c r="R389" i="10" s="1"/>
  <c r="BA367" i="10"/>
  <c r="BA368" i="10" s="1"/>
  <c r="AR381" i="10"/>
  <c r="AR382" i="10" s="1"/>
  <c r="AD17" i="10"/>
  <c r="AD18" i="10" s="1"/>
  <c r="BR423" i="10"/>
  <c r="BR424" i="10" s="1"/>
  <c r="H241" i="10"/>
  <c r="H242" i="10" s="1"/>
  <c r="AJ416" i="10"/>
  <c r="AJ417" i="10" s="1"/>
  <c r="F73" i="10"/>
  <c r="F74" i="10" s="1"/>
  <c r="BS129" i="10"/>
  <c r="BS130" i="10" s="1"/>
  <c r="AW73" i="10"/>
  <c r="AW74" i="10" s="1"/>
  <c r="AH304" i="10"/>
  <c r="AH305" i="10" s="1"/>
  <c r="AH325" i="10"/>
  <c r="AH326" i="10" s="1"/>
  <c r="AG108" i="10"/>
  <c r="AG109" i="10" s="1"/>
  <c r="AQ206" i="10"/>
  <c r="AQ207" i="10" s="1"/>
  <c r="BE255" i="10"/>
  <c r="BE256" i="10" s="1"/>
  <c r="BU346" i="10"/>
  <c r="BU347" i="10" s="1"/>
  <c r="BR38" i="10"/>
  <c r="BR39" i="10" s="1"/>
  <c r="M24" i="10"/>
  <c r="M25" i="10" s="1"/>
  <c r="I311" i="10"/>
  <c r="I312" i="10" s="1"/>
  <c r="BS297" i="10"/>
  <c r="BS298" i="10" s="1"/>
  <c r="AI192" i="10"/>
  <c r="AI193" i="10" s="1"/>
  <c r="AA395" i="10"/>
  <c r="AA396" i="10" s="1"/>
  <c r="AA164" i="10"/>
  <c r="AA165" i="10" s="1"/>
  <c r="AW395" i="10"/>
  <c r="AW396" i="10" s="1"/>
  <c r="BQ367" i="10"/>
  <c r="BQ368" i="10" s="1"/>
  <c r="BI248" i="10"/>
  <c r="BI249" i="10" s="1"/>
  <c r="BS164" i="10"/>
  <c r="BS165" i="10" s="1"/>
  <c r="F129" i="10"/>
  <c r="F130" i="10" s="1"/>
  <c r="M248" i="10"/>
  <c r="M249" i="10" s="1"/>
  <c r="R10" i="10"/>
  <c r="R11" i="10" s="1"/>
  <c r="BK227" i="10"/>
  <c r="BK228" i="10" s="1"/>
  <c r="AI276" i="10"/>
  <c r="AI277" i="10" s="1"/>
  <c r="BF311" i="10"/>
  <c r="BF312" i="10" s="1"/>
  <c r="AP220" i="10"/>
  <c r="AP221" i="10" s="1"/>
  <c r="G388" i="10"/>
  <c r="G389" i="10" s="1"/>
  <c r="AL171" i="10"/>
  <c r="AL172" i="10" s="1"/>
  <c r="K332" i="10"/>
  <c r="K333" i="10" s="1"/>
  <c r="AO402" i="10"/>
  <c r="AO403" i="10" s="1"/>
  <c r="BH185" i="10"/>
  <c r="BH186" i="10" s="1"/>
  <c r="T262" i="10"/>
  <c r="T263" i="10" s="1"/>
  <c r="J395" i="10"/>
  <c r="J396" i="10" s="1"/>
  <c r="AR164" i="10"/>
  <c r="AR165" i="10" s="1"/>
  <c r="AD157" i="10"/>
  <c r="AD158" i="10" s="1"/>
  <c r="AE402" i="10"/>
  <c r="AE403" i="10" s="1"/>
  <c r="M297" i="10"/>
  <c r="M298" i="10" s="1"/>
  <c r="Y24" i="10"/>
  <c r="Y25" i="10" s="1"/>
  <c r="O311" i="10"/>
  <c r="O312" i="10" s="1"/>
  <c r="AQ227" i="10"/>
  <c r="AQ228" i="10" s="1"/>
  <c r="F59" i="10"/>
  <c r="F60" i="10" s="1"/>
  <c r="AG325" i="10"/>
  <c r="AG326" i="10" s="1"/>
  <c r="BG234" i="10"/>
  <c r="BG235" i="10" s="1"/>
  <c r="T423" i="10"/>
  <c r="T424" i="10" s="1"/>
  <c r="AF108" i="10"/>
  <c r="AF109" i="10" s="1"/>
  <c r="AH213" i="10"/>
  <c r="AH214" i="10" s="1"/>
  <c r="F94" i="10"/>
  <c r="F95" i="10" s="1"/>
  <c r="R150" i="10"/>
  <c r="R151" i="10" s="1"/>
  <c r="BQ234" i="10"/>
  <c r="BQ235" i="10" s="1"/>
  <c r="AH80" i="10"/>
  <c r="AH81" i="10" s="1"/>
  <c r="BE311" i="10"/>
  <c r="BE312" i="10" s="1"/>
  <c r="J297" i="10"/>
  <c r="J298" i="10" s="1"/>
  <c r="G395" i="10"/>
  <c r="G396" i="10" s="1"/>
  <c r="AB269" i="10"/>
  <c r="AB270" i="10" s="1"/>
  <c r="AK115" i="10"/>
  <c r="AK116" i="10" s="1"/>
  <c r="BO59" i="10"/>
  <c r="BO60" i="10" s="1"/>
  <c r="AS185" i="10"/>
  <c r="AS186" i="10" s="1"/>
  <c r="BA360" i="10"/>
  <c r="BA361" i="10" s="1"/>
  <c r="BN234" i="10"/>
  <c r="BN235" i="10" s="1"/>
  <c r="AF171" i="10"/>
  <c r="AF172" i="10" s="1"/>
  <c r="BM318" i="10"/>
  <c r="BM319" i="10" s="1"/>
  <c r="BR339" i="10"/>
  <c r="BR340" i="10" s="1"/>
  <c r="F318" i="10"/>
  <c r="F319" i="10" s="1"/>
  <c r="AR416" i="10"/>
  <c r="AR417" i="10" s="1"/>
  <c r="BO290" i="10"/>
  <c r="BO291" i="10" s="1"/>
  <c r="O381" i="10"/>
  <c r="O382" i="10" s="1"/>
  <c r="AJ409" i="10"/>
  <c r="AJ410" i="10" s="1"/>
  <c r="AV227" i="10"/>
  <c r="AV228" i="10" s="1"/>
  <c r="N17" i="10"/>
  <c r="N18" i="10" s="1"/>
  <c r="BU122" i="10"/>
  <c r="BU123" i="10" s="1"/>
  <c r="BD122" i="10"/>
  <c r="BD123" i="10" s="1"/>
  <c r="BT255" i="10"/>
  <c r="BT256" i="10" s="1"/>
  <c r="U360" i="10"/>
  <c r="U361" i="10" s="1"/>
  <c r="AS10" i="10"/>
  <c r="AS11" i="10" s="1"/>
  <c r="BS290" i="10"/>
  <c r="BS291" i="10" s="1"/>
  <c r="U346" i="10"/>
  <c r="U347" i="10" s="1"/>
  <c r="U129" i="10"/>
  <c r="U130" i="10" s="1"/>
  <c r="AG129" i="10"/>
  <c r="AG130" i="10" s="1"/>
  <c r="T227" i="10"/>
  <c r="T228" i="10" s="1"/>
  <c r="M346" i="10"/>
  <c r="M347" i="10" s="1"/>
  <c r="AW416" i="10"/>
  <c r="AW417" i="10" s="1"/>
  <c r="BI73" i="10"/>
  <c r="BI74" i="10" s="1"/>
  <c r="AI388" i="10"/>
  <c r="AI389" i="10" s="1"/>
  <c r="AF262" i="10"/>
  <c r="AF263" i="10" s="1"/>
  <c r="G318" i="10"/>
  <c r="G319" i="10" s="1"/>
  <c r="BU178" i="10"/>
  <c r="BU179" i="10" s="1"/>
  <c r="BR227" i="10"/>
  <c r="BR228" i="10" s="1"/>
  <c r="P10" i="10"/>
  <c r="P11" i="10" s="1"/>
  <c r="BM402" i="10"/>
  <c r="BM403" i="10" s="1"/>
  <c r="BQ353" i="10"/>
  <c r="BQ354" i="10" s="1"/>
  <c r="BQ311" i="10"/>
  <c r="BQ312" i="10" s="1"/>
  <c r="M409" i="10"/>
  <c r="M410" i="10" s="1"/>
  <c r="AK24" i="10"/>
  <c r="AK25" i="10" s="1"/>
  <c r="X80" i="10"/>
  <c r="X81" i="10" s="1"/>
  <c r="BH402" i="10"/>
  <c r="BH403" i="10" s="1"/>
  <c r="BP94" i="10"/>
  <c r="BP95" i="10" s="1"/>
  <c r="Q59" i="10"/>
  <c r="Q60" i="10" s="1"/>
  <c r="K66" i="10"/>
  <c r="K67" i="10" s="1"/>
  <c r="AV213" i="10"/>
  <c r="AV214" i="10" s="1"/>
  <c r="AH192" i="10"/>
  <c r="AH193" i="10" s="1"/>
  <c r="BM24" i="10"/>
  <c r="BM25" i="10" s="1"/>
  <c r="AQ185" i="10"/>
  <c r="AQ186" i="10" s="1"/>
  <c r="AA227" i="10"/>
  <c r="AA228" i="10" s="1"/>
  <c r="U234" i="10"/>
  <c r="U235" i="10" s="1"/>
  <c r="AX367" i="10"/>
  <c r="AX368" i="10" s="1"/>
  <c r="BS360" i="10"/>
  <c r="BS361" i="10" s="1"/>
  <c r="BS220" i="10"/>
  <c r="BS221" i="10" s="1"/>
  <c r="G290" i="10"/>
  <c r="G291" i="10" s="1"/>
  <c r="AL143" i="10"/>
  <c r="AL144" i="10" s="1"/>
  <c r="AD276" i="10"/>
  <c r="AD277" i="10" s="1"/>
  <c r="AR101" i="10"/>
  <c r="AR102" i="10" s="1"/>
  <c r="AG248" i="10"/>
  <c r="AG249" i="10" s="1"/>
  <c r="BN101" i="10"/>
  <c r="BN102" i="10" s="1"/>
  <c r="BR416" i="10"/>
  <c r="BR417" i="10" s="1"/>
  <c r="BM416" i="10"/>
  <c r="BM417" i="10" s="1"/>
  <c r="AZ381" i="10"/>
  <c r="AZ382" i="10" s="1"/>
  <c r="AY262" i="10"/>
  <c r="AY263" i="10" s="1"/>
  <c r="AM374" i="10"/>
  <c r="AM375" i="10" s="1"/>
  <c r="BL297" i="10"/>
  <c r="BL298" i="10" s="1"/>
  <c r="AO234" i="10"/>
  <c r="AO235" i="10" s="1"/>
  <c r="AT381" i="10"/>
  <c r="AT382" i="10" s="1"/>
  <c r="AF276" i="10"/>
  <c r="AF277" i="10" s="1"/>
  <c r="BO38" i="10"/>
  <c r="BO39" i="10" s="1"/>
  <c r="M164" i="10"/>
  <c r="M165" i="10" s="1"/>
  <c r="AL213" i="10"/>
  <c r="AL214" i="10" s="1"/>
  <c r="O402" i="10"/>
  <c r="O403" i="10" s="1"/>
  <c r="M374" i="10"/>
  <c r="M375" i="10" s="1"/>
  <c r="AF402" i="10"/>
  <c r="AF403" i="10" s="1"/>
  <c r="BS101" i="10"/>
  <c r="BS102" i="10" s="1"/>
  <c r="O318" i="10"/>
  <c r="O319" i="10" s="1"/>
  <c r="Z115" i="10"/>
  <c r="Z116" i="10" s="1"/>
  <c r="BR143" i="10"/>
  <c r="BR144" i="10" s="1"/>
  <c r="AY353" i="10"/>
  <c r="AY354" i="10" s="1"/>
  <c r="BQ24" i="10"/>
  <c r="BQ25" i="10" s="1"/>
  <c r="Z185" i="10"/>
  <c r="Z186" i="10" s="1"/>
  <c r="AX52" i="10"/>
  <c r="AX53" i="10" s="1"/>
  <c r="BO402" i="10"/>
  <c r="BO403" i="10" s="1"/>
  <c r="AK395" i="10"/>
  <c r="AK396" i="10" s="1"/>
  <c r="N10" i="10"/>
  <c r="N11" i="10" s="1"/>
  <c r="BL136" i="10"/>
  <c r="BL137" i="10" s="1"/>
  <c r="T311" i="10"/>
  <c r="T312" i="10" s="1"/>
  <c r="AA220" i="10"/>
  <c r="AA221" i="10" s="1"/>
  <c r="AW269" i="10"/>
  <c r="AW270" i="10" s="1"/>
  <c r="K45" i="10"/>
  <c r="K46" i="10" s="1"/>
  <c r="AZ283" i="10"/>
  <c r="AZ284" i="10" s="1"/>
  <c r="AK318" i="10"/>
  <c r="AK319" i="10" s="1"/>
  <c r="W360" i="10"/>
  <c r="W361" i="10" s="1"/>
  <c r="AQ143" i="10"/>
  <c r="AQ144" i="10" s="1"/>
  <c r="AS388" i="10"/>
  <c r="AS389" i="10" s="1"/>
  <c r="BG262" i="10"/>
  <c r="BG263" i="10" s="1"/>
  <c r="BR304" i="10"/>
  <c r="BR305" i="10" s="1"/>
  <c r="Z423" i="10"/>
  <c r="Z424" i="10" s="1"/>
  <c r="Y129" i="10"/>
  <c r="Y130" i="10" s="1"/>
  <c r="P87" i="10"/>
  <c r="P88" i="10" s="1"/>
  <c r="AX17" i="10"/>
  <c r="AX18" i="10" s="1"/>
  <c r="T234" i="10"/>
  <c r="T235" i="10" s="1"/>
  <c r="AU241" i="10"/>
  <c r="AU242" i="10" s="1"/>
  <c r="BP52" i="10"/>
  <c r="BP53" i="10" s="1"/>
  <c r="AD241" i="10"/>
  <c r="AD242" i="10" s="1"/>
  <c r="W339" i="10"/>
  <c r="W340" i="10" s="1"/>
  <c r="AA374" i="10"/>
  <c r="AA375" i="10" s="1"/>
  <c r="BC297" i="10"/>
  <c r="BC298" i="10" s="1"/>
  <c r="Y227" i="10"/>
  <c r="Y228" i="10" s="1"/>
  <c r="AZ248" i="10"/>
  <c r="AZ249" i="10" s="1"/>
  <c r="AO136" i="10"/>
  <c r="AO137" i="10" s="1"/>
  <c r="BV409" i="10"/>
  <c r="BV410" i="10" s="1"/>
  <c r="BU374" i="10"/>
  <c r="BU375" i="10" s="1"/>
  <c r="F171" i="10"/>
  <c r="F172" i="10" s="1"/>
  <c r="G38" i="10"/>
  <c r="G39" i="10" s="1"/>
  <c r="AL10" i="10"/>
  <c r="AL11" i="10" s="1"/>
  <c r="BG423" i="10"/>
  <c r="BG424" i="10" s="1"/>
  <c r="AX136" i="10"/>
  <c r="AX137" i="10" s="1"/>
  <c r="M10" i="10"/>
  <c r="M11" i="10" s="1"/>
  <c r="BI171" i="10"/>
  <c r="BI172" i="10" s="1"/>
  <c r="O122" i="10"/>
  <c r="O123" i="10" s="1"/>
  <c r="BF234" i="10"/>
  <c r="BF235" i="10" s="1"/>
  <c r="AW164" i="10"/>
  <c r="AW165" i="10" s="1"/>
  <c r="AT339" i="10"/>
  <c r="AT340" i="10" s="1"/>
  <c r="BV101" i="10"/>
  <c r="BV102" i="10" s="1"/>
  <c r="Z31" i="10"/>
  <c r="Z32" i="10" s="1"/>
  <c r="AX66" i="10"/>
  <c r="AX67" i="10" s="1"/>
  <c r="L360" i="10"/>
  <c r="L361" i="10" s="1"/>
  <c r="H234" i="10"/>
  <c r="H235" i="10" s="1"/>
  <c r="AZ115" i="10"/>
  <c r="AZ116" i="10" s="1"/>
  <c r="BI199" i="10"/>
  <c r="BI200" i="10" s="1"/>
  <c r="W199" i="10"/>
  <c r="W200" i="10" s="1"/>
  <c r="AI304" i="10"/>
  <c r="AI305" i="10" s="1"/>
  <c r="L164" i="10"/>
  <c r="L165" i="10" s="1"/>
  <c r="AL332" i="10"/>
  <c r="AL333" i="10" s="1"/>
  <c r="Z143" i="10"/>
  <c r="Z144" i="10" s="1"/>
  <c r="AX24" i="10"/>
  <c r="AX25" i="10" s="1"/>
  <c r="AO52" i="10"/>
  <c r="AO53" i="10" s="1"/>
  <c r="BU94" i="10"/>
  <c r="BU95" i="10" s="1"/>
  <c r="AE325" i="10"/>
  <c r="AE326" i="10" s="1"/>
  <c r="BJ276" i="10"/>
  <c r="BJ277" i="10" s="1"/>
  <c r="H325" i="10"/>
  <c r="H326" i="10" s="1"/>
  <c r="BP24" i="10"/>
  <c r="BP25" i="10" s="1"/>
  <c r="N339" i="10"/>
  <c r="N340" i="10" s="1"/>
  <c r="X416" i="10"/>
  <c r="X417" i="10" s="1"/>
  <c r="AR339" i="10"/>
  <c r="AR340" i="10" s="1"/>
  <c r="BC283" i="10"/>
  <c r="BC284" i="10" s="1"/>
  <c r="W24" i="10"/>
  <c r="W25" i="10" s="1"/>
  <c r="BG17" i="10"/>
  <c r="BG18" i="10" s="1"/>
  <c r="BE66" i="10"/>
  <c r="BE67" i="10" s="1"/>
  <c r="R304" i="10"/>
  <c r="R305" i="10" s="1"/>
  <c r="BQ122" i="10"/>
  <c r="BQ123" i="10" s="1"/>
  <c r="AU339" i="10"/>
  <c r="AU340" i="10" s="1"/>
  <c r="AH297" i="10"/>
  <c r="AH298" i="10" s="1"/>
  <c r="AW220" i="10"/>
  <c r="AW221" i="10" s="1"/>
  <c r="S199" i="10"/>
  <c r="S200" i="10" s="1"/>
  <c r="BD283" i="10"/>
  <c r="BD284" i="10" s="1"/>
  <c r="BR192" i="10"/>
  <c r="BR193" i="10" s="1"/>
  <c r="AU332" i="10"/>
  <c r="AU333" i="10" s="1"/>
  <c r="BT17" i="10"/>
  <c r="BT18" i="10" s="1"/>
  <c r="X73" i="10"/>
  <c r="X74" i="10" s="1"/>
  <c r="AU45" i="10"/>
  <c r="AU46" i="10" s="1"/>
  <c r="P80" i="10"/>
  <c r="P81" i="10" s="1"/>
  <c r="BF241" i="10"/>
  <c r="BF242" i="10" s="1"/>
  <c r="K73" i="10"/>
  <c r="K74" i="10" s="1"/>
  <c r="H262" i="10"/>
  <c r="H263" i="10" s="1"/>
  <c r="BI339" i="10"/>
  <c r="BI340" i="10" s="1"/>
  <c r="Q367" i="10"/>
  <c r="Q368" i="10" s="1"/>
  <c r="BH143" i="10"/>
  <c r="BH144" i="10" s="1"/>
  <c r="BG24" i="10"/>
  <c r="BG25" i="10" s="1"/>
  <c r="AX339" i="10"/>
  <c r="AX340" i="10" s="1"/>
  <c r="H360" i="10"/>
  <c r="H361" i="10" s="1"/>
  <c r="BM31" i="10"/>
  <c r="BM32" i="10" s="1"/>
  <c r="X171" i="10"/>
  <c r="X172" i="10" s="1"/>
  <c r="L38" i="10"/>
  <c r="L39" i="10" s="1"/>
  <c r="O108" i="10"/>
  <c r="O109" i="10" s="1"/>
  <c r="AI325" i="10"/>
  <c r="AI326" i="10" s="1"/>
  <c r="BB374" i="10"/>
  <c r="BB375" i="10" s="1"/>
  <c r="BA332" i="10"/>
  <c r="BA333" i="10" s="1"/>
  <c r="BP283" i="10"/>
  <c r="BP284" i="10" s="1"/>
  <c r="AR409" i="10"/>
  <c r="AR410" i="10" s="1"/>
  <c r="M31" i="10"/>
  <c r="M32" i="10" s="1"/>
  <c r="AZ143" i="10"/>
  <c r="AZ144" i="10" s="1"/>
  <c r="BB59" i="10"/>
  <c r="BB60" i="10" s="1"/>
  <c r="W143" i="10"/>
  <c r="W144" i="10" s="1"/>
  <c r="H388" i="10"/>
  <c r="H389" i="10" s="1"/>
  <c r="BP395" i="10"/>
  <c r="BP396" i="10" s="1"/>
  <c r="BF101" i="10"/>
  <c r="BF102" i="10" s="1"/>
  <c r="BU164" i="10"/>
  <c r="BU165" i="10" s="1"/>
  <c r="E220" i="10"/>
  <c r="Q255" i="10"/>
  <c r="Q256" i="10" s="1"/>
  <c r="O66" i="10"/>
  <c r="O67" i="10" s="1"/>
  <c r="AP150" i="10"/>
  <c r="AP151" i="10" s="1"/>
  <c r="AO122" i="10"/>
  <c r="AO123" i="10" s="1"/>
  <c r="AU262" i="10"/>
  <c r="AU263" i="10" s="1"/>
  <c r="AU304" i="10"/>
  <c r="AU305" i="10" s="1"/>
  <c r="W206" i="10"/>
  <c r="W207" i="10" s="1"/>
  <c r="AD178" i="10"/>
  <c r="AD179" i="10" s="1"/>
  <c r="BK115" i="10"/>
  <c r="BK116" i="10" s="1"/>
  <c r="BG367" i="10"/>
  <c r="BG368" i="10" s="1"/>
  <c r="BS255" i="10"/>
  <c r="BS256" i="10" s="1"/>
  <c r="AB185" i="10"/>
  <c r="AB186" i="10" s="1"/>
  <c r="AJ297" i="10"/>
  <c r="AJ298" i="10" s="1"/>
  <c r="AH388" i="10"/>
  <c r="AH389" i="10" s="1"/>
  <c r="BJ220" i="10"/>
  <c r="BJ221" i="10" s="1"/>
  <c r="BQ290" i="10"/>
  <c r="BQ291" i="10" s="1"/>
  <c r="AF325" i="10"/>
  <c r="AF326" i="10" s="1"/>
  <c r="BC157" i="10"/>
  <c r="BC158" i="10" s="1"/>
  <c r="AC381" i="10"/>
  <c r="AC382" i="10" s="1"/>
  <c r="AI164" i="10"/>
  <c r="AI165" i="10" s="1"/>
  <c r="BQ213" i="10"/>
  <c r="BQ214" i="10" s="1"/>
  <c r="AN136" i="10"/>
  <c r="AN137" i="10" s="1"/>
  <c r="AJ325" i="10"/>
  <c r="AJ326" i="10" s="1"/>
  <c r="BN45" i="10"/>
  <c r="BN46" i="10" s="1"/>
  <c r="AO45" i="10"/>
  <c r="AO46" i="10" s="1"/>
  <c r="BC101" i="10"/>
  <c r="BC102" i="10" s="1"/>
  <c r="BQ262" i="10"/>
  <c r="BQ263" i="10" s="1"/>
  <c r="BS10" i="10"/>
  <c r="BS11" i="10" s="1"/>
  <c r="AF332" i="10"/>
  <c r="AF333" i="10" s="1"/>
  <c r="BS122" i="10"/>
  <c r="BS123" i="10" s="1"/>
  <c r="Y73" i="10"/>
  <c r="Y74" i="10" s="1"/>
  <c r="AQ38" i="10"/>
  <c r="AQ39" i="10" s="1"/>
  <c r="AC339" i="10"/>
  <c r="AC340" i="10" s="1"/>
  <c r="BH17" i="10"/>
  <c r="BH18" i="10" s="1"/>
  <c r="AM367" i="10"/>
  <c r="AM368" i="10" s="1"/>
  <c r="O143" i="10"/>
  <c r="O144" i="10" s="1"/>
  <c r="AW234" i="10"/>
  <c r="AW235" i="10" s="1"/>
  <c r="S255" i="10"/>
  <c r="S256" i="10" s="1"/>
  <c r="N416" i="10"/>
  <c r="N417" i="10" s="1"/>
  <c r="BJ360" i="10"/>
  <c r="BJ361" i="10" s="1"/>
  <c r="M325" i="10"/>
  <c r="M326" i="10" s="1"/>
  <c r="AM164" i="10"/>
  <c r="AM165" i="10" s="1"/>
  <c r="BA10" i="10"/>
  <c r="BA11" i="10" s="1"/>
  <c r="Q52" i="10"/>
  <c r="Q53" i="10" s="1"/>
  <c r="BN402" i="10"/>
  <c r="BN403" i="10" s="1"/>
  <c r="AP10" i="10"/>
  <c r="AP11" i="10" s="1"/>
  <c r="AK164" i="10"/>
  <c r="AK165" i="10" s="1"/>
  <c r="BB234" i="10"/>
  <c r="BB235" i="10" s="1"/>
  <c r="AH178" i="10"/>
  <c r="AH179" i="10" s="1"/>
  <c r="K164" i="10"/>
  <c r="K165" i="10" s="1"/>
  <c r="BT325" i="10"/>
  <c r="BT326" i="10" s="1"/>
  <c r="AW101" i="10"/>
  <c r="AW102" i="10" s="1"/>
  <c r="N115" i="10"/>
  <c r="N116" i="10" s="1"/>
  <c r="T129" i="10"/>
  <c r="T130" i="10" s="1"/>
  <c r="BO66" i="10"/>
  <c r="BO67" i="10" s="1"/>
  <c r="AV87" i="10"/>
  <c r="AV88" i="10" s="1"/>
  <c r="BG178" i="10"/>
  <c r="BG179" i="10" s="1"/>
  <c r="U199" i="10"/>
  <c r="U200" i="10" s="1"/>
  <c r="BO269" i="10"/>
  <c r="BO270" i="10" s="1"/>
  <c r="AW388" i="10"/>
  <c r="AW389" i="10" s="1"/>
  <c r="AD311" i="10"/>
  <c r="AD312" i="10" s="1"/>
  <c r="AJ66" i="10"/>
  <c r="AJ67" i="10" s="1"/>
  <c r="AW297" i="10"/>
  <c r="AW298" i="10" s="1"/>
  <c r="BL332" i="10"/>
  <c r="BL333" i="10" s="1"/>
  <c r="BO276" i="10"/>
  <c r="BO277" i="10" s="1"/>
  <c r="G269" i="10"/>
  <c r="G270" i="10" s="1"/>
  <c r="BO178" i="10"/>
  <c r="BO179" i="10" s="1"/>
  <c r="K255" i="10"/>
  <c r="K256" i="10" s="1"/>
  <c r="AS115" i="10"/>
  <c r="AS116" i="10" s="1"/>
  <c r="L402" i="10"/>
  <c r="L403" i="10" s="1"/>
  <c r="BS234" i="10"/>
  <c r="BS235" i="10" s="1"/>
  <c r="BC241" i="10"/>
  <c r="BC242" i="10" s="1"/>
  <c r="BG311" i="10"/>
  <c r="BG312" i="10" s="1"/>
  <c r="K276" i="10"/>
  <c r="K277" i="10" s="1"/>
  <c r="S262" i="10"/>
  <c r="S263" i="10" s="1"/>
  <c r="BE290" i="10"/>
  <c r="BE291" i="10" s="1"/>
  <c r="N255" i="10"/>
  <c r="N256" i="10" s="1"/>
  <c r="BM38" i="10"/>
  <c r="BM39" i="10" s="1"/>
  <c r="AE353" i="10"/>
  <c r="AE354" i="10" s="1"/>
  <c r="BO80" i="10"/>
  <c r="BO81" i="10" s="1"/>
  <c r="K157" i="10"/>
  <c r="K158" i="10" s="1"/>
  <c r="BA150" i="10"/>
  <c r="BA151" i="10" s="1"/>
  <c r="AQ255" i="10"/>
  <c r="AQ256" i="10" s="1"/>
  <c r="AW206" i="10"/>
  <c r="AW207" i="10" s="1"/>
  <c r="AR388" i="10"/>
  <c r="AR389" i="10" s="1"/>
  <c r="BR367" i="10"/>
  <c r="BR368" i="10" s="1"/>
  <c r="AE94" i="10"/>
  <c r="AE95" i="10" s="1"/>
  <c r="AO150" i="10"/>
  <c r="AO151" i="10" s="1"/>
  <c r="S108" i="10"/>
  <c r="S109" i="10" s="1"/>
  <c r="AM206" i="10"/>
  <c r="AM207" i="10" s="1"/>
  <c r="O346" i="10"/>
  <c r="O347" i="10" s="1"/>
  <c r="BE45" i="10"/>
  <c r="BE46" i="10" s="1"/>
  <c r="Q304" i="10"/>
  <c r="Q305" i="10" s="1"/>
  <c r="BU80" i="10"/>
  <c r="BU81" i="10" s="1"/>
  <c r="L339" i="10"/>
  <c r="L340" i="10" s="1"/>
  <c r="BP80" i="10"/>
  <c r="BP81" i="10" s="1"/>
  <c r="BE374" i="10"/>
  <c r="BE375" i="10" s="1"/>
  <c r="AH87" i="10"/>
  <c r="AH88" i="10" s="1"/>
  <c r="P360" i="10"/>
  <c r="P361" i="10" s="1"/>
  <c r="AP129" i="10"/>
  <c r="AP130" i="10" s="1"/>
  <c r="BH283" i="10"/>
  <c r="BH284" i="10" s="1"/>
  <c r="BS185" i="10"/>
  <c r="BS186" i="10" s="1"/>
  <c r="AU171" i="10"/>
  <c r="AU172" i="10" s="1"/>
  <c r="BR262" i="10"/>
  <c r="BR263" i="10" s="1"/>
  <c r="V157" i="10"/>
  <c r="V158" i="10" s="1"/>
  <c r="AK122" i="10"/>
  <c r="AK123" i="10" s="1"/>
  <c r="AD66" i="10"/>
  <c r="AD67" i="10" s="1"/>
  <c r="E24" i="10"/>
  <c r="AU101" i="10"/>
  <c r="AU102" i="10" s="1"/>
  <c r="AV409" i="10"/>
  <c r="AV410" i="10" s="1"/>
  <c r="AG409" i="10"/>
  <c r="AG410" i="10" s="1"/>
  <c r="AL52" i="10"/>
  <c r="AL53" i="10" s="1"/>
  <c r="BC367" i="10"/>
  <c r="BC368" i="10" s="1"/>
  <c r="BP423" i="10"/>
  <c r="BP424" i="10" s="1"/>
  <c r="BJ318" i="10"/>
  <c r="BJ319" i="10" s="1"/>
  <c r="AB66" i="10"/>
  <c r="AB67" i="10" s="1"/>
  <c r="BV129" i="10"/>
  <c r="BV130" i="10" s="1"/>
  <c r="BL38" i="10"/>
  <c r="BL39" i="10" s="1"/>
  <c r="AY360" i="10"/>
  <c r="AY361" i="10" s="1"/>
  <c r="AM17" i="10"/>
  <c r="AM18" i="10" s="1"/>
  <c r="M332" i="10"/>
  <c r="M333" i="10" s="1"/>
  <c r="AP213" i="10"/>
  <c r="AP214" i="10" s="1"/>
  <c r="AC87" i="10"/>
  <c r="AC88" i="10" s="1"/>
  <c r="BR297" i="10"/>
  <c r="BR298" i="10" s="1"/>
  <c r="BA318" i="10"/>
  <c r="BA319" i="10" s="1"/>
  <c r="I395" i="10"/>
  <c r="I396" i="10" s="1"/>
  <c r="S297" i="10"/>
  <c r="S298" i="10" s="1"/>
  <c r="AG185" i="10"/>
  <c r="AG186" i="10" s="1"/>
  <c r="T297" i="10"/>
  <c r="T298" i="10" s="1"/>
  <c r="AB143" i="10"/>
  <c r="AB144" i="10" s="1"/>
  <c r="N192" i="10"/>
  <c r="N193" i="10" s="1"/>
  <c r="R122" i="10"/>
  <c r="R123" i="10" s="1"/>
  <c r="BV290" i="10"/>
  <c r="BV291" i="10" s="1"/>
  <c r="BH360" i="10"/>
  <c r="BH361" i="10" s="1"/>
  <c r="AR80" i="10"/>
  <c r="AR81" i="10" s="1"/>
  <c r="AF395" i="10"/>
  <c r="AF396" i="10" s="1"/>
  <c r="G24" i="10"/>
  <c r="G25" i="10" s="1"/>
  <c r="BP353" i="10"/>
  <c r="BP354" i="10" s="1"/>
  <c r="M388" i="10"/>
  <c r="M389" i="10" s="1"/>
  <c r="M52" i="10"/>
  <c r="M53" i="10" s="1"/>
  <c r="AM311" i="10"/>
  <c r="AM312" i="10" s="1"/>
  <c r="G297" i="10"/>
  <c r="G298" i="10" s="1"/>
  <c r="Q24" i="10"/>
  <c r="Q25" i="10" s="1"/>
  <c r="AZ87" i="10"/>
  <c r="AZ88" i="10" s="1"/>
  <c r="BT241" i="10"/>
  <c r="BT242" i="10" s="1"/>
  <c r="AM122" i="10"/>
  <c r="AM123" i="10" s="1"/>
  <c r="AI101" i="10"/>
  <c r="AI102" i="10" s="1"/>
  <c r="BH45" i="10"/>
  <c r="BH46" i="10" s="1"/>
  <c r="AU206" i="10"/>
  <c r="AU207" i="10" s="1"/>
  <c r="AD255" i="10"/>
  <c r="AD256" i="10" s="1"/>
  <c r="AJ24" i="10"/>
  <c r="AJ25" i="10" s="1"/>
  <c r="U52" i="10"/>
  <c r="U53" i="10" s="1"/>
  <c r="M227" i="10"/>
  <c r="M228" i="10" s="1"/>
  <c r="S402" i="10"/>
  <c r="S403" i="10" s="1"/>
  <c r="M213" i="10"/>
  <c r="M214" i="10" s="1"/>
  <c r="S136" i="10"/>
  <c r="S137" i="10" s="1"/>
  <c r="AQ388" i="10"/>
  <c r="AQ389" i="10" s="1"/>
  <c r="AA192" i="10"/>
  <c r="AA193" i="10" s="1"/>
  <c r="M269" i="10"/>
  <c r="M270" i="10" s="1"/>
  <c r="L283" i="10"/>
  <c r="L284" i="10" s="1"/>
  <c r="AY45" i="10"/>
  <c r="AY46" i="10" s="1"/>
  <c r="AO374" i="10"/>
  <c r="AO375" i="10" s="1"/>
  <c r="AM318" i="10"/>
  <c r="AM319" i="10" s="1"/>
  <c r="BU129" i="10"/>
  <c r="BU130" i="10" s="1"/>
  <c r="BS157" i="10"/>
  <c r="BS158" i="10" s="1"/>
  <c r="BV45" i="10"/>
  <c r="BV46" i="10" s="1"/>
  <c r="AC402" i="10"/>
  <c r="AC403" i="10" s="1"/>
  <c r="K101" i="10"/>
  <c r="K102" i="10" s="1"/>
  <c r="J206" i="10"/>
  <c r="J207" i="10" s="1"/>
  <c r="H374" i="10"/>
  <c r="H375" i="10" s="1"/>
  <c r="R31" i="10"/>
  <c r="R32" i="10" s="1"/>
  <c r="AG66" i="10"/>
  <c r="AG67" i="10" s="1"/>
  <c r="AY213" i="10"/>
  <c r="AY214" i="10" s="1"/>
  <c r="BQ381" i="10"/>
  <c r="BQ382" i="10" s="1"/>
  <c r="P192" i="10"/>
  <c r="P193" i="10" s="1"/>
  <c r="AX178" i="10"/>
  <c r="AX179" i="10" s="1"/>
  <c r="AX199" i="10"/>
  <c r="AX200" i="10" s="1"/>
  <c r="AY297" i="10"/>
  <c r="AY298" i="10" s="1"/>
  <c r="BF143" i="10"/>
  <c r="BF144" i="10" s="1"/>
  <c r="BU115" i="10"/>
  <c r="BU116" i="10" s="1"/>
  <c r="AO241" i="10"/>
  <c r="AO242" i="10" s="1"/>
  <c r="AJ192" i="10"/>
  <c r="AJ193" i="10" s="1"/>
  <c r="AV185" i="10"/>
  <c r="AV186" i="10" s="1"/>
  <c r="V143" i="10"/>
  <c r="V144" i="10" s="1"/>
  <c r="V332" i="10"/>
  <c r="V333" i="10" s="1"/>
  <c r="AQ346" i="10"/>
  <c r="AQ347" i="10" s="1"/>
  <c r="AK220" i="10"/>
  <c r="AK221" i="10" s="1"/>
  <c r="BL374" i="10"/>
  <c r="BL375" i="10" s="1"/>
  <c r="BR157" i="10"/>
  <c r="BR158" i="10" s="1"/>
  <c r="BS178" i="10"/>
  <c r="BS179" i="10" s="1"/>
  <c r="BS73" i="10"/>
  <c r="BS74" i="10" s="1"/>
  <c r="BB283" i="10"/>
  <c r="BB284" i="10" s="1"/>
  <c r="BF206" i="10"/>
  <c r="BF207" i="10" s="1"/>
  <c r="BA283" i="10"/>
  <c r="BA284" i="10" s="1"/>
  <c r="AP346" i="10"/>
  <c r="AP347" i="10" s="1"/>
  <c r="BV248" i="10"/>
  <c r="BV249" i="10" s="1"/>
  <c r="AD402" i="10"/>
  <c r="AD403" i="10" s="1"/>
  <c r="AT325" i="10"/>
  <c r="AT326" i="10" s="1"/>
  <c r="AQ332" i="10"/>
  <c r="AQ333" i="10" s="1"/>
  <c r="X311" i="10"/>
  <c r="X312" i="10" s="1"/>
  <c r="AE38" i="10"/>
  <c r="AE39" i="10" s="1"/>
  <c r="W276" i="10"/>
  <c r="W277" i="10" s="1"/>
  <c r="AT346" i="10"/>
  <c r="AT347" i="10" s="1"/>
  <c r="BA192" i="10"/>
  <c r="BA193" i="10" s="1"/>
  <c r="BK255" i="10"/>
  <c r="BK256" i="10" s="1"/>
  <c r="T38" i="10"/>
  <c r="T39" i="10" s="1"/>
  <c r="V255" i="10"/>
  <c r="V256" i="10" s="1"/>
  <c r="AV255" i="10"/>
  <c r="AV256" i="10" s="1"/>
  <c r="BS283" i="10"/>
  <c r="BS284" i="10" s="1"/>
  <c r="BD234" i="10"/>
  <c r="BD235" i="10" s="1"/>
  <c r="AB38" i="10"/>
  <c r="AB39" i="10" s="1"/>
  <c r="BD374" i="10"/>
  <c r="BD375" i="10" s="1"/>
  <c r="BM227" i="10"/>
  <c r="BM228" i="10" s="1"/>
  <c r="AA31" i="10"/>
  <c r="AA32" i="10" s="1"/>
  <c r="H346" i="10"/>
  <c r="H347" i="10" s="1"/>
  <c r="K136" i="10"/>
  <c r="K137" i="10" s="1"/>
  <c r="BQ171" i="10"/>
  <c r="BQ172" i="10" s="1"/>
  <c r="BT220" i="10"/>
  <c r="BT221" i="10" s="1"/>
  <c r="AV220" i="10"/>
  <c r="AV221" i="10" s="1"/>
  <c r="G171" i="10"/>
  <c r="G172" i="10" s="1"/>
  <c r="AW311" i="10"/>
  <c r="AW312" i="10" s="1"/>
  <c r="AN192" i="10"/>
  <c r="AN193" i="10" s="1"/>
  <c r="R192" i="10"/>
  <c r="R193" i="10" s="1"/>
  <c r="O304" i="10"/>
  <c r="O305" i="10" s="1"/>
  <c r="BN115" i="10"/>
  <c r="BN116" i="10" s="1"/>
  <c r="BD80" i="10"/>
  <c r="BD81" i="10" s="1"/>
  <c r="AR108" i="10"/>
  <c r="AR109" i="10" s="1"/>
  <c r="BJ255" i="10"/>
  <c r="BJ256" i="10" s="1"/>
  <c r="AU234" i="10"/>
  <c r="AU235" i="10" s="1"/>
  <c r="AE381" i="10"/>
  <c r="AE382" i="10" s="1"/>
  <c r="I381" i="10"/>
  <c r="I382" i="10" s="1"/>
  <c r="V45" i="10"/>
  <c r="V46" i="10" s="1"/>
  <c r="AN241" i="10"/>
  <c r="AN242" i="10" s="1"/>
  <c r="BK185" i="10"/>
  <c r="BK186" i="10" s="1"/>
  <c r="H17" i="10"/>
  <c r="H18" i="10" s="1"/>
  <c r="AW80" i="10"/>
  <c r="AW81" i="10" s="1"/>
  <c r="AP311" i="10"/>
  <c r="AP312" i="10" s="1"/>
  <c r="AB353" i="10"/>
  <c r="AB354" i="10" s="1"/>
  <c r="AY311" i="10"/>
  <c r="AY312" i="10" s="1"/>
  <c r="AL325" i="10"/>
  <c r="AL326" i="10" s="1"/>
  <c r="AX192" i="10"/>
  <c r="AX193" i="10" s="1"/>
  <c r="AS423" i="10"/>
  <c r="AS424" i="10" s="1"/>
  <c r="N164" i="10"/>
  <c r="N165" i="10" s="1"/>
  <c r="BL290" i="10"/>
  <c r="BL291" i="10" s="1"/>
  <c r="BU143" i="10"/>
  <c r="BU144" i="10" s="1"/>
  <c r="L192" i="10"/>
  <c r="L193" i="10" s="1"/>
  <c r="AJ73" i="10"/>
  <c r="AJ74" i="10" s="1"/>
  <c r="V311" i="10"/>
  <c r="V312" i="10" s="1"/>
  <c r="AE213" i="10"/>
  <c r="AE214" i="10" s="1"/>
  <c r="AQ171" i="10"/>
  <c r="AQ172" i="10" s="1"/>
  <c r="BQ395" i="10"/>
  <c r="BQ396" i="10" s="1"/>
  <c r="AX388" i="10"/>
  <c r="AX389" i="10" s="1"/>
  <c r="BL276" i="10"/>
  <c r="BL277" i="10" s="1"/>
  <c r="BA416" i="10"/>
  <c r="BA417" i="10" s="1"/>
  <c r="BD143" i="10"/>
  <c r="BD144" i="10" s="1"/>
  <c r="AZ185" i="10"/>
  <c r="AZ186" i="10" s="1"/>
  <c r="AU395" i="10"/>
  <c r="AU396" i="10" s="1"/>
  <c r="O59" i="10"/>
  <c r="O60" i="10" s="1"/>
  <c r="BR276" i="10"/>
  <c r="BR277" i="10" s="1"/>
  <c r="BM87" i="10"/>
  <c r="BM88" i="10" s="1"/>
  <c r="BM94" i="10"/>
  <c r="BM95" i="10" s="1"/>
  <c r="BJ374" i="10"/>
  <c r="BJ375" i="10" s="1"/>
  <c r="BH178" i="10"/>
  <c r="BH179" i="10" s="1"/>
  <c r="BG87" i="10"/>
  <c r="BG88" i="10" s="1"/>
  <c r="AB388" i="10"/>
  <c r="AB389" i="10" s="1"/>
  <c r="AZ59" i="10"/>
  <c r="AZ60" i="10" s="1"/>
  <c r="F283" i="10"/>
  <c r="F284" i="10" s="1"/>
  <c r="BU87" i="10"/>
  <c r="BU88" i="10" s="1"/>
  <c r="I24" i="10"/>
  <c r="I25" i="10" s="1"/>
  <c r="AT374" i="10"/>
  <c r="AT375" i="10" s="1"/>
  <c r="I17" i="10"/>
  <c r="I18" i="10" s="1"/>
  <c r="BT87" i="10"/>
  <c r="BT88" i="10" s="1"/>
  <c r="AL262" i="10"/>
  <c r="AL263" i="10" s="1"/>
  <c r="BB388" i="10"/>
  <c r="BB389" i="10" s="1"/>
  <c r="BE94" i="10"/>
  <c r="BE95" i="10" s="1"/>
  <c r="AV423" i="10"/>
  <c r="AV424" i="10" s="1"/>
  <c r="I297" i="10"/>
  <c r="I298" i="10" s="1"/>
  <c r="AR10" i="10"/>
  <c r="AR11" i="10" s="1"/>
  <c r="AK234" i="10"/>
  <c r="AK235" i="10" s="1"/>
  <c r="BD31" i="10"/>
  <c r="BD32" i="10" s="1"/>
  <c r="BI332" i="10"/>
  <c r="BI333" i="10" s="1"/>
  <c r="BD87" i="10"/>
  <c r="BD88" i="10" s="1"/>
  <c r="N388" i="10"/>
  <c r="N389" i="10" s="1"/>
  <c r="W402" i="10"/>
  <c r="W403" i="10" s="1"/>
  <c r="BU283" i="10"/>
  <c r="BU284" i="10" s="1"/>
  <c r="F353" i="10"/>
  <c r="F354" i="10" s="1"/>
  <c r="BM10" i="10"/>
  <c r="BM11" i="10" s="1"/>
  <c r="P304" i="10"/>
  <c r="P305" i="10" s="1"/>
  <c r="AN227" i="10"/>
  <c r="AN228" i="10" s="1"/>
  <c r="BJ311" i="10"/>
  <c r="BJ312" i="10" s="1"/>
  <c r="T374" i="10"/>
  <c r="T375" i="10" s="1"/>
  <c r="J199" i="10"/>
  <c r="J200" i="10" s="1"/>
  <c r="AT395" i="10"/>
  <c r="AT396" i="10" s="1"/>
  <c r="BH290" i="10"/>
  <c r="BH291" i="10" s="1"/>
  <c r="BP59" i="10"/>
  <c r="BP60" i="10" s="1"/>
  <c r="BV360" i="10"/>
  <c r="BV361" i="10" s="1"/>
  <c r="Q276" i="10"/>
  <c r="Q277" i="10" s="1"/>
  <c r="J360" i="10"/>
  <c r="J361" i="10" s="1"/>
  <c r="AE150" i="10"/>
  <c r="AE151" i="10" s="1"/>
  <c r="BQ416" i="10"/>
  <c r="BQ417" i="10" s="1"/>
  <c r="BA381" i="10"/>
  <c r="BA382" i="10" s="1"/>
  <c r="AL339" i="10"/>
  <c r="AL340" i="10" s="1"/>
  <c r="J94" i="10"/>
  <c r="J95" i="10" s="1"/>
  <c r="AO311" i="10"/>
  <c r="AO312" i="10" s="1"/>
  <c r="G101" i="10"/>
  <c r="G102" i="10" s="1"/>
  <c r="BN24" i="10"/>
  <c r="BN25" i="10" s="1"/>
  <c r="AC318" i="10"/>
  <c r="AC319" i="10" s="1"/>
  <c r="O136" i="10"/>
  <c r="O137" i="10" s="1"/>
  <c r="BO311" i="10"/>
  <c r="BO312" i="10" s="1"/>
  <c r="X213" i="10"/>
  <c r="X214" i="10" s="1"/>
  <c r="AO269" i="10"/>
  <c r="AO270" i="10" s="1"/>
  <c r="AA206" i="10"/>
  <c r="AA207" i="10" s="1"/>
  <c r="N157" i="10"/>
  <c r="N158" i="10" s="1"/>
  <c r="AX360" i="10"/>
  <c r="AX361" i="10" s="1"/>
  <c r="AQ199" i="10"/>
  <c r="AQ200" i="10" s="1"/>
  <c r="U10" i="10"/>
  <c r="U11" i="10" s="1"/>
  <c r="BH129" i="10"/>
  <c r="BH130" i="10" s="1"/>
  <c r="AK269" i="10"/>
  <c r="AK270" i="10" s="1"/>
  <c r="AW150" i="10"/>
  <c r="AW151" i="10" s="1"/>
  <c r="J59" i="10"/>
  <c r="J60" i="10" s="1"/>
  <c r="AS178" i="10"/>
  <c r="AS179" i="10" s="1"/>
  <c r="BO17" i="10"/>
  <c r="BO18" i="10" s="1"/>
  <c r="S283" i="10"/>
  <c r="S284" i="10" s="1"/>
  <c r="AO304" i="10"/>
  <c r="AO305" i="10" s="1"/>
  <c r="AU311" i="10"/>
  <c r="AU312" i="10" s="1"/>
  <c r="AZ38" i="10"/>
  <c r="AZ39" i="10" s="1"/>
  <c r="X332" i="10"/>
  <c r="X333" i="10" s="1"/>
  <c r="AR66" i="10"/>
  <c r="AR67" i="10" s="1"/>
  <c r="O395" i="10"/>
  <c r="O396" i="10" s="1"/>
  <c r="F220" i="10"/>
  <c r="F221" i="10" s="1"/>
  <c r="BC38" i="10"/>
  <c r="BC39" i="10" s="1"/>
  <c r="BI213" i="10"/>
  <c r="BI214" i="10" s="1"/>
  <c r="AZ304" i="10"/>
  <c r="AZ305" i="10" s="1"/>
  <c r="L115" i="10"/>
  <c r="L116" i="10" s="1"/>
  <c r="BP381" i="10"/>
  <c r="BP382" i="10" s="1"/>
  <c r="BJ199" i="10"/>
  <c r="BJ200" i="10" s="1"/>
  <c r="H66" i="10"/>
  <c r="H67" i="10" s="1"/>
  <c r="AO108" i="10"/>
  <c r="AO109" i="10" s="1"/>
  <c r="O255" i="10"/>
  <c r="O256" i="10" s="1"/>
  <c r="AD353" i="10"/>
  <c r="AD354" i="10" s="1"/>
  <c r="AM262" i="10"/>
  <c r="AM263" i="10" s="1"/>
  <c r="BD269" i="10"/>
  <c r="BD270" i="10" s="1"/>
  <c r="AH150" i="10"/>
  <c r="AH151" i="10" s="1"/>
  <c r="BF115" i="10"/>
  <c r="BF116" i="10" s="1"/>
  <c r="O185" i="10"/>
  <c r="O186" i="10" s="1"/>
  <c r="BE115" i="10"/>
  <c r="BE116" i="10" s="1"/>
  <c r="K339" i="10"/>
  <c r="K340" i="10" s="1"/>
  <c r="T409" i="10"/>
  <c r="T410" i="10" s="1"/>
  <c r="M283" i="10"/>
  <c r="M284" i="10" s="1"/>
  <c r="BE423" i="10"/>
  <c r="BE424" i="10" s="1"/>
  <c r="AU150" i="10"/>
  <c r="AU151" i="10" s="1"/>
  <c r="BC213" i="10"/>
  <c r="BC214" i="10" s="1"/>
  <c r="Y157" i="10"/>
  <c r="Y158" i="10" s="1"/>
  <c r="AC143" i="10"/>
  <c r="AC144" i="10" s="1"/>
  <c r="U192" i="10"/>
  <c r="U193" i="10" s="1"/>
  <c r="T367" i="10"/>
  <c r="T368" i="10" s="1"/>
  <c r="E59" i="10"/>
  <c r="AB94" i="10"/>
  <c r="AB95" i="10" s="1"/>
  <c r="AV17" i="10"/>
  <c r="AV18" i="10" s="1"/>
  <c r="AJ31" i="10"/>
  <c r="AJ32" i="10" s="1"/>
  <c r="BP129" i="10"/>
  <c r="BP130" i="10" s="1"/>
  <c r="W87" i="10"/>
  <c r="W88" i="10" s="1"/>
  <c r="AL416" i="10"/>
  <c r="AL417" i="10" s="1"/>
  <c r="BD255" i="10"/>
  <c r="BD256" i="10" s="1"/>
  <c r="AE388" i="10"/>
  <c r="AE389" i="10" s="1"/>
  <c r="Q234" i="10"/>
  <c r="Q235" i="10" s="1"/>
  <c r="F38" i="10"/>
  <c r="F39" i="10" s="1"/>
  <c r="AD318" i="10"/>
  <c r="AD319" i="10" s="1"/>
  <c r="AK346" i="10"/>
  <c r="AK347" i="10" s="1"/>
  <c r="BV178" i="10"/>
  <c r="BV179" i="10" s="1"/>
  <c r="S122" i="10"/>
  <c r="S123" i="10" s="1"/>
  <c r="V367" i="10"/>
  <c r="V368" i="10" s="1"/>
  <c r="L416" i="10"/>
  <c r="L417" i="10" s="1"/>
  <c r="Z318" i="10"/>
  <c r="Z319" i="10" s="1"/>
  <c r="AM38" i="10"/>
  <c r="AM39" i="10" s="1"/>
  <c r="BM157" i="10"/>
  <c r="BM158" i="10" s="1"/>
  <c r="O199" i="10"/>
  <c r="O200" i="10" s="1"/>
  <c r="U171" i="10"/>
  <c r="U172" i="10" s="1"/>
  <c r="BD241" i="10"/>
  <c r="BD242" i="10" s="1"/>
  <c r="AN332" i="10"/>
  <c r="AN333" i="10" s="1"/>
  <c r="T276" i="10"/>
  <c r="T277" i="10" s="1"/>
  <c r="O52" i="10"/>
  <c r="O53" i="10" s="1"/>
  <c r="BM374" i="10"/>
  <c r="BM375" i="10" s="1"/>
  <c r="AW255" i="10"/>
  <c r="AW256" i="10" s="1"/>
  <c r="BH108" i="10"/>
  <c r="BH109" i="10" s="1"/>
  <c r="Z66" i="10"/>
  <c r="Z67" i="10" s="1"/>
  <c r="BV234" i="10"/>
  <c r="BV235" i="10" s="1"/>
  <c r="BI346" i="10"/>
  <c r="BI347" i="10" s="1"/>
  <c r="BT213" i="10"/>
  <c r="BT214" i="10" s="1"/>
  <c r="BV269" i="10"/>
  <c r="BV270" i="10" s="1"/>
  <c r="BD262" i="10"/>
  <c r="BD263" i="10" s="1"/>
  <c r="AX276" i="10"/>
  <c r="AX277" i="10" s="1"/>
  <c r="AK255" i="10"/>
  <c r="AK256" i="10" s="1"/>
  <c r="K346" i="10"/>
  <c r="K347" i="10" s="1"/>
  <c r="BF164" i="10"/>
  <c r="BF165" i="10" s="1"/>
  <c r="AQ381" i="10"/>
  <c r="AQ382" i="10" s="1"/>
  <c r="E290" i="10"/>
  <c r="BM143" i="10"/>
  <c r="BM144" i="10" s="1"/>
  <c r="AL269" i="10"/>
  <c r="AL270" i="10" s="1"/>
  <c r="AD395" i="10"/>
  <c r="AD396" i="10" s="1"/>
  <c r="L388" i="10"/>
  <c r="L389" i="10" s="1"/>
  <c r="BR45" i="10"/>
  <c r="BR46" i="10" s="1"/>
  <c r="BU52" i="10"/>
  <c r="BU53" i="10" s="1"/>
  <c r="BV136" i="10"/>
  <c r="BV137" i="10" s="1"/>
  <c r="K38" i="10"/>
  <c r="K39" i="10" s="1"/>
  <c r="AB129" i="10"/>
  <c r="AB130" i="10" s="1"/>
  <c r="BA122" i="10"/>
  <c r="BA123" i="10" s="1"/>
  <c r="AG220" i="10"/>
  <c r="AG221" i="10" s="1"/>
  <c r="BG227" i="10"/>
  <c r="BG228" i="10" s="1"/>
  <c r="Y276" i="10"/>
  <c r="Y277" i="10" s="1"/>
  <c r="BE381" i="10"/>
  <c r="BE382" i="10" s="1"/>
  <c r="AE129" i="10"/>
  <c r="AE130" i="10" s="1"/>
  <c r="O206" i="10"/>
  <c r="O207" i="10" s="1"/>
  <c r="BN59" i="10"/>
  <c r="BN60" i="10" s="1"/>
  <c r="AI94" i="10"/>
  <c r="AI95" i="10" s="1"/>
  <c r="V17" i="10"/>
  <c r="V18" i="10" s="1"/>
  <c r="AI409" i="10"/>
  <c r="AI410" i="10" s="1"/>
  <c r="H164" i="10"/>
  <c r="H165" i="10" s="1"/>
  <c r="I115" i="10"/>
  <c r="I116" i="10" s="1"/>
  <c r="BR241" i="10"/>
  <c r="BR242" i="10" s="1"/>
  <c r="AC192" i="10"/>
  <c r="AC193" i="10" s="1"/>
  <c r="BP150" i="10"/>
  <c r="BP151" i="10" s="1"/>
  <c r="M206" i="10"/>
  <c r="M207" i="10" s="1"/>
  <c r="L17" i="10"/>
  <c r="L18" i="10" s="1"/>
  <c r="E374" i="10"/>
  <c r="R395" i="10"/>
  <c r="R396" i="10" s="1"/>
  <c r="U374" i="10"/>
  <c r="U375" i="10" s="1"/>
  <c r="AY416" i="10"/>
  <c r="AY417" i="10" s="1"/>
  <c r="O332" i="10"/>
  <c r="O333" i="10" s="1"/>
  <c r="AB325" i="10"/>
  <c r="AB326" i="10" s="1"/>
  <c r="AY73" i="10"/>
  <c r="AY74" i="10" s="1"/>
  <c r="N199" i="10"/>
  <c r="N200" i="10" s="1"/>
  <c r="BV185" i="10"/>
  <c r="BV186" i="10" s="1"/>
  <c r="S171" i="10"/>
  <c r="S172" i="10" s="1"/>
  <c r="AG178" i="10"/>
  <c r="AG179" i="10" s="1"/>
  <c r="Y31" i="10"/>
  <c r="Y32" i="10" s="1"/>
  <c r="BP367" i="10"/>
  <c r="BP368" i="10" s="1"/>
  <c r="BO185" i="10"/>
  <c r="BO186" i="10" s="1"/>
  <c r="R73" i="10"/>
  <c r="R74" i="10" s="1"/>
  <c r="Q94" i="10"/>
  <c r="Q95" i="10" s="1"/>
  <c r="BL241" i="10"/>
  <c r="BL242" i="10" s="1"/>
  <c r="O388" i="10"/>
  <c r="O389" i="10" s="1"/>
  <c r="BM388" i="10"/>
  <c r="BM389" i="10" s="1"/>
  <c r="Z353" i="10"/>
  <c r="Z354" i="10" s="1"/>
  <c r="AA241" i="10"/>
  <c r="AA242" i="10" s="1"/>
  <c r="BT423" i="10"/>
  <c r="BT424" i="10" s="1"/>
  <c r="J73" i="10"/>
  <c r="J74" i="10" s="1"/>
  <c r="AY150" i="10"/>
  <c r="AY151" i="10" s="1"/>
  <c r="AX213" i="10"/>
  <c r="AX214" i="10" s="1"/>
  <c r="L269" i="10"/>
  <c r="L270" i="10" s="1"/>
  <c r="T52" i="10"/>
  <c r="T53" i="10" s="1"/>
  <c r="AU213" i="10"/>
  <c r="AU214" i="10" s="1"/>
  <c r="BH206" i="10"/>
  <c r="BH207" i="10" s="1"/>
  <c r="BB73" i="10"/>
  <c r="BB74" i="10" s="1"/>
  <c r="F423" i="10"/>
  <c r="F424" i="10" s="1"/>
  <c r="BV80" i="10"/>
  <c r="BV81" i="10" s="1"/>
  <c r="BI276" i="10"/>
  <c r="BI277" i="10" s="1"/>
  <c r="AE234" i="10"/>
  <c r="AE235" i="10" s="1"/>
  <c r="BK157" i="10"/>
  <c r="BK158" i="10" s="1"/>
  <c r="AM409" i="10"/>
  <c r="AM410" i="10" s="1"/>
  <c r="AD234" i="10"/>
  <c r="AD235" i="10" s="1"/>
  <c r="G52" i="10"/>
  <c r="G53" i="10" s="1"/>
  <c r="J353" i="10"/>
  <c r="J354" i="10" s="1"/>
  <c r="BN213" i="10"/>
  <c r="BN214" i="10" s="1"/>
  <c r="AW213" i="10"/>
  <c r="AW214" i="10" s="1"/>
  <c r="E339" i="10"/>
  <c r="N185" i="10"/>
  <c r="N186" i="10" s="1"/>
  <c r="BI192" i="10"/>
  <c r="BI193" i="10" s="1"/>
  <c r="BQ255" i="10"/>
  <c r="BQ256" i="10" s="1"/>
  <c r="AQ10" i="10"/>
  <c r="AQ11" i="10" s="1"/>
  <c r="AM297" i="10"/>
  <c r="AM298" i="10" s="1"/>
  <c r="BL31" i="10"/>
  <c r="BL32" i="10" s="1"/>
  <c r="AU325" i="10"/>
  <c r="AU326" i="10" s="1"/>
  <c r="O38" i="10"/>
  <c r="O39" i="10" s="1"/>
  <c r="BM234" i="10"/>
  <c r="BM235" i="10" s="1"/>
  <c r="I31" i="10"/>
  <c r="I32" i="10" s="1"/>
  <c r="AQ241" i="10"/>
  <c r="AQ242" i="10" s="1"/>
  <c r="R157" i="10"/>
  <c r="R158" i="10" s="1"/>
  <c r="AU346" i="10"/>
  <c r="AU347" i="10" s="1"/>
  <c r="V171" i="10"/>
  <c r="V172" i="10" s="1"/>
  <c r="AM45" i="10"/>
  <c r="AM46" i="10" s="1"/>
  <c r="BE143" i="10"/>
  <c r="BE144" i="10" s="1"/>
  <c r="AA213" i="10"/>
  <c r="AA214" i="10" s="1"/>
  <c r="BL17" i="10"/>
  <c r="BL18" i="10" s="1"/>
  <c r="AW304" i="10"/>
  <c r="AW305" i="10" s="1"/>
  <c r="BR346" i="10"/>
  <c r="BR347" i="10" s="1"/>
  <c r="BN143" i="10"/>
  <c r="BN144" i="10" s="1"/>
  <c r="G45" i="10"/>
  <c r="G46" i="10" s="1"/>
  <c r="V248" i="10"/>
  <c r="V249" i="10" s="1"/>
  <c r="BK94" i="10"/>
  <c r="BK95" i="10" s="1"/>
  <c r="AD101" i="10"/>
  <c r="AD102" i="10" s="1"/>
  <c r="AM66" i="10"/>
  <c r="AM67" i="10" s="1"/>
  <c r="BD185" i="10"/>
  <c r="BD186" i="10" s="1"/>
  <c r="AL318" i="10"/>
  <c r="AL319" i="10" s="1"/>
  <c r="AB213" i="10"/>
  <c r="AB214" i="10" s="1"/>
  <c r="AP367" i="10"/>
  <c r="AP368" i="10" s="1"/>
  <c r="L311" i="10"/>
  <c r="L312" i="10" s="1"/>
  <c r="BH59" i="10"/>
  <c r="BH60" i="10" s="1"/>
  <c r="AZ402" i="10"/>
  <c r="AZ403" i="10" s="1"/>
  <c r="X108" i="10"/>
  <c r="X109" i="10" s="1"/>
  <c r="AA10" i="10"/>
  <c r="AA11" i="10" s="1"/>
  <c r="Q87" i="10"/>
  <c r="Q88" i="10" s="1"/>
  <c r="AZ157" i="10"/>
  <c r="AZ158" i="10" s="1"/>
  <c r="M395" i="10"/>
  <c r="M396" i="10" s="1"/>
  <c r="S52" i="10"/>
  <c r="S53" i="10" s="1"/>
  <c r="AT143" i="10"/>
  <c r="AT144" i="10" s="1"/>
  <c r="AI332" i="10"/>
  <c r="AI333" i="10" s="1"/>
  <c r="BO248" i="10"/>
  <c r="BO249" i="10" s="1"/>
  <c r="S31" i="10"/>
  <c r="S32" i="10" s="1"/>
  <c r="F388" i="10"/>
  <c r="F389" i="10" s="1"/>
  <c r="BE101" i="10"/>
  <c r="BE102" i="10" s="1"/>
  <c r="BI388" i="10"/>
  <c r="BI389" i="10" s="1"/>
  <c r="BQ164" i="10"/>
  <c r="BQ165" i="10" s="1"/>
  <c r="N122" i="10"/>
  <c r="N123" i="10" s="1"/>
  <c r="AM52" i="10"/>
  <c r="AM53" i="10" s="1"/>
  <c r="BL234" i="10"/>
  <c r="BL235" i="10" s="1"/>
  <c r="F87" i="10"/>
  <c r="F88" i="10" s="1"/>
  <c r="R234" i="10"/>
  <c r="R235" i="10" s="1"/>
  <c r="AV10" i="10"/>
  <c r="AV11" i="10" s="1"/>
  <c r="F241" i="10"/>
  <c r="F242" i="10" s="1"/>
  <c r="AJ255" i="10"/>
  <c r="AJ256" i="10" s="1"/>
  <c r="BK206" i="10"/>
  <c r="BK207" i="10" s="1"/>
  <c r="BA234" i="10"/>
  <c r="BA235" i="10" s="1"/>
  <c r="BN374" i="10"/>
  <c r="BN375" i="10" s="1"/>
  <c r="AK325" i="10"/>
  <c r="AK326" i="10" s="1"/>
  <c r="BV227" i="10"/>
  <c r="BV228" i="10" s="1"/>
  <c r="AU290" i="10"/>
  <c r="AU291" i="10" s="1"/>
  <c r="BG220" i="10"/>
  <c r="BG221" i="10" s="1"/>
  <c r="AN87" i="10"/>
  <c r="AN88" i="10" s="1"/>
  <c r="F24" i="10"/>
  <c r="F25" i="10" s="1"/>
  <c r="AN318" i="10"/>
  <c r="AN319" i="10" s="1"/>
  <c r="BT199" i="10"/>
  <c r="BT200" i="10" s="1"/>
  <c r="AY290" i="10"/>
  <c r="AY291" i="10" s="1"/>
  <c r="AR297" i="10"/>
  <c r="AR298" i="10" s="1"/>
  <c r="J416" i="10"/>
  <c r="J417" i="10" s="1"/>
  <c r="AO143" i="10"/>
  <c r="AO144" i="10" s="1"/>
  <c r="X157" i="10"/>
  <c r="X158" i="10" s="1"/>
  <c r="R206" i="10"/>
  <c r="R207" i="10" s="1"/>
  <c r="BF24" i="10"/>
  <c r="BF25" i="10" s="1"/>
  <c r="AJ339" i="10"/>
  <c r="AJ340" i="10" s="1"/>
  <c r="AW31" i="10"/>
  <c r="AW32" i="10" s="1"/>
  <c r="G59" i="10"/>
  <c r="G60" i="10" s="1"/>
  <c r="AV52" i="10"/>
  <c r="AV53" i="10" s="1"/>
  <c r="AW157" i="10"/>
  <c r="AW158" i="10" s="1"/>
  <c r="AR346" i="10"/>
  <c r="AR347" i="10" s="1"/>
  <c r="AS304" i="10"/>
  <c r="AS305" i="10" s="1"/>
  <c r="AV178" i="10"/>
  <c r="AV179" i="10" s="1"/>
  <c r="BO381" i="10"/>
  <c r="BO382" i="10" s="1"/>
  <c r="AP416" i="10"/>
  <c r="AP417" i="10" s="1"/>
  <c r="AA178" i="10"/>
  <c r="AA179" i="10" s="1"/>
  <c r="P38" i="10"/>
  <c r="P39" i="10" s="1"/>
  <c r="AC423" i="10"/>
  <c r="AC424" i="10" s="1"/>
  <c r="R171" i="10"/>
  <c r="R172" i="10" s="1"/>
  <c r="S374" i="10"/>
  <c r="S375" i="10" s="1"/>
  <c r="BC402" i="10"/>
  <c r="BC403" i="10" s="1"/>
  <c r="AG10" i="10"/>
  <c r="AG11" i="10" s="1"/>
  <c r="AS318" i="10"/>
  <c r="AS319" i="10" s="1"/>
  <c r="AS122" i="10"/>
  <c r="AS123" i="10" s="1"/>
  <c r="Y66" i="10"/>
  <c r="Y67" i="10" s="1"/>
  <c r="X248" i="10"/>
  <c r="X249" i="10" s="1"/>
  <c r="BS59" i="10"/>
  <c r="BS60" i="10" s="1"/>
  <c r="L178" i="10"/>
  <c r="L179" i="10" s="1"/>
  <c r="AK185" i="10"/>
  <c r="AK186" i="10" s="1"/>
  <c r="AK157" i="10"/>
  <c r="AK158" i="10" s="1"/>
  <c r="AG80" i="10"/>
  <c r="AG81" i="10" s="1"/>
  <c r="Z304" i="10"/>
  <c r="Z305" i="10" s="1"/>
  <c r="BH374" i="10"/>
  <c r="BH375" i="10" s="1"/>
  <c r="BH220" i="10"/>
  <c r="BH221" i="10" s="1"/>
  <c r="G108" i="10"/>
  <c r="G109" i="10" s="1"/>
  <c r="BL283" i="10"/>
  <c r="BL284" i="10" s="1"/>
  <c r="BQ150" i="10"/>
  <c r="BQ151" i="10" s="1"/>
  <c r="T241" i="10"/>
  <c r="T242" i="10" s="1"/>
  <c r="AD87" i="10"/>
  <c r="AD88" i="10" s="1"/>
  <c r="BB227" i="10"/>
  <c r="BB228" i="10" s="1"/>
  <c r="AR171" i="10"/>
  <c r="AR172" i="10" s="1"/>
  <c r="AW248" i="10"/>
  <c r="AW249" i="10" s="1"/>
  <c r="BG45" i="10"/>
  <c r="BG46" i="10" s="1"/>
  <c r="AI38" i="10"/>
  <c r="AI39" i="10" s="1"/>
  <c r="BR171" i="10"/>
  <c r="BR172" i="10" s="1"/>
  <c r="BO108" i="10"/>
  <c r="BO109" i="10" s="1"/>
  <c r="BP234" i="10"/>
  <c r="BP235" i="10" s="1"/>
  <c r="AP332" i="10"/>
  <c r="AP333" i="10" s="1"/>
  <c r="BT395" i="10"/>
  <c r="BT396" i="10" s="1"/>
  <c r="BI66" i="10"/>
  <c r="BI67" i="10" s="1"/>
  <c r="N283" i="10"/>
  <c r="N284" i="10" s="1"/>
  <c r="BP290" i="10"/>
  <c r="BP291" i="10" s="1"/>
  <c r="AJ220" i="10"/>
  <c r="AJ221" i="10" s="1"/>
  <c r="P367" i="10"/>
  <c r="P368" i="10" s="1"/>
  <c r="U80" i="10"/>
  <c r="U81" i="10" s="1"/>
  <c r="AW171" i="10"/>
  <c r="AW172" i="10" s="1"/>
  <c r="BB395" i="10"/>
  <c r="BB396" i="10" s="1"/>
  <c r="BO129" i="10"/>
  <c r="BO130" i="10" s="1"/>
  <c r="BM178" i="10"/>
  <c r="BM179" i="10" s="1"/>
  <c r="AE304" i="10"/>
  <c r="AE305" i="10" s="1"/>
  <c r="U367" i="10"/>
  <c r="U368" i="10" s="1"/>
  <c r="AS129" i="10"/>
  <c r="AS130" i="10" s="1"/>
  <c r="AZ17" i="10"/>
  <c r="AZ18" i="10" s="1"/>
  <c r="BU332" i="10"/>
  <c r="BU333" i="10" s="1"/>
  <c r="AI52" i="10"/>
  <c r="AI53" i="10" s="1"/>
  <c r="H80" i="10"/>
  <c r="H81" i="10" s="1"/>
  <c r="I255" i="10"/>
  <c r="I256" i="10" s="1"/>
  <c r="BV374" i="10"/>
  <c r="BV375" i="10" s="1"/>
  <c r="BK290" i="10"/>
  <c r="BK291" i="10" s="1"/>
  <c r="AR17" i="10"/>
  <c r="AR18" i="10" s="1"/>
  <c r="Z360" i="10"/>
  <c r="Z361" i="10" s="1"/>
  <c r="Q38" i="10"/>
  <c r="Q39" i="10" s="1"/>
  <c r="AF241" i="10"/>
  <c r="AF242" i="10" s="1"/>
  <c r="AP255" i="10"/>
  <c r="AP256" i="10" s="1"/>
  <c r="AF73" i="10"/>
  <c r="AF74" i="10" s="1"/>
  <c r="BJ52" i="10"/>
  <c r="BJ53" i="10" s="1"/>
  <c r="BM213" i="10"/>
  <c r="BM214" i="10" s="1"/>
  <c r="Q171" i="10"/>
  <c r="Q172" i="10" s="1"/>
  <c r="Q395" i="10"/>
  <c r="Q396" i="10" s="1"/>
  <c r="BU59" i="10"/>
  <c r="BU60" i="10" s="1"/>
  <c r="BI143" i="10"/>
  <c r="BI144" i="10" s="1"/>
  <c r="BG66" i="10"/>
  <c r="BG67" i="10" s="1"/>
  <c r="L276" i="10"/>
  <c r="L277" i="10" s="1"/>
  <c r="V80" i="10"/>
  <c r="V81" i="10" s="1"/>
  <c r="BH395" i="10"/>
  <c r="BH396" i="10" s="1"/>
  <c r="K122" i="10"/>
  <c r="K123" i="10" s="1"/>
  <c r="BA353" i="10"/>
  <c r="BA354" i="10" s="1"/>
  <c r="BQ59" i="10"/>
  <c r="BQ60" i="10" s="1"/>
  <c r="BE38" i="10"/>
  <c r="BE39" i="10" s="1"/>
  <c r="AK374" i="10"/>
  <c r="AK375" i="10" s="1"/>
  <c r="Z192" i="10"/>
  <c r="Z193" i="10" s="1"/>
  <c r="AP276" i="10"/>
  <c r="AP277" i="10" s="1"/>
  <c r="BV255" i="10"/>
  <c r="BV256" i="10" s="1"/>
  <c r="W409" i="10"/>
  <c r="W410" i="10" s="1"/>
  <c r="V115" i="10"/>
  <c r="V116" i="10" s="1"/>
  <c r="AK171" i="10"/>
  <c r="AK172" i="10" s="1"/>
  <c r="BA409" i="10"/>
  <c r="BA410" i="10" s="1"/>
  <c r="BE122" i="10"/>
  <c r="BE123" i="10" s="1"/>
  <c r="BQ10" i="10"/>
  <c r="BQ11" i="10" s="1"/>
  <c r="N262" i="10"/>
  <c r="N263" i="10" s="1"/>
  <c r="AS374" i="10"/>
  <c r="AS375" i="10" s="1"/>
  <c r="BG192" i="10"/>
  <c r="BG193" i="10" s="1"/>
  <c r="BR353" i="10"/>
  <c r="BR354" i="10" s="1"/>
  <c r="AP353" i="10"/>
  <c r="AP354" i="10" s="1"/>
  <c r="AJ94" i="10"/>
  <c r="AJ95" i="10" s="1"/>
  <c r="AJ164" i="10"/>
  <c r="AJ165" i="10" s="1"/>
  <c r="BG381" i="10"/>
  <c r="BG382" i="10" s="1"/>
  <c r="BS381" i="10"/>
  <c r="BS382" i="10" s="1"/>
  <c r="X31" i="10"/>
  <c r="X32" i="10" s="1"/>
  <c r="O360" i="10"/>
  <c r="O361" i="10" s="1"/>
  <c r="BB325" i="10"/>
  <c r="BB326" i="10" s="1"/>
  <c r="BR311" i="10"/>
  <c r="BR312" i="10" s="1"/>
  <c r="X143" i="10"/>
  <c r="X144" i="10" s="1"/>
  <c r="G374" i="10"/>
  <c r="G375" i="10" s="1"/>
  <c r="U31" i="10"/>
  <c r="U32" i="10" s="1"/>
  <c r="AU178" i="10"/>
  <c r="AU179" i="10" s="1"/>
  <c r="AR199" i="10"/>
  <c r="AR200" i="10" s="1"/>
  <c r="BA346" i="10"/>
  <c r="BA347" i="10" s="1"/>
  <c r="AL45" i="10"/>
  <c r="AL46" i="10" s="1"/>
  <c r="AR115" i="10"/>
  <c r="AR116" i="10" s="1"/>
  <c r="AV367" i="10"/>
  <c r="AV368" i="10" s="1"/>
  <c r="AY192" i="10"/>
  <c r="AY193" i="10" s="1"/>
  <c r="AQ192" i="10"/>
  <c r="AQ193" i="10" s="1"/>
  <c r="BR234" i="10"/>
  <c r="BR235" i="10" s="1"/>
  <c r="AR24" i="10"/>
  <c r="AR25" i="10" s="1"/>
  <c r="BC171" i="10"/>
  <c r="BC172" i="10" s="1"/>
  <c r="AW10" i="10"/>
  <c r="AW11" i="10" s="1"/>
  <c r="AB206" i="10"/>
  <c r="AB207" i="10" s="1"/>
  <c r="BR136" i="10"/>
  <c r="BR137" i="10" s="1"/>
  <c r="BT178" i="10"/>
  <c r="BT179" i="10" s="1"/>
  <c r="BJ290" i="10"/>
  <c r="BJ291" i="10" s="1"/>
  <c r="BT332" i="10"/>
  <c r="BT333" i="10" s="1"/>
  <c r="X318" i="10"/>
  <c r="X319" i="10" s="1"/>
  <c r="AS73" i="10"/>
  <c r="AS74" i="10" s="1"/>
  <c r="AA45" i="10"/>
  <c r="AA46" i="10" s="1"/>
  <c r="Q388" i="10"/>
  <c r="Q389" i="10" s="1"/>
  <c r="I38" i="10"/>
  <c r="I39" i="10" s="1"/>
  <c r="BJ206" i="10"/>
  <c r="BJ207" i="10" s="1"/>
  <c r="BQ38" i="10"/>
  <c r="BQ39" i="10" s="1"/>
  <c r="AN276" i="10"/>
  <c r="AN277" i="10" s="1"/>
  <c r="U332" i="10"/>
  <c r="U333" i="10" s="1"/>
  <c r="AL255" i="10"/>
  <c r="AL256" i="10" s="1"/>
  <c r="BI115" i="10"/>
  <c r="BI116" i="10" s="1"/>
  <c r="AG283" i="10"/>
  <c r="AG284" i="10" s="1"/>
  <c r="AC171" i="10"/>
  <c r="AC172" i="10" s="1"/>
  <c r="K52" i="10"/>
  <c r="K53" i="10" s="1"/>
  <c r="AH255" i="10"/>
  <c r="AH256" i="10" s="1"/>
  <c r="BC262" i="10"/>
  <c r="BC263" i="10" s="1"/>
  <c r="J38" i="10"/>
  <c r="J39" i="10" s="1"/>
  <c r="AJ122" i="10"/>
  <c r="AJ123" i="10" s="1"/>
  <c r="AD45" i="10"/>
  <c r="AD46" i="10" s="1"/>
  <c r="AT206" i="10"/>
  <c r="AT207" i="10" s="1"/>
  <c r="AG24" i="10"/>
  <c r="AG25" i="10" s="1"/>
  <c r="AT73" i="10"/>
  <c r="AT74" i="10" s="1"/>
  <c r="BP122" i="10"/>
  <c r="BP123" i="10" s="1"/>
  <c r="AV325" i="10"/>
  <c r="AV326" i="10" s="1"/>
  <c r="AN38" i="10"/>
  <c r="AN39" i="10" s="1"/>
  <c r="V304" i="10"/>
  <c r="V305" i="10" s="1"/>
  <c r="BF290" i="10"/>
  <c r="BF291" i="10" s="1"/>
  <c r="O241" i="10"/>
  <c r="O242" i="10" s="1"/>
  <c r="AB304" i="10"/>
  <c r="AB305" i="10" s="1"/>
  <c r="H402" i="10"/>
  <c r="H403" i="10" s="1"/>
  <c r="AY388" i="10"/>
  <c r="AY389" i="10" s="1"/>
  <c r="BH353" i="10"/>
  <c r="BH354" i="10" s="1"/>
  <c r="F108" i="10"/>
  <c r="F109" i="10" s="1"/>
  <c r="Y353" i="10"/>
  <c r="Y354" i="10" s="1"/>
  <c r="O276" i="10"/>
  <c r="O277" i="10" s="1"/>
  <c r="AP318" i="10"/>
  <c r="AP319" i="10" s="1"/>
  <c r="U178" i="10"/>
  <c r="U179" i="10" s="1"/>
  <c r="AS143" i="10"/>
  <c r="AS144" i="10" s="1"/>
  <c r="AS31" i="10"/>
  <c r="AS32" i="10" s="1"/>
  <c r="BL87" i="10"/>
  <c r="BL88" i="10" s="1"/>
  <c r="BJ423" i="10"/>
  <c r="BJ424" i="10" s="1"/>
  <c r="AK339" i="10"/>
  <c r="AK340" i="10" s="1"/>
  <c r="BK199" i="10"/>
  <c r="BK200" i="10" s="1"/>
  <c r="BC178" i="10"/>
  <c r="BC179" i="10" s="1"/>
  <c r="AC17" i="10"/>
  <c r="AC18" i="10" s="1"/>
  <c r="BB297" i="10"/>
  <c r="BB298" i="10" s="1"/>
  <c r="R108" i="10"/>
  <c r="R109" i="10" s="1"/>
  <c r="BF297" i="10"/>
  <c r="BF298" i="10" s="1"/>
  <c r="BA290" i="10"/>
  <c r="BA291" i="10" s="1"/>
  <c r="AA136" i="10"/>
  <c r="AA137" i="10" s="1"/>
  <c r="Z297" i="10"/>
  <c r="Z298" i="10" s="1"/>
  <c r="AU374" i="10"/>
  <c r="AU375" i="10" s="1"/>
  <c r="AY17" i="10"/>
  <c r="AY18" i="10" s="1"/>
  <c r="AV38" i="10"/>
  <c r="AV39" i="10" s="1"/>
  <c r="AV94" i="10"/>
  <c r="AV95" i="10" s="1"/>
  <c r="BA17" i="10"/>
  <c r="BA18" i="10" s="1"/>
  <c r="AH318" i="10"/>
  <c r="AH319" i="10" s="1"/>
  <c r="N311" i="10"/>
  <c r="N312" i="10" s="1"/>
  <c r="BB122" i="10"/>
  <c r="BB123" i="10" s="1"/>
  <c r="BJ213" i="10"/>
  <c r="BJ214" i="10" s="1"/>
  <c r="BI402" i="10"/>
  <c r="BI403" i="10" s="1"/>
  <c r="BQ136" i="10"/>
  <c r="BQ137" i="10" s="1"/>
  <c r="Y381" i="10"/>
  <c r="Y382" i="10" s="1"/>
  <c r="AX325" i="10"/>
  <c r="AX326" i="10" s="1"/>
  <c r="Y45" i="10"/>
  <c r="Y46" i="10" s="1"/>
  <c r="AI136" i="10"/>
  <c r="AI137" i="10" s="1"/>
  <c r="T150" i="10"/>
  <c r="T151" i="10" s="1"/>
  <c r="AN297" i="10"/>
  <c r="AN298" i="10" s="1"/>
  <c r="F199" i="10"/>
  <c r="F200" i="10" s="1"/>
  <c r="N45" i="10"/>
  <c r="N46" i="10" s="1"/>
  <c r="BK143" i="10"/>
  <c r="BK144" i="10" s="1"/>
  <c r="AA409" i="10"/>
  <c r="AA410" i="10" s="1"/>
  <c r="S101" i="10"/>
  <c r="S102" i="10" s="1"/>
  <c r="K325" i="10"/>
  <c r="K326" i="10" s="1"/>
  <c r="M262" i="10"/>
  <c r="M263" i="10" s="1"/>
  <c r="AF220" i="10"/>
  <c r="AF221" i="10" s="1"/>
  <c r="AX129" i="10"/>
  <c r="AX130" i="10" s="1"/>
  <c r="BS353" i="10"/>
  <c r="BS354" i="10" s="1"/>
  <c r="U255" i="10"/>
  <c r="U256" i="10" s="1"/>
  <c r="P269" i="10"/>
  <c r="P270" i="10" s="1"/>
  <c r="K178" i="10"/>
  <c r="K179" i="10" s="1"/>
  <c r="AP164" i="10"/>
  <c r="AP165" i="10" s="1"/>
  <c r="AQ52" i="10"/>
  <c r="AQ53" i="10" s="1"/>
  <c r="E136" i="10"/>
  <c r="AY220" i="10"/>
  <c r="AY221" i="10" s="1"/>
  <c r="BI262" i="10"/>
  <c r="BI263" i="10" s="1"/>
  <c r="AE31" i="10"/>
  <c r="AE32" i="10" s="1"/>
  <c r="BR185" i="10"/>
  <c r="BR186" i="10" s="1"/>
  <c r="L325" i="10"/>
  <c r="L326" i="10" s="1"/>
  <c r="BI87" i="10"/>
  <c r="BI88" i="10" s="1"/>
  <c r="BK66" i="10"/>
  <c r="BK67" i="10" s="1"/>
  <c r="AW402" i="10"/>
  <c r="AW403" i="10" s="1"/>
  <c r="G346" i="10"/>
  <c r="G347" i="10" s="1"/>
  <c r="BB164" i="10"/>
  <c r="BB165" i="10" s="1"/>
  <c r="BI325" i="10"/>
  <c r="BI326" i="10" s="1"/>
  <c r="I143" i="10"/>
  <c r="I144" i="10" s="1"/>
  <c r="M80" i="10"/>
  <c r="M81" i="10" s="1"/>
  <c r="F31" i="10"/>
  <c r="F32" i="10" s="1"/>
  <c r="AT213" i="10"/>
  <c r="AT214" i="10" s="1"/>
  <c r="BQ178" i="10"/>
  <c r="BQ179" i="10" s="1"/>
  <c r="BO304" i="10"/>
  <c r="BO305" i="10" s="1"/>
  <c r="X24" i="10"/>
  <c r="X25" i="10" s="1"/>
  <c r="BF220" i="10"/>
  <c r="BF221" i="10" s="1"/>
  <c r="AN346" i="10"/>
  <c r="AN347" i="10" s="1"/>
  <c r="BR17" i="10"/>
  <c r="BR18" i="10" s="1"/>
  <c r="Z199" i="10"/>
  <c r="Z200" i="10" s="1"/>
  <c r="F255" i="10"/>
  <c r="F256" i="10" s="1"/>
  <c r="BP213" i="10"/>
  <c r="BP214" i="10" s="1"/>
  <c r="I262" i="10"/>
  <c r="I263" i="10" s="1"/>
  <c r="BS423" i="10"/>
  <c r="BS424" i="10" s="1"/>
  <c r="P178" i="10"/>
  <c r="P179" i="10" s="1"/>
  <c r="W283" i="10"/>
  <c r="W284" i="10" s="1"/>
  <c r="AK206" i="10"/>
  <c r="AK207" i="10" s="1"/>
  <c r="AO185" i="10"/>
  <c r="AO186" i="10" s="1"/>
  <c r="AP269" i="10"/>
  <c r="AP270" i="10" s="1"/>
  <c r="AF143" i="10"/>
  <c r="AF144" i="10" s="1"/>
  <c r="V269" i="10"/>
  <c r="V270" i="10" s="1"/>
  <c r="V220" i="10"/>
  <c r="V221" i="10" s="1"/>
  <c r="AT248" i="10"/>
  <c r="AT249" i="10" s="1"/>
  <c r="AT423" i="10"/>
  <c r="AT424" i="10" s="1"/>
  <c r="AH283" i="10"/>
  <c r="AH284" i="10" s="1"/>
  <c r="BR52" i="10"/>
  <c r="BR53" i="10" s="1"/>
  <c r="AK87" i="10"/>
  <c r="AK88" i="10" s="1"/>
  <c r="BC255" i="10"/>
  <c r="BC256" i="10" s="1"/>
  <c r="BK150" i="10"/>
  <c r="BK151" i="10" s="1"/>
  <c r="U325" i="10"/>
  <c r="U326" i="10" s="1"/>
  <c r="BB381" i="10"/>
  <c r="BB382" i="10" s="1"/>
  <c r="AF178" i="10"/>
  <c r="AF179" i="10" s="1"/>
  <c r="BA276" i="10"/>
  <c r="BA277" i="10" s="1"/>
  <c r="K283" i="10"/>
  <c r="K284" i="10" s="1"/>
  <c r="AF283" i="10"/>
  <c r="AF284" i="10" s="1"/>
  <c r="BP416" i="10"/>
  <c r="BP417" i="10" s="1"/>
  <c r="BQ276" i="10"/>
  <c r="BQ277" i="10" s="1"/>
  <c r="BI108" i="10"/>
  <c r="BI109" i="10" s="1"/>
  <c r="BO164" i="10"/>
  <c r="BO165" i="10" s="1"/>
  <c r="V150" i="10"/>
  <c r="V151" i="10" s="1"/>
  <c r="X290" i="10"/>
  <c r="X291" i="10" s="1"/>
  <c r="Y206" i="10"/>
  <c r="Y207" i="10" s="1"/>
  <c r="Z52" i="10"/>
  <c r="Z53" i="10" s="1"/>
  <c r="O115" i="10"/>
  <c r="O116" i="10" s="1"/>
  <c r="BN262" i="10"/>
  <c r="BN263" i="10" s="1"/>
  <c r="AL66" i="10"/>
  <c r="AL67" i="10" s="1"/>
  <c r="R66" i="10"/>
  <c r="R67" i="10" s="1"/>
  <c r="AL227" i="10"/>
  <c r="AL228" i="10" s="1"/>
  <c r="BR402" i="10"/>
  <c r="BR403" i="10" s="1"/>
  <c r="BI374" i="10"/>
  <c r="BI375" i="10" s="1"/>
  <c r="H269" i="10"/>
  <c r="H270" i="10" s="1"/>
  <c r="BG73" i="10"/>
  <c r="BG74" i="10" s="1"/>
  <c r="AM353" i="10"/>
  <c r="AM354" i="10" s="1"/>
  <c r="BK52" i="10"/>
  <c r="BK53" i="10" s="1"/>
  <c r="BF367" i="10"/>
  <c r="BF368" i="10" s="1"/>
  <c r="W178" i="10"/>
  <c r="W179" i="10" s="1"/>
  <c r="G31" i="10"/>
  <c r="G32" i="10" s="1"/>
  <c r="E395" i="10"/>
  <c r="AH423" i="10"/>
  <c r="AH424" i="10" s="1"/>
  <c r="AB52" i="10"/>
  <c r="AB53" i="10" s="1"/>
  <c r="BL101" i="10"/>
  <c r="BL102" i="10" s="1"/>
  <c r="BC108" i="10"/>
  <c r="BC109" i="10" s="1"/>
  <c r="W122" i="10"/>
  <c r="W123" i="10" s="1"/>
  <c r="J367" i="10"/>
  <c r="J368" i="10" s="1"/>
  <c r="BC339" i="10"/>
  <c r="BC340" i="10" s="1"/>
  <c r="W353" i="10"/>
  <c r="W354" i="10" s="1"/>
  <c r="AJ332" i="10"/>
  <c r="AJ333" i="10" s="1"/>
  <c r="BK374" i="10"/>
  <c r="BK375" i="10" s="1"/>
  <c r="L374" i="10"/>
  <c r="L375" i="10" s="1"/>
  <c r="AR143" i="10"/>
  <c r="AR144" i="10" s="1"/>
  <c r="BD353" i="10"/>
  <c r="BD354" i="10" s="1"/>
  <c r="Y101" i="10"/>
  <c r="Y102" i="10" s="1"/>
  <c r="BT66" i="10"/>
  <c r="BT67" i="10" s="1"/>
  <c r="J241" i="10"/>
  <c r="J242" i="10" s="1"/>
  <c r="BR101" i="10"/>
  <c r="BR102" i="10" s="1"/>
  <c r="BM304" i="10"/>
  <c r="BM305" i="10" s="1"/>
  <c r="U269" i="10"/>
  <c r="U270" i="10" s="1"/>
  <c r="AL241" i="10"/>
  <c r="AL242" i="10" s="1"/>
  <c r="AG374" i="10"/>
  <c r="AG375" i="10" s="1"/>
  <c r="BD178" i="10"/>
  <c r="BD179" i="10" s="1"/>
  <c r="BC304" i="10"/>
  <c r="BC305" i="10" s="1"/>
  <c r="BJ339" i="10"/>
  <c r="BJ340" i="10" s="1"/>
  <c r="P402" i="10"/>
  <c r="P403" i="10" s="1"/>
  <c r="AT402" i="10"/>
  <c r="AT403" i="10" s="1"/>
  <c r="AL185" i="10"/>
  <c r="AL186" i="10" s="1"/>
  <c r="R374" i="10"/>
  <c r="R375" i="10" s="1"/>
  <c r="AP409" i="10"/>
  <c r="AP410" i="10" s="1"/>
  <c r="BS325" i="10"/>
  <c r="BS326" i="10" s="1"/>
  <c r="BD290" i="10"/>
  <c r="BD291" i="10" s="1"/>
  <c r="AD290" i="10"/>
  <c r="AD291" i="10" s="1"/>
  <c r="P59" i="10"/>
  <c r="P60" i="10" s="1"/>
  <c r="P227" i="10"/>
  <c r="P228" i="10" s="1"/>
  <c r="M66" i="10"/>
  <c r="M67" i="10" s="1"/>
  <c r="AK136" i="10"/>
  <c r="AK137" i="10" s="1"/>
  <c r="AO381" i="10"/>
  <c r="AO382" i="10" s="1"/>
  <c r="AR311" i="10"/>
  <c r="AR312" i="10" s="1"/>
  <c r="BI269" i="10"/>
  <c r="BI270" i="10" s="1"/>
  <c r="AP17" i="10"/>
  <c r="AP18" i="10" s="1"/>
  <c r="AQ220" i="10"/>
  <c r="AQ221" i="10" s="1"/>
  <c r="AF206" i="10"/>
  <c r="AF207" i="10" s="1"/>
  <c r="AE17" i="10"/>
  <c r="AE18" i="10" s="1"/>
  <c r="L143" i="10"/>
  <c r="L144" i="10" s="1"/>
  <c r="K402" i="10"/>
  <c r="K403" i="10" s="1"/>
  <c r="N59" i="10"/>
  <c r="N60" i="10" s="1"/>
  <c r="G339" i="10"/>
  <c r="G340" i="10" s="1"/>
  <c r="BN360" i="10"/>
  <c r="BN361" i="10" s="1"/>
  <c r="BF45" i="10"/>
  <c r="BF46" i="10" s="1"/>
  <c r="I164" i="10"/>
  <c r="I165" i="10" s="1"/>
  <c r="I276" i="10"/>
  <c r="I277" i="10" s="1"/>
  <c r="AR73" i="10"/>
  <c r="AR74" i="10" s="1"/>
  <c r="AN66" i="10"/>
  <c r="AN67" i="10" s="1"/>
  <c r="BT297" i="10"/>
  <c r="BT298" i="10" s="1"/>
  <c r="AW129" i="10"/>
  <c r="AW130" i="10" s="1"/>
  <c r="E402" i="10"/>
  <c r="AR262" i="10"/>
  <c r="AR263" i="10" s="1"/>
  <c r="BF157" i="10"/>
  <c r="BF158" i="10" s="1"/>
  <c r="BS143" i="10"/>
  <c r="BS144" i="10" s="1"/>
  <c r="BU388" i="10"/>
  <c r="BU389" i="10" s="1"/>
  <c r="BL143" i="10"/>
  <c r="BL144" i="10" s="1"/>
  <c r="AW241" i="10"/>
  <c r="AW242" i="10" s="1"/>
  <c r="AN24" i="10"/>
  <c r="AN25" i="10" s="1"/>
  <c r="BT108" i="10"/>
  <c r="BT109" i="10" s="1"/>
  <c r="BG171" i="10"/>
  <c r="BG172" i="10" s="1"/>
  <c r="AV24" i="10"/>
  <c r="AV25" i="10" s="1"/>
  <c r="Y409" i="10"/>
  <c r="Y410" i="10" s="1"/>
  <c r="E115" i="10"/>
  <c r="AW374" i="10"/>
  <c r="AW375" i="10" s="1"/>
  <c r="BB346" i="10"/>
  <c r="BB347" i="10" s="1"/>
  <c r="BS276" i="10"/>
  <c r="BS277" i="10" s="1"/>
  <c r="BH248" i="10"/>
  <c r="BH249" i="10" s="1"/>
  <c r="Y122" i="10"/>
  <c r="Y123" i="10" s="1"/>
  <c r="AT45" i="10"/>
  <c r="AT46" i="10" s="1"/>
  <c r="Z94" i="10"/>
  <c r="Z95" i="10" s="1"/>
  <c r="J318" i="10"/>
  <c r="J319" i="10" s="1"/>
  <c r="AB87" i="10"/>
  <c r="AB88" i="10" s="1"/>
  <c r="AF87" i="10"/>
  <c r="AF88" i="10" s="1"/>
  <c r="AN171" i="10"/>
  <c r="AN172" i="10" s="1"/>
  <c r="BV38" i="10"/>
  <c r="BV39" i="10" s="1"/>
  <c r="AR304" i="10"/>
  <c r="AR305" i="10" s="1"/>
  <c r="AG297" i="10"/>
  <c r="AG298" i="10" s="1"/>
  <c r="BV157" i="10"/>
  <c r="BV158" i="10" s="1"/>
  <c r="AI269" i="10"/>
  <c r="AI270" i="10" s="1"/>
  <c r="AC206" i="10"/>
  <c r="AC207" i="10" s="1"/>
  <c r="AS38" i="10"/>
  <c r="AS39" i="10" s="1"/>
  <c r="BJ24" i="10"/>
  <c r="BJ25" i="10" s="1"/>
  <c r="BL227" i="10"/>
  <c r="BL228" i="10" s="1"/>
  <c r="BE206" i="10"/>
  <c r="BE207" i="10" s="1"/>
  <c r="U283" i="10"/>
  <c r="U284" i="10" s="1"/>
  <c r="AH360" i="10"/>
  <c r="AH361" i="10" s="1"/>
  <c r="E409" i="10"/>
  <c r="R255" i="10"/>
  <c r="R256" i="10" s="1"/>
  <c r="AH374" i="10"/>
  <c r="AH375" i="10" s="1"/>
  <c r="AY318" i="10"/>
  <c r="AY319" i="10" s="1"/>
  <c r="AC416" i="10"/>
  <c r="AC417" i="10" s="1"/>
  <c r="AG227" i="10"/>
  <c r="AG228" i="10" s="1"/>
  <c r="H129" i="10"/>
  <c r="H130" i="10" s="1"/>
  <c r="BE136" i="10"/>
  <c r="BE137" i="10" s="1"/>
  <c r="BG213" i="10"/>
  <c r="BG214" i="10" s="1"/>
  <c r="Y283" i="10"/>
  <c r="Y284" i="10" s="1"/>
  <c r="M276" i="10"/>
  <c r="M277" i="10" s="1"/>
  <c r="E94" i="10"/>
  <c r="BI80" i="10"/>
  <c r="BI81" i="10" s="1"/>
  <c r="N31" i="10"/>
  <c r="N32" i="10" s="1"/>
  <c r="I332" i="10"/>
  <c r="I333" i="10" s="1"/>
  <c r="W248" i="10"/>
  <c r="W249" i="10" s="1"/>
  <c r="BN388" i="10"/>
  <c r="BN389" i="10" s="1"/>
  <c r="AE199" i="10"/>
  <c r="AE200" i="10" s="1"/>
  <c r="AM346" i="10"/>
  <c r="AM347" i="10" s="1"/>
  <c r="AF339" i="10"/>
  <c r="AF340" i="10" s="1"/>
  <c r="AM255" i="10"/>
  <c r="AM256" i="10" s="1"/>
  <c r="BN339" i="10"/>
  <c r="BN340" i="10" s="1"/>
  <c r="K80" i="10"/>
  <c r="K81" i="10" s="1"/>
  <c r="BD388" i="10"/>
  <c r="BD389" i="10" s="1"/>
  <c r="AW24" i="10"/>
  <c r="AW25" i="10" s="1"/>
  <c r="X388" i="10"/>
  <c r="X389" i="10" s="1"/>
  <c r="AL192" i="10"/>
  <c r="AL193" i="10" s="1"/>
  <c r="X374" i="10"/>
  <c r="X375" i="10" s="1"/>
  <c r="AV157" i="10"/>
  <c r="AV158" i="10" s="1"/>
  <c r="BB304" i="10"/>
  <c r="BB305" i="10" s="1"/>
  <c r="BF388" i="10"/>
  <c r="BF389" i="10" s="1"/>
  <c r="S80" i="10"/>
  <c r="S81" i="10" s="1"/>
  <c r="M360" i="10"/>
  <c r="M361" i="10" s="1"/>
  <c r="E318" i="10"/>
  <c r="AZ10" i="10"/>
  <c r="AZ11" i="10" s="1"/>
  <c r="BL164" i="10"/>
  <c r="BL165" i="10" s="1"/>
  <c r="BK73" i="10"/>
  <c r="BK74" i="10" s="1"/>
  <c r="BJ150" i="10"/>
  <c r="BJ151" i="10" s="1"/>
  <c r="AQ17" i="10"/>
  <c r="AQ18" i="10" s="1"/>
  <c r="J101" i="10"/>
  <c r="J102" i="10" s="1"/>
  <c r="P381" i="10"/>
  <c r="P382" i="10" s="1"/>
  <c r="I80" i="10"/>
  <c r="I81" i="10" s="1"/>
  <c r="BG38" i="10"/>
  <c r="BG39" i="10" s="1"/>
  <c r="BM129" i="10"/>
  <c r="BM130" i="10" s="1"/>
  <c r="U185" i="10"/>
  <c r="U186" i="10" s="1"/>
  <c r="P395" i="10"/>
  <c r="P396" i="10" s="1"/>
  <c r="T360" i="10"/>
  <c r="T361" i="10" s="1"/>
  <c r="I73" i="10"/>
  <c r="I74" i="10" s="1"/>
  <c r="BO206" i="10"/>
  <c r="BO207" i="10" s="1"/>
  <c r="I45" i="10"/>
  <c r="I46" i="10" s="1"/>
  <c r="BL409" i="10"/>
  <c r="BL410" i="10" s="1"/>
  <c r="AE108" i="10"/>
  <c r="AE109" i="10" s="1"/>
  <c r="BR388" i="10"/>
  <c r="BR389" i="10" s="1"/>
  <c r="AW94" i="10"/>
  <c r="AW95" i="10" s="1"/>
  <c r="BE220" i="10"/>
  <c r="BE221" i="10" s="1"/>
  <c r="BQ423" i="10"/>
  <c r="BQ424" i="10" s="1"/>
  <c r="I94" i="10"/>
  <c r="I95" i="10" s="1"/>
  <c r="AH157" i="10"/>
  <c r="AH158" i="10" s="1"/>
  <c r="F45" i="10"/>
  <c r="F46" i="10" s="1"/>
  <c r="BT24" i="10"/>
  <c r="BT25" i="10" s="1"/>
  <c r="BL10" i="10"/>
  <c r="BL11" i="10" s="1"/>
  <c r="Y416" i="10"/>
  <c r="Y417" i="10" s="1"/>
  <c r="AR360" i="10"/>
  <c r="AR361" i="10" s="1"/>
  <c r="BU395" i="10"/>
  <c r="BU396" i="10" s="1"/>
  <c r="AN143" i="10"/>
  <c r="AN144" i="10" s="1"/>
  <c r="AY409" i="10"/>
  <c r="AY410" i="10" s="1"/>
  <c r="BS269" i="10"/>
  <c r="BS270" i="10" s="1"/>
  <c r="AI31" i="10"/>
  <c r="AI32" i="10" s="1"/>
  <c r="BR80" i="10"/>
  <c r="BR81" i="10" s="1"/>
  <c r="G94" i="10"/>
  <c r="G95" i="10" s="1"/>
  <c r="P136" i="10"/>
  <c r="P137" i="10" s="1"/>
  <c r="E17" i="10"/>
  <c r="AL304" i="10"/>
  <c r="AL305" i="10" s="1"/>
  <c r="AA290" i="10"/>
  <c r="AA291" i="10" s="1"/>
  <c r="BD108" i="10"/>
  <c r="BD109" i="10" s="1"/>
  <c r="BO45" i="10"/>
  <c r="BO46" i="10" s="1"/>
  <c r="E297" i="10"/>
  <c r="K241" i="10"/>
  <c r="K242" i="10" s="1"/>
  <c r="AE339" i="10"/>
  <c r="AE340" i="10" s="1"/>
  <c r="AG255" i="10"/>
  <c r="AG256" i="10" s="1"/>
  <c r="BK80" i="10"/>
  <c r="BK81" i="10" s="1"/>
  <c r="BD367" i="10"/>
  <c r="BD368" i="10" s="1"/>
  <c r="BJ38" i="10"/>
  <c r="BJ39" i="10" s="1"/>
  <c r="BO192" i="10"/>
  <c r="BO193" i="10" s="1"/>
  <c r="BJ416" i="10"/>
  <c r="BJ417" i="10" s="1"/>
  <c r="BT346" i="10"/>
  <c r="BT347" i="10" s="1"/>
  <c r="AX122" i="10"/>
  <c r="AX123" i="10" s="1"/>
  <c r="AI178" i="10"/>
  <c r="AI179" i="10" s="1"/>
  <c r="Q409" i="10"/>
  <c r="Q410" i="10" s="1"/>
  <c r="Y269" i="10"/>
  <c r="Y270" i="10" s="1"/>
  <c r="BM283" i="10"/>
  <c r="BM284" i="10" s="1"/>
  <c r="AD129" i="10"/>
  <c r="AD130" i="10" s="1"/>
  <c r="BO255" i="10"/>
  <c r="BO256" i="10" s="1"/>
  <c r="BH52" i="10"/>
  <c r="BH53" i="10" s="1"/>
  <c r="AR213" i="10"/>
  <c r="AR214" i="10" s="1"/>
  <c r="AE227" i="10"/>
  <c r="AE228" i="10" s="1"/>
  <c r="AL115" i="10"/>
  <c r="AL116" i="10" s="1"/>
  <c r="BD171" i="10"/>
  <c r="BD172" i="10" s="1"/>
  <c r="L395" i="10"/>
  <c r="L396" i="10" s="1"/>
  <c r="P17" i="10"/>
  <c r="P18" i="10" s="1"/>
  <c r="AR157" i="10"/>
  <c r="AR158" i="10" s="1"/>
  <c r="O262" i="10"/>
  <c r="O263" i="10" s="1"/>
  <c r="X409" i="10"/>
  <c r="X410" i="10" s="1"/>
  <c r="AU80" i="10"/>
  <c r="AU81" i="10" s="1"/>
  <c r="AS171" i="10"/>
  <c r="AS172" i="10" s="1"/>
  <c r="BN185" i="10"/>
  <c r="BN186" i="10" s="1"/>
  <c r="AR255" i="10"/>
  <c r="AR256" i="10" s="1"/>
  <c r="H185" i="10"/>
  <c r="H186" i="10" s="1"/>
  <c r="AM213" i="10"/>
  <c r="AM214" i="10" s="1"/>
  <c r="AM185" i="10"/>
  <c r="AM186" i="10" s="1"/>
  <c r="Z339" i="10"/>
  <c r="Z340" i="10" s="1"/>
  <c r="AE241" i="10"/>
  <c r="AE242" i="10" s="1"/>
  <c r="AU255" i="10"/>
  <c r="AU256" i="10" s="1"/>
  <c r="X255" i="10"/>
  <c r="X256" i="10" s="1"/>
  <c r="U24" i="10"/>
  <c r="U25" i="10" s="1"/>
  <c r="AL31" i="10"/>
  <c r="AL32" i="10" s="1"/>
  <c r="N227" i="10"/>
  <c r="N228" i="10" s="1"/>
  <c r="BD24" i="10"/>
  <c r="BD25" i="10" s="1"/>
  <c r="P73" i="10"/>
  <c r="P74" i="10" s="1"/>
  <c r="Y52" i="10"/>
  <c r="Y53" i="10" s="1"/>
  <c r="AJ360" i="10"/>
  <c r="AJ361" i="10" s="1"/>
  <c r="AU353" i="10"/>
  <c r="AU354" i="10" s="1"/>
  <c r="AN206" i="10"/>
  <c r="AN207" i="10" s="1"/>
  <c r="BV143" i="10"/>
  <c r="BV144" i="10" s="1"/>
  <c r="AB346" i="10"/>
  <c r="AB347" i="10" s="1"/>
  <c r="H192" i="10"/>
  <c r="H193" i="10" s="1"/>
  <c r="BD311" i="10"/>
  <c r="BD312" i="10" s="1"/>
  <c r="AQ374" i="10"/>
  <c r="AQ375" i="10" s="1"/>
  <c r="AX227" i="10"/>
  <c r="AX228" i="10" s="1"/>
  <c r="AL395" i="10"/>
  <c r="AL396" i="10" s="1"/>
  <c r="AQ304" i="10"/>
  <c r="AQ305" i="10" s="1"/>
  <c r="S129" i="10"/>
  <c r="S130" i="10" s="1"/>
  <c r="AH353" i="10"/>
  <c r="AH354" i="10" s="1"/>
  <c r="AZ269" i="10"/>
  <c r="AZ270" i="10" s="1"/>
  <c r="N213" i="10"/>
  <c r="N214" i="10" s="1"/>
  <c r="BG101" i="10"/>
  <c r="BG102" i="10" s="1"/>
  <c r="S87" i="10"/>
  <c r="S88" i="10" s="1"/>
  <c r="BA248" i="10"/>
  <c r="BA249" i="10" s="1"/>
  <c r="AO297" i="10"/>
  <c r="AO298" i="10" s="1"/>
  <c r="BL59" i="10"/>
  <c r="BL60" i="10" s="1"/>
  <c r="BI206" i="10"/>
  <c r="BI207" i="10" s="1"/>
  <c r="H276" i="10"/>
  <c r="H277" i="10" s="1"/>
  <c r="K206" i="10"/>
  <c r="K207" i="10" s="1"/>
  <c r="BR206" i="10"/>
  <c r="BR207" i="10" s="1"/>
  <c r="I136" i="10"/>
  <c r="I137" i="10" s="1"/>
  <c r="BP171" i="10"/>
  <c r="BP172" i="10" s="1"/>
  <c r="BS416" i="10"/>
  <c r="BS417" i="10" s="1"/>
  <c r="Y367" i="10"/>
  <c r="Y368" i="10" s="1"/>
  <c r="W290" i="10"/>
  <c r="W291" i="10" s="1"/>
  <c r="BM297" i="10"/>
  <c r="BM298" i="10" s="1"/>
  <c r="BL122" i="10"/>
  <c r="BL123" i="10" s="1"/>
  <c r="V38" i="10"/>
  <c r="V39" i="10" s="1"/>
  <c r="AT122" i="10"/>
  <c r="AT123" i="10" s="1"/>
  <c r="G283" i="10"/>
  <c r="G284" i="10" s="1"/>
  <c r="BH297" i="10"/>
  <c r="BH298" i="10" s="1"/>
  <c r="BB185" i="10"/>
  <c r="BB186" i="10" s="1"/>
  <c r="U227" i="10"/>
  <c r="U228" i="10" s="1"/>
  <c r="AV199" i="10"/>
  <c r="AV200" i="10" s="1"/>
  <c r="AT108" i="10"/>
  <c r="AT109" i="10" s="1"/>
  <c r="AQ129" i="10"/>
  <c r="AQ130" i="10" s="1"/>
  <c r="BV206" i="10"/>
  <c r="BV207" i="10" s="1"/>
  <c r="BF283" i="10"/>
  <c r="BF284" i="10" s="1"/>
  <c r="AA304" i="10"/>
  <c r="AA305" i="10" s="1"/>
  <c r="P241" i="10"/>
  <c r="P242" i="10" s="1"/>
  <c r="O157" i="10"/>
  <c r="O158" i="10" s="1"/>
  <c r="AL360" i="10"/>
  <c r="AL361" i="10" s="1"/>
  <c r="N143" i="10"/>
  <c r="N144" i="10" s="1"/>
  <c r="AT178" i="10"/>
  <c r="AT179" i="10" s="1"/>
  <c r="AL87" i="10"/>
  <c r="AL88" i="10" s="1"/>
  <c r="AV192" i="10"/>
  <c r="AV193" i="10" s="1"/>
  <c r="AB59" i="10"/>
  <c r="AB60" i="10" s="1"/>
  <c r="W374" i="10"/>
  <c r="W375" i="10" s="1"/>
  <c r="BH213" i="10"/>
  <c r="BH214" i="10" s="1"/>
  <c r="AN381" i="10"/>
  <c r="AN382" i="10" s="1"/>
  <c r="AK304" i="10"/>
  <c r="AK305" i="10" s="1"/>
  <c r="AE220" i="10"/>
  <c r="AE221" i="10" s="1"/>
  <c r="BL94" i="10"/>
  <c r="BL95" i="10" s="1"/>
  <c r="AL38" i="10"/>
  <c r="AL39" i="10" s="1"/>
  <c r="BA31" i="10"/>
  <c r="BA32" i="10" s="1"/>
  <c r="AU269" i="10"/>
  <c r="AU270" i="10" s="1"/>
  <c r="BC381" i="10"/>
  <c r="BC382" i="10" s="1"/>
  <c r="AR136" i="10"/>
  <c r="AR137" i="10" s="1"/>
  <c r="AR318" i="10"/>
  <c r="AR319" i="10" s="1"/>
  <c r="BM409" i="10"/>
  <c r="BM410" i="10" s="1"/>
  <c r="AG395" i="10"/>
  <c r="AG396" i="10" s="1"/>
  <c r="X304" i="10"/>
  <c r="X305" i="10" s="1"/>
  <c r="M157" i="10"/>
  <c r="M158" i="10" s="1"/>
  <c r="U416" i="10"/>
  <c r="U417" i="10" s="1"/>
  <c r="I304" i="10"/>
  <c r="I305" i="10" s="1"/>
  <c r="BU269" i="10"/>
  <c r="BU270" i="10" s="1"/>
  <c r="AF311" i="10"/>
  <c r="AF312" i="10" s="1"/>
  <c r="AN262" i="10"/>
  <c r="AN263" i="10" s="1"/>
  <c r="AU164" i="10"/>
  <c r="AU165" i="10" s="1"/>
  <c r="H199" i="10"/>
  <c r="H200" i="10" s="1"/>
  <c r="BA220" i="10"/>
  <c r="BA221" i="10" s="1"/>
  <c r="AZ374" i="10"/>
  <c r="AZ375" i="10" s="1"/>
  <c r="AZ318" i="10"/>
  <c r="AZ319" i="10" s="1"/>
  <c r="AQ339" i="10"/>
  <c r="AQ340" i="10" s="1"/>
  <c r="BG318" i="10"/>
  <c r="BG319" i="10" s="1"/>
  <c r="BC66" i="10"/>
  <c r="BC67" i="10" s="1"/>
  <c r="AM276" i="10"/>
  <c r="AM277" i="10" s="1"/>
  <c r="AN101" i="10"/>
  <c r="AN102" i="10" s="1"/>
  <c r="L59" i="10"/>
  <c r="L60" i="10" s="1"/>
  <c r="BO122" i="10"/>
  <c r="BO123" i="10" s="1"/>
  <c r="O409" i="10"/>
  <c r="O410" i="10" s="1"/>
  <c r="J388" i="10"/>
  <c r="J389" i="10" s="1"/>
  <c r="BU38" i="10"/>
  <c r="BU39" i="10" s="1"/>
  <c r="BP178" i="10"/>
  <c r="BP179" i="10" s="1"/>
  <c r="P346" i="10"/>
  <c r="P347" i="10" s="1"/>
  <c r="AT80" i="10"/>
  <c r="AT81" i="10" s="1"/>
  <c r="AN311" i="10"/>
  <c r="AN312" i="10" s="1"/>
  <c r="AG241" i="10"/>
  <c r="AG242" i="10" s="1"/>
  <c r="T101" i="10"/>
  <c r="T102" i="10" s="1"/>
  <c r="J136" i="10"/>
  <c r="J137" i="10" s="1"/>
  <c r="BV276" i="10"/>
  <c r="BV277" i="10" s="1"/>
  <c r="AJ423" i="10"/>
  <c r="AJ424" i="10" s="1"/>
  <c r="BC73" i="10"/>
  <c r="BC74" i="10" s="1"/>
  <c r="R38" i="10"/>
  <c r="R39" i="10" s="1"/>
  <c r="AL17" i="10"/>
  <c r="AL18" i="10" s="1"/>
  <c r="W136" i="10"/>
  <c r="W137" i="10" s="1"/>
  <c r="AD38" i="10"/>
  <c r="AD39" i="10" s="1"/>
  <c r="U38" i="10"/>
  <c r="U39" i="10" s="1"/>
  <c r="AK143" i="10"/>
  <c r="AK144" i="10" s="1"/>
  <c r="W192" i="10"/>
  <c r="W193" i="10" s="1"/>
  <c r="BI220" i="10"/>
  <c r="BI221" i="10" s="1"/>
  <c r="BN381" i="10"/>
  <c r="BN382" i="10" s="1"/>
  <c r="AD248" i="10"/>
  <c r="AD249" i="10" s="1"/>
  <c r="AO59" i="10"/>
  <c r="AO60" i="10" s="1"/>
  <c r="X353" i="10"/>
  <c r="X354" i="10" s="1"/>
  <c r="BH94" i="10"/>
  <c r="BH95" i="10" s="1"/>
  <c r="AO206" i="10"/>
  <c r="AO207" i="10" s="1"/>
  <c r="P122" i="10"/>
  <c r="P123" i="10" s="1"/>
  <c r="BF129" i="10"/>
  <c r="BF130" i="10" s="1"/>
  <c r="AF248" i="10"/>
  <c r="AF249" i="10" s="1"/>
  <c r="AF374" i="10"/>
  <c r="AF375" i="10" s="1"/>
  <c r="AX31" i="10"/>
  <c r="AX32" i="10" s="1"/>
  <c r="AV101" i="10"/>
  <c r="AV102" i="10" s="1"/>
  <c r="AN234" i="10"/>
  <c r="AN235" i="10" s="1"/>
  <c r="AH59" i="10"/>
  <c r="AH60" i="10" s="1"/>
  <c r="AA367" i="10"/>
  <c r="AA368" i="10" s="1"/>
  <c r="BB52" i="10"/>
  <c r="BB53" i="10" s="1"/>
  <c r="L45" i="10"/>
  <c r="L46" i="10" s="1"/>
  <c r="Q311" i="10"/>
  <c r="Q312" i="10" s="1"/>
  <c r="BK45" i="10"/>
  <c r="BK46" i="10" s="1"/>
  <c r="J220" i="10"/>
  <c r="J221" i="10" s="1"/>
  <c r="AE255" i="10"/>
  <c r="AE256" i="10" s="1"/>
  <c r="BL402" i="10"/>
  <c r="BL403" i="10" s="1"/>
  <c r="AT94" i="10"/>
  <c r="AT95" i="10" s="1"/>
  <c r="BR255" i="10"/>
  <c r="BR256" i="10" s="1"/>
  <c r="AH248" i="10"/>
  <c r="AH249" i="10" s="1"/>
  <c r="BJ129" i="10"/>
  <c r="BJ130" i="10" s="1"/>
  <c r="BB269" i="10"/>
  <c r="BB270" i="10" s="1"/>
  <c r="AR52" i="10"/>
  <c r="AR53" i="10" s="1"/>
  <c r="Y115" i="10"/>
  <c r="Y116" i="10" s="1"/>
  <c r="AA339" i="10"/>
  <c r="AA340" i="10" s="1"/>
  <c r="AN52" i="10"/>
  <c r="AN53" i="10" s="1"/>
  <c r="AT87" i="10"/>
  <c r="AT88" i="10" s="1"/>
  <c r="AP143" i="10"/>
  <c r="AP144" i="10" s="1"/>
  <c r="BV423" i="10"/>
  <c r="BV424" i="10" s="1"/>
  <c r="BU171" i="10"/>
  <c r="BU172" i="10" s="1"/>
  <c r="AW87" i="10"/>
  <c r="AW88" i="10" s="1"/>
  <c r="AR45" i="10"/>
  <c r="AR46" i="10" s="1"/>
  <c r="BT311" i="10"/>
  <c r="BT312" i="10" s="1"/>
  <c r="T332" i="10"/>
  <c r="T333" i="10" s="1"/>
  <c r="BP297" i="10"/>
  <c r="BP298" i="10" s="1"/>
  <c r="M59" i="10"/>
  <c r="M60" i="10" s="1"/>
  <c r="W45" i="10"/>
  <c r="W46" i="10" s="1"/>
  <c r="BJ332" i="10"/>
  <c r="BJ333" i="10" s="1"/>
  <c r="AR192" i="10"/>
  <c r="AR193" i="10" s="1"/>
  <c r="BA164" i="10"/>
  <c r="BA165" i="10" s="1"/>
  <c r="T178" i="10"/>
  <c r="T179" i="10" s="1"/>
  <c r="AU52" i="10"/>
  <c r="AU53" i="10" s="1"/>
  <c r="BD409" i="10"/>
  <c r="BD410" i="10" s="1"/>
  <c r="AL423" i="10"/>
  <c r="AL424" i="10" s="1"/>
  <c r="W17" i="10"/>
  <c r="W18" i="10" s="1"/>
  <c r="BJ45" i="10"/>
  <c r="BJ46" i="10" s="1"/>
  <c r="O325" i="10"/>
  <c r="O326" i="10" s="1"/>
  <c r="BG122" i="10"/>
  <c r="BG123" i="10" s="1"/>
  <c r="AU115" i="10"/>
  <c r="AU116" i="10" s="1"/>
  <c r="G360" i="10"/>
  <c r="G361" i="10" s="1"/>
  <c r="AX73" i="10"/>
  <c r="AX74" i="10" s="1"/>
  <c r="AH31" i="10"/>
  <c r="AH32" i="10" s="1"/>
  <c r="AR374" i="10"/>
  <c r="AR375" i="10" s="1"/>
  <c r="AC241" i="10"/>
  <c r="AC242" i="10" s="1"/>
  <c r="AK353" i="10"/>
  <c r="AK354" i="10" s="1"/>
  <c r="AM416" i="10"/>
  <c r="AM417" i="10" s="1"/>
  <c r="O353" i="10"/>
  <c r="O354" i="10" s="1"/>
  <c r="R353" i="10"/>
  <c r="R354" i="10" s="1"/>
  <c r="BQ227" i="10"/>
  <c r="BQ228" i="10" s="1"/>
  <c r="Z136" i="10"/>
  <c r="Z137" i="10" s="1"/>
  <c r="AK297" i="10"/>
  <c r="AK298" i="10" s="1"/>
  <c r="I178" i="10"/>
  <c r="I179" i="10" s="1"/>
  <c r="BR10" i="10"/>
  <c r="BR11" i="10" s="1"/>
  <c r="AN423" i="10"/>
  <c r="AN424" i="10" s="1"/>
  <c r="AH339" i="10"/>
  <c r="AH340" i="10" s="1"/>
  <c r="AI367" i="10"/>
  <c r="AI368" i="10" s="1"/>
  <c r="U409" i="10"/>
  <c r="U410" i="10" s="1"/>
  <c r="BC185" i="10"/>
  <c r="BC186" i="10" s="1"/>
  <c r="S360" i="10"/>
  <c r="S361" i="10" s="1"/>
  <c r="AB234" i="10"/>
  <c r="AB235" i="10" s="1"/>
  <c r="H157" i="10"/>
  <c r="H158" i="10" s="1"/>
  <c r="W381" i="10"/>
  <c r="W382" i="10" s="1"/>
  <c r="BM381" i="10"/>
  <c r="BM382" i="10" s="1"/>
  <c r="BA157" i="10"/>
  <c r="BA158" i="10" s="1"/>
  <c r="J255" i="10"/>
  <c r="J256" i="10" s="1"/>
  <c r="BD304" i="10"/>
  <c r="BD305" i="10" s="1"/>
  <c r="V213" i="10"/>
  <c r="V214" i="10" s="1"/>
  <c r="F185" i="10"/>
  <c r="F186" i="10" s="1"/>
  <c r="N220" i="10"/>
  <c r="N221" i="10" s="1"/>
  <c r="AY143" i="10"/>
  <c r="AY144" i="10" s="1"/>
  <c r="T283" i="10"/>
  <c r="T284" i="10" s="1"/>
  <c r="BC94" i="10"/>
  <c r="BC95" i="10" s="1"/>
  <c r="Y311" i="10"/>
  <c r="Y312" i="10" s="1"/>
  <c r="AD283" i="10"/>
  <c r="AD284" i="10" s="1"/>
  <c r="Q185" i="10"/>
  <c r="Q186" i="10" s="1"/>
  <c r="BH80" i="10"/>
  <c r="BH81" i="10" s="1"/>
  <c r="K220" i="10"/>
  <c r="K221" i="10" s="1"/>
  <c r="AK311" i="10"/>
  <c r="AK312" i="10" s="1"/>
  <c r="AC122" i="10"/>
  <c r="AC123" i="10" s="1"/>
  <c r="AG276" i="10"/>
  <c r="AG277" i="10" s="1"/>
  <c r="S192" i="10"/>
  <c r="S193" i="10" s="1"/>
  <c r="R94" i="10"/>
  <c r="R95" i="10" s="1"/>
  <c r="BD381" i="10"/>
  <c r="BD382" i="10" s="1"/>
  <c r="K17" i="10"/>
  <c r="K18" i="10" s="1"/>
  <c r="BQ297" i="10"/>
  <c r="BQ298" i="10" s="1"/>
  <c r="BR360" i="10"/>
  <c r="BR361" i="10" s="1"/>
  <c r="U220" i="10"/>
  <c r="U221" i="10" s="1"/>
  <c r="L297" i="10"/>
  <c r="L298" i="10" s="1"/>
  <c r="P31" i="10"/>
  <c r="P32" i="10" s="1"/>
  <c r="S269" i="10"/>
  <c r="S270" i="10" s="1"/>
  <c r="AY206" i="10"/>
  <c r="AY207" i="10" s="1"/>
  <c r="O45" i="10"/>
  <c r="O46" i="10" s="1"/>
  <c r="Z325" i="10"/>
  <c r="Z326" i="10" s="1"/>
  <c r="AH66" i="10"/>
  <c r="AH67" i="10" s="1"/>
  <c r="U108" i="10"/>
  <c r="U109" i="10" s="1"/>
  <c r="BN80" i="10"/>
  <c r="BN81" i="10" s="1"/>
  <c r="AD150" i="10"/>
  <c r="AD151" i="10" s="1"/>
  <c r="AD94" i="10"/>
  <c r="AD95" i="10" s="1"/>
  <c r="F297" i="10"/>
  <c r="F298" i="10" s="1"/>
  <c r="S416" i="10"/>
  <c r="S417" i="10" s="1"/>
  <c r="Q416" i="10"/>
  <c r="Q417" i="10" s="1"/>
  <c r="AV262" i="10"/>
  <c r="AV263" i="10" s="1"/>
  <c r="AH171" i="10"/>
  <c r="AH172" i="10" s="1"/>
  <c r="AO395" i="10"/>
  <c r="AO396" i="10" s="1"/>
  <c r="AA143" i="10"/>
  <c r="AA144" i="10" s="1"/>
  <c r="AK409" i="10"/>
  <c r="AK410" i="10" s="1"/>
  <c r="K423" i="10"/>
  <c r="K424" i="10" s="1"/>
  <c r="BI234" i="10"/>
  <c r="BI235" i="10" s="1"/>
  <c r="BC206" i="10"/>
  <c r="BC207" i="10" s="1"/>
  <c r="AC360" i="10"/>
  <c r="AC361" i="10" s="1"/>
  <c r="AZ395" i="10"/>
  <c r="AZ396" i="10" s="1"/>
  <c r="O101" i="10"/>
  <c r="O102" i="10" s="1"/>
  <c r="AS52" i="10"/>
  <c r="AS53" i="10" s="1"/>
  <c r="AZ311" i="10"/>
  <c r="AZ312" i="10" s="1"/>
  <c r="BO87" i="10"/>
  <c r="BO88" i="10" s="1"/>
  <c r="BE360" i="10"/>
  <c r="BE361" i="10" s="1"/>
  <c r="BE59" i="10"/>
  <c r="BE60" i="10" s="1"/>
  <c r="BB157" i="10"/>
  <c r="BB158" i="10" s="1"/>
  <c r="T45" i="10"/>
  <c r="T46" i="10" s="1"/>
  <c r="K269" i="10"/>
  <c r="K270" i="10" s="1"/>
  <c r="Z108" i="10"/>
  <c r="Z109" i="10" s="1"/>
  <c r="BA87" i="10"/>
  <c r="BA88" i="10" s="1"/>
  <c r="X276" i="10"/>
  <c r="X277" i="10" s="1"/>
  <c r="P339" i="10"/>
  <c r="P340" i="10" s="1"/>
  <c r="BF269" i="10"/>
  <c r="BF270" i="10" s="1"/>
  <c r="M381" i="10"/>
  <c r="M382" i="10" s="1"/>
  <c r="AU402" i="10"/>
  <c r="AU403" i="10" s="1"/>
  <c r="BK395" i="10"/>
  <c r="BK396" i="10" s="1"/>
  <c r="BF52" i="10"/>
  <c r="BF53" i="10" s="1"/>
  <c r="AD220" i="10"/>
  <c r="AD221" i="10" s="1"/>
  <c r="AA80" i="10"/>
  <c r="AA81" i="10" s="1"/>
  <c r="AS234" i="10"/>
  <c r="AS235" i="10" s="1"/>
  <c r="AM80" i="10"/>
  <c r="AM81" i="10" s="1"/>
  <c r="R416" i="10"/>
  <c r="R417" i="10" s="1"/>
  <c r="AY87" i="10"/>
  <c r="AY88" i="10" s="1"/>
  <c r="AX353" i="10"/>
  <c r="AX354" i="10" s="1"/>
  <c r="O164" i="10"/>
  <c r="O165" i="10" s="1"/>
  <c r="BQ220" i="10"/>
  <c r="BQ221" i="10" s="1"/>
  <c r="H171" i="10"/>
  <c r="H172" i="10" s="1"/>
  <c r="AF164" i="10"/>
  <c r="AF165" i="10" s="1"/>
  <c r="AX423" i="10"/>
  <c r="AX424" i="10" s="1"/>
  <c r="AM10" i="10"/>
  <c r="AM11" i="10" s="1"/>
  <c r="I269" i="10"/>
  <c r="I270" i="10" s="1"/>
  <c r="BG157" i="10"/>
  <c r="BG158" i="10" s="1"/>
  <c r="AO227" i="10"/>
  <c r="AO228" i="10" s="1"/>
  <c r="BK304" i="10"/>
  <c r="BK305" i="10" s="1"/>
  <c r="J115" i="10"/>
  <c r="J116" i="10" s="1"/>
  <c r="AW276" i="10"/>
  <c r="AW277" i="10" s="1"/>
  <c r="BK24" i="10"/>
  <c r="BK25" i="10" s="1"/>
  <c r="BH10" i="10"/>
  <c r="BH11" i="10" s="1"/>
  <c r="E157" i="10"/>
  <c r="BN178" i="10"/>
  <c r="BN179" i="10" s="1"/>
  <c r="BQ17" i="10"/>
  <c r="BQ18" i="10" s="1"/>
  <c r="AA346" i="10"/>
  <c r="AA347" i="10" s="1"/>
  <c r="W332" i="10"/>
  <c r="W333" i="10" s="1"/>
  <c r="BJ136" i="10"/>
  <c r="BJ137" i="10" s="1"/>
  <c r="BM423" i="10"/>
  <c r="BM424" i="10" s="1"/>
  <c r="BQ87" i="10"/>
  <c r="BQ88" i="10" s="1"/>
  <c r="X136" i="10"/>
  <c r="X137" i="10" s="1"/>
  <c r="P423" i="10"/>
  <c r="P424" i="10" s="1"/>
  <c r="BL325" i="10"/>
  <c r="BL326" i="10" s="1"/>
  <c r="Q269" i="10"/>
  <c r="Q270" i="10" s="1"/>
  <c r="BD10" i="10"/>
  <c r="BD11" i="10" s="1"/>
  <c r="U94" i="10"/>
  <c r="U95" i="10" s="1"/>
  <c r="AL101" i="10"/>
  <c r="AL102" i="10" s="1"/>
  <c r="BI297" i="10"/>
  <c r="BI298" i="10" s="1"/>
  <c r="AH227" i="10"/>
  <c r="AH228" i="10" s="1"/>
  <c r="BE276" i="10"/>
  <c r="BE277" i="10" s="1"/>
  <c r="BJ367" i="10"/>
  <c r="BJ368" i="10" s="1"/>
  <c r="X206" i="10"/>
  <c r="X207" i="10" s="1"/>
  <c r="AI17" i="10"/>
  <c r="AI18" i="10" s="1"/>
  <c r="AR122" i="10"/>
  <c r="AR123" i="10" s="1"/>
  <c r="BH241" i="10"/>
  <c r="BH242" i="10" s="1"/>
  <c r="BI423" i="10"/>
  <c r="BI424" i="10" s="1"/>
  <c r="X185" i="10"/>
  <c r="X186" i="10" s="1"/>
  <c r="BT402" i="10"/>
  <c r="BT403" i="10" s="1"/>
  <c r="X94" i="10"/>
  <c r="X95" i="10" s="1"/>
  <c r="AZ339" i="10"/>
  <c r="AZ340" i="10" s="1"/>
  <c r="G353" i="10"/>
  <c r="G354" i="10" s="1"/>
  <c r="E234" i="10"/>
  <c r="E213" i="10"/>
  <c r="AP185" i="10"/>
  <c r="AP186" i="10" s="1"/>
  <c r="G17" i="10"/>
  <c r="G18" i="10" s="1"/>
  <c r="Z157" i="10"/>
  <c r="Z158" i="10" s="1"/>
  <c r="AD213" i="10"/>
  <c r="AD214" i="10" s="1"/>
  <c r="L87" i="10"/>
  <c r="L88" i="10" s="1"/>
  <c r="BI52" i="10"/>
  <c r="BI53" i="10" s="1"/>
  <c r="BE10" i="10"/>
  <c r="BE11" i="10" s="1"/>
  <c r="BG241" i="10"/>
  <c r="BG242" i="10" s="1"/>
  <c r="AK129" i="10"/>
  <c r="AK130" i="10" s="1"/>
  <c r="AG346" i="10"/>
  <c r="AG347" i="10" s="1"/>
  <c r="BB290" i="10"/>
  <c r="BB291" i="10" s="1"/>
  <c r="M143" i="10"/>
  <c r="M144" i="10" s="1"/>
  <c r="AW339" i="10"/>
  <c r="AW340" i="10" s="1"/>
  <c r="BA66" i="10"/>
  <c r="BA67" i="10" s="1"/>
  <c r="AT31" i="10"/>
  <c r="AT32" i="10" s="1"/>
  <c r="BE108" i="10"/>
  <c r="BE109" i="10" s="1"/>
  <c r="BH409" i="10"/>
  <c r="BH410" i="10" s="1"/>
  <c r="BN87" i="10"/>
  <c r="BN88" i="10" s="1"/>
  <c r="BI129" i="10"/>
  <c r="BI130" i="10" s="1"/>
  <c r="AS269" i="10"/>
  <c r="AS270" i="10" s="1"/>
  <c r="BC346" i="10"/>
  <c r="BC347" i="10" s="1"/>
  <c r="AE290" i="10"/>
  <c r="AE291" i="10" s="1"/>
  <c r="AK262" i="10"/>
  <c r="AK263" i="10" s="1"/>
  <c r="K297" i="10"/>
  <c r="K298" i="10" s="1"/>
  <c r="BN164" i="10"/>
  <c r="BN165" i="10" s="1"/>
  <c r="BG59" i="10"/>
  <c r="BG60" i="10" s="1"/>
  <c r="L136" i="10"/>
  <c r="L137" i="10" s="1"/>
  <c r="AX297" i="10"/>
  <c r="AX298" i="10" s="1"/>
  <c r="AC304" i="10"/>
  <c r="AC305" i="10" s="1"/>
  <c r="H143" i="10"/>
  <c r="H144" i="10" s="1"/>
  <c r="AP234" i="10"/>
  <c r="AP235" i="10" s="1"/>
  <c r="AE80" i="10"/>
  <c r="AE81" i="10" s="1"/>
  <c r="BO339" i="10"/>
  <c r="BO340" i="10" s="1"/>
  <c r="BI17" i="10"/>
  <c r="BI18" i="10" s="1"/>
  <c r="BV192" i="10"/>
  <c r="BV193" i="10" s="1"/>
  <c r="H416" i="10"/>
  <c r="H417" i="10" s="1"/>
  <c r="AY325" i="10"/>
  <c r="AY326" i="10" s="1"/>
  <c r="AN367" i="10"/>
  <c r="AN368" i="10" s="1"/>
  <c r="E388" i="10"/>
  <c r="O339" i="10"/>
  <c r="O340" i="10" s="1"/>
  <c r="BS38" i="10"/>
  <c r="BS39" i="10" s="1"/>
  <c r="L73" i="10"/>
  <c r="L74" i="10" s="1"/>
  <c r="T108" i="10"/>
  <c r="T109" i="10" s="1"/>
  <c r="BB367" i="10"/>
  <c r="BB368" i="10" s="1"/>
  <c r="N276" i="10"/>
  <c r="N277" i="10" s="1"/>
  <c r="BG150" i="10"/>
  <c r="BG151" i="10" s="1"/>
  <c r="AH276" i="10"/>
  <c r="AH277" i="10" s="1"/>
  <c r="AF185" i="10"/>
  <c r="AF186" i="10" s="1"/>
  <c r="S304" i="10"/>
  <c r="S305" i="10" s="1"/>
  <c r="AN129" i="10"/>
  <c r="AN130" i="10" s="1"/>
  <c r="BN248" i="10"/>
  <c r="BN249" i="10" s="1"/>
  <c r="BE283" i="10"/>
  <c r="BE284" i="10" s="1"/>
  <c r="BD220" i="10"/>
  <c r="BD221" i="10" s="1"/>
  <c r="AF17" i="10"/>
  <c r="AF18" i="10" s="1"/>
  <c r="BU416" i="10"/>
  <c r="BU417" i="10" s="1"/>
  <c r="BO52" i="10"/>
  <c r="BO53" i="10" s="1"/>
  <c r="AM115" i="10"/>
  <c r="AM116" i="10" s="1"/>
  <c r="AR423" i="10"/>
  <c r="AR424" i="10" s="1"/>
  <c r="BH199" i="10"/>
  <c r="BH200" i="10" s="1"/>
  <c r="AY171" i="10"/>
  <c r="AY172" i="10" s="1"/>
  <c r="BG402" i="10"/>
  <c r="BG403" i="10" s="1"/>
  <c r="BP346" i="10"/>
  <c r="BP347" i="10" s="1"/>
  <c r="BL353" i="10"/>
  <c r="BL354" i="10" s="1"/>
  <c r="AC164" i="10"/>
  <c r="AC165" i="10" s="1"/>
  <c r="BV262" i="10"/>
  <c r="BV263" i="10" s="1"/>
  <c r="BR150" i="10"/>
  <c r="BR151" i="10" s="1"/>
  <c r="Y395" i="10"/>
  <c r="Y396" i="10" s="1"/>
  <c r="BV73" i="10"/>
  <c r="BV74" i="10" s="1"/>
  <c r="BC423" i="10"/>
  <c r="BC424" i="10" s="1"/>
  <c r="O213" i="10"/>
  <c r="O214" i="10" s="1"/>
  <c r="BQ45" i="10"/>
  <c r="BQ46" i="10" s="1"/>
  <c r="X346" i="10"/>
  <c r="X347" i="10" s="1"/>
  <c r="AH45" i="10"/>
  <c r="AH46" i="10" s="1"/>
  <c r="J45" i="10"/>
  <c r="J46" i="10" s="1"/>
  <c r="BG164" i="10"/>
  <c r="BG165" i="10" s="1"/>
  <c r="BS388" i="10"/>
  <c r="BS389" i="10" s="1"/>
  <c r="F416" i="10"/>
  <c r="F417" i="10" s="1"/>
  <c r="AE59" i="10"/>
  <c r="AE60" i="10" s="1"/>
  <c r="AS66" i="10"/>
  <c r="AS67" i="10" s="1"/>
  <c r="AD423" i="10"/>
  <c r="AD424" i="10" s="1"/>
  <c r="BD17" i="10"/>
  <c r="BD18" i="10" s="1"/>
  <c r="AA402" i="10"/>
  <c r="AA403" i="10" s="1"/>
  <c r="AO115" i="10"/>
  <c r="AO116" i="10" s="1"/>
  <c r="AX262" i="10"/>
  <c r="AX263" i="10" s="1"/>
  <c r="J31" i="10"/>
  <c r="J32" i="10" s="1"/>
  <c r="M241" i="10"/>
  <c r="M242" i="10" s="1"/>
  <c r="AI395" i="10"/>
  <c r="AI396" i="10" s="1"/>
  <c r="P129" i="10"/>
  <c r="P130" i="10" s="1"/>
  <c r="P213" i="10"/>
  <c r="P214" i="10" s="1"/>
  <c r="N129" i="10"/>
  <c r="N130" i="10" s="1"/>
  <c r="BT339" i="10"/>
  <c r="BT340" i="10" s="1"/>
  <c r="BC150" i="10"/>
  <c r="BC151" i="10" s="1"/>
  <c r="AG360" i="10"/>
  <c r="AG361" i="10" s="1"/>
  <c r="R241" i="10"/>
  <c r="R242" i="10" s="1"/>
  <c r="W94" i="10"/>
  <c r="W95" i="10" s="1"/>
  <c r="AJ115" i="10"/>
  <c r="AJ116" i="10" s="1"/>
  <c r="BJ241" i="10"/>
  <c r="BJ242" i="10" s="1"/>
  <c r="AV381" i="10"/>
  <c r="AV382" i="10" s="1"/>
  <c r="E150" i="10"/>
  <c r="W346" i="10"/>
  <c r="W347" i="10" s="1"/>
  <c r="V101" i="10"/>
  <c r="V102" i="10" s="1"/>
  <c r="P234" i="10"/>
  <c r="P235" i="10" s="1"/>
  <c r="BI185" i="10"/>
  <c r="BI186" i="10" s="1"/>
  <c r="AR269" i="10"/>
  <c r="AR270" i="10" s="1"/>
  <c r="O269" i="10"/>
  <c r="O270" i="10" s="1"/>
  <c r="BU290" i="10"/>
  <c r="BU291" i="10" s="1"/>
  <c r="BD45" i="10"/>
  <c r="BD46" i="10" s="1"/>
  <c r="BM185" i="10"/>
  <c r="BM186" i="10" s="1"/>
  <c r="AX45" i="10"/>
  <c r="AX46" i="10" s="1"/>
  <c r="T59" i="10"/>
  <c r="T60" i="10" s="1"/>
  <c r="BL108" i="10"/>
  <c r="BL109" i="10" s="1"/>
  <c r="E325" i="10"/>
  <c r="AB423" i="10"/>
  <c r="AB424" i="10" s="1"/>
  <c r="BG276" i="10"/>
  <c r="BG277" i="10" s="1"/>
  <c r="BG255" i="10"/>
  <c r="BG256" i="10" s="1"/>
  <c r="AT416" i="10"/>
  <c r="AT417" i="10" s="1"/>
  <c r="BJ346" i="10"/>
  <c r="BJ347" i="10" s="1"/>
  <c r="AQ213" i="10"/>
  <c r="AQ214" i="10" s="1"/>
  <c r="Z311" i="10"/>
  <c r="Z312" i="10" s="1"/>
  <c r="AP304" i="10"/>
  <c r="AP305" i="10" s="1"/>
  <c r="Z24" i="10"/>
  <c r="Z25" i="10" s="1"/>
  <c r="H24" i="10"/>
  <c r="H25" i="10" s="1"/>
  <c r="V59" i="10"/>
  <c r="V60" i="10" s="1"/>
  <c r="X87" i="10"/>
  <c r="X88" i="10" s="1"/>
  <c r="H367" i="10"/>
  <c r="H368" i="10" s="1"/>
  <c r="BE80" i="10"/>
  <c r="BE81" i="10" s="1"/>
  <c r="F17" i="10"/>
  <c r="F18" i="10" s="1"/>
  <c r="BK381" i="10"/>
  <c r="BK382" i="10" s="1"/>
  <c r="AZ73" i="10"/>
  <c r="AZ74" i="10" s="1"/>
  <c r="AQ416" i="10"/>
  <c r="AQ417" i="10" s="1"/>
  <c r="I129" i="10"/>
  <c r="I130" i="10" s="1"/>
  <c r="BF276" i="10"/>
  <c r="BF277" i="10" s="1"/>
  <c r="S276" i="10"/>
  <c r="S277" i="10" s="1"/>
  <c r="BA73" i="10"/>
  <c r="BA74" i="10" s="1"/>
  <c r="AW199" i="10"/>
  <c r="AW200" i="10" s="1"/>
  <c r="S206" i="10"/>
  <c r="S207" i="10" s="1"/>
  <c r="AH220" i="10"/>
  <c r="AH221" i="10" s="1"/>
  <c r="BJ143" i="10"/>
  <c r="BJ144" i="10" s="1"/>
  <c r="BU234" i="10"/>
  <c r="BU235" i="10" s="1"/>
  <c r="AQ136" i="10"/>
  <c r="AQ137" i="10" s="1"/>
  <c r="AP423" i="10"/>
  <c r="AP424" i="10" s="1"/>
  <c r="AX185" i="10"/>
  <c r="AX186" i="10" s="1"/>
  <c r="AQ283" i="10"/>
  <c r="AQ284" i="10" s="1"/>
  <c r="BA143" i="10"/>
  <c r="BA144" i="10" s="1"/>
  <c r="BL45" i="10"/>
  <c r="BL46" i="10" s="1"/>
  <c r="AB374" i="10"/>
  <c r="AB375" i="10" s="1"/>
  <c r="P276" i="10"/>
  <c r="P277" i="10" s="1"/>
  <c r="BL157" i="10"/>
  <c r="BL158" i="10" s="1"/>
  <c r="U122" i="10"/>
  <c r="U123" i="10" s="1"/>
  <c r="R409" i="10"/>
  <c r="R410" i="10" s="1"/>
  <c r="R402" i="10"/>
  <c r="R403" i="10" s="1"/>
  <c r="O10" i="10"/>
  <c r="O11" i="10" s="1"/>
  <c r="BB262" i="10"/>
  <c r="BB263" i="10" s="1"/>
  <c r="BF255" i="10"/>
  <c r="BF256" i="10" s="1"/>
  <c r="Y346" i="10"/>
  <c r="Y347" i="10" s="1"/>
  <c r="W318" i="10"/>
  <c r="W319" i="10" s="1"/>
  <c r="BI255" i="10"/>
  <c r="BI256" i="10" s="1"/>
  <c r="AZ416" i="10"/>
  <c r="AZ417" i="10" s="1"/>
  <c r="BU192" i="10"/>
  <c r="BU193" i="10" s="1"/>
  <c r="H220" i="10"/>
  <c r="H221" i="10" s="1"/>
  <c r="AT311" i="10"/>
  <c r="AT312" i="10" s="1"/>
  <c r="AT52" i="10"/>
  <c r="AT53" i="10" s="1"/>
  <c r="AO360" i="10"/>
  <c r="AO361" i="10" s="1"/>
  <c r="R199" i="10"/>
  <c r="R200" i="10" s="1"/>
  <c r="BB206" i="10"/>
  <c r="BB207" i="10" s="1"/>
  <c r="U304" i="10"/>
  <c r="U305" i="10" s="1"/>
  <c r="BK297" i="10"/>
  <c r="BK298" i="10" s="1"/>
  <c r="BG409" i="10"/>
  <c r="BG410" i="10" s="1"/>
  <c r="S150" i="10"/>
  <c r="S151" i="10" s="1"/>
  <c r="N80" i="10"/>
  <c r="N81" i="10" s="1"/>
  <c r="AJ178" i="10"/>
  <c r="AJ179" i="10" s="1"/>
  <c r="AN178" i="10"/>
  <c r="AN179" i="10" s="1"/>
  <c r="BD157" i="10"/>
  <c r="BD158" i="10" s="1"/>
  <c r="AH262" i="10"/>
  <c r="AH263" i="10" s="1"/>
  <c r="AC388" i="10"/>
  <c r="AC389" i="10" s="1"/>
  <c r="O24" i="10"/>
  <c r="O25" i="10" s="1"/>
  <c r="F402" i="10"/>
  <c r="F403" i="10" s="1"/>
  <c r="AV297" i="10"/>
  <c r="AV298" i="10" s="1"/>
  <c r="AP395" i="10"/>
  <c r="AP396" i="10" s="1"/>
  <c r="AK283" i="10"/>
  <c r="AK284" i="10" s="1"/>
  <c r="AJ234" i="10"/>
  <c r="AJ235" i="10" s="1"/>
  <c r="BK87" i="10"/>
  <c r="BK88" i="10" s="1"/>
  <c r="I171" i="10"/>
  <c r="I172" i="10" s="1"/>
  <c r="BQ31" i="10"/>
  <c r="BQ32" i="10" s="1"/>
  <c r="AC129" i="10"/>
  <c r="AC130" i="10" s="1"/>
  <c r="AE262" i="10"/>
  <c r="AE263" i="10" s="1"/>
  <c r="AN339" i="10"/>
  <c r="AN340" i="10" s="1"/>
  <c r="M416" i="10"/>
  <c r="M417" i="10" s="1"/>
  <c r="BF353" i="10"/>
  <c r="BF354" i="10" s="1"/>
  <c r="AC255" i="10"/>
  <c r="AC256" i="10" s="1"/>
  <c r="BN283" i="10"/>
  <c r="BN284" i="10" s="1"/>
  <c r="E346" i="10"/>
  <c r="L255" i="10"/>
  <c r="L256" i="10" s="1"/>
  <c r="AM136" i="10"/>
  <c r="AM137" i="10" s="1"/>
  <c r="BI353" i="10"/>
  <c r="BI354" i="10" s="1"/>
  <c r="BH87" i="10"/>
  <c r="BH88" i="10" s="1"/>
  <c r="BS17" i="10"/>
  <c r="BS18" i="10" s="1"/>
  <c r="BN409" i="10"/>
  <c r="BN410" i="10" s="1"/>
  <c r="AC269" i="10"/>
  <c r="AC270" i="10" s="1"/>
  <c r="AE122" i="10"/>
  <c r="AE123" i="10" s="1"/>
  <c r="AG339" i="10"/>
  <c r="AG340" i="10" s="1"/>
  <c r="BK101" i="10"/>
  <c r="BK102" i="10" s="1"/>
  <c r="I10" i="10"/>
  <c r="I11" i="10" s="1"/>
  <c r="BF80" i="10"/>
  <c r="BF81" i="10" s="1"/>
  <c r="F136" i="10"/>
  <c r="F137" i="10" s="1"/>
  <c r="AZ171" i="10"/>
  <c r="AZ172" i="10" s="1"/>
  <c r="AO10" i="10"/>
  <c r="AO11" i="10" s="1"/>
  <c r="AW66" i="10"/>
  <c r="AW67" i="10" s="1"/>
  <c r="AM402" i="10"/>
  <c r="AM403" i="10" s="1"/>
  <c r="AN80" i="10"/>
  <c r="AN81" i="10" s="1"/>
  <c r="AI80" i="10"/>
  <c r="AI81" i="10" s="1"/>
  <c r="T402" i="10"/>
  <c r="T403" i="10" s="1"/>
  <c r="N248" i="10"/>
  <c r="N249" i="10" s="1"/>
  <c r="N409" i="10"/>
  <c r="N410" i="10" s="1"/>
  <c r="BR122" i="10"/>
  <c r="BR123" i="10" s="1"/>
  <c r="F66" i="10"/>
  <c r="F67" i="10" s="1"/>
  <c r="AY136" i="10"/>
  <c r="AY137" i="10" s="1"/>
  <c r="BP241" i="10"/>
  <c r="BP242" i="10" s="1"/>
  <c r="AT59" i="10"/>
  <c r="AT60" i="10" s="1"/>
  <c r="AR283" i="10"/>
  <c r="AR284" i="10" s="1"/>
  <c r="BI178" i="10"/>
  <c r="BI179" i="10" s="1"/>
  <c r="R178" i="10"/>
  <c r="R179" i="10" s="1"/>
  <c r="AL283" i="10"/>
  <c r="AL284" i="10" s="1"/>
  <c r="BL311" i="10"/>
  <c r="BL312" i="10" s="1"/>
  <c r="AG87" i="10"/>
  <c r="AG88" i="10" s="1"/>
  <c r="BF59" i="10"/>
  <c r="BF60" i="10" s="1"/>
  <c r="AG402" i="10"/>
  <c r="AG403" i="10" s="1"/>
  <c r="AC52" i="10"/>
  <c r="AC53" i="10" s="1"/>
  <c r="AC101" i="10"/>
  <c r="AC102" i="10" s="1"/>
  <c r="J171" i="10"/>
  <c r="J172" i="10" s="1"/>
  <c r="BA325" i="10"/>
  <c r="BA326" i="10" s="1"/>
  <c r="BL255" i="10"/>
  <c r="BL256" i="10" s="1"/>
  <c r="BH136" i="10"/>
  <c r="BH137" i="10" s="1"/>
  <c r="BE17" i="10"/>
  <c r="BE18" i="10" s="1"/>
  <c r="AO171" i="10"/>
  <c r="AO172" i="10" s="1"/>
  <c r="BK248" i="10"/>
  <c r="BK249" i="10" s="1"/>
  <c r="AP381" i="10"/>
  <c r="AP382" i="10" s="1"/>
  <c r="L213" i="10"/>
  <c r="L214" i="10" s="1"/>
  <c r="BU381" i="10"/>
  <c r="BU382" i="10" s="1"/>
  <c r="BH255" i="10"/>
  <c r="BH256" i="10" s="1"/>
  <c r="BM241" i="10"/>
  <c r="BM242" i="10" s="1"/>
  <c r="BU297" i="10"/>
  <c r="BU298" i="10" s="1"/>
  <c r="AZ122" i="10"/>
  <c r="AZ123" i="10" s="1"/>
  <c r="F332" i="10"/>
  <c r="F333" i="10" s="1"/>
  <c r="AF409" i="10"/>
  <c r="AF410" i="10" s="1"/>
  <c r="BB45" i="10"/>
  <c r="BB46" i="10" s="1"/>
  <c r="AY367" i="10"/>
  <c r="AY368" i="10" s="1"/>
  <c r="X199" i="10"/>
  <c r="X200" i="10" s="1"/>
  <c r="AR31" i="10"/>
  <c r="AR32" i="10" s="1"/>
  <c r="AL150" i="10"/>
  <c r="AL151" i="10" s="1"/>
  <c r="AM360" i="10"/>
  <c r="AM361" i="10" s="1"/>
  <c r="BB220" i="10"/>
  <c r="BB221" i="10" s="1"/>
  <c r="BJ304" i="10"/>
  <c r="BJ305" i="10" s="1"/>
  <c r="BE150" i="10"/>
  <c r="BE151" i="10" s="1"/>
  <c r="F101" i="10"/>
  <c r="F102" i="10" s="1"/>
  <c r="BA38" i="10"/>
  <c r="BA39" i="10" s="1"/>
  <c r="BC395" i="10"/>
  <c r="BC396" i="10" s="1"/>
  <c r="AY346" i="10"/>
  <c r="AY347" i="10" s="1"/>
  <c r="BS80" i="10"/>
  <c r="BS81" i="10" s="1"/>
  <c r="AT199" i="10"/>
  <c r="AT200" i="10" s="1"/>
  <c r="AA129" i="10"/>
  <c r="AA130" i="10" s="1"/>
  <c r="BW313" i="10" l="1"/>
  <c r="E319" i="10"/>
  <c r="BX313" i="10" s="1"/>
  <c r="BW54" i="10"/>
  <c r="E60" i="10"/>
  <c r="BX54" i="10" s="1"/>
  <c r="E256" i="10"/>
  <c r="BX250" i="10" s="1"/>
  <c r="BW250" i="10"/>
  <c r="E305" i="10"/>
  <c r="BX299" i="10" s="1"/>
  <c r="BW299" i="10"/>
  <c r="BW355" i="10"/>
  <c r="E361" i="10"/>
  <c r="BX355" i="10" s="1"/>
  <c r="E172" i="10"/>
  <c r="BX166" i="10" s="1"/>
  <c r="BW166" i="10"/>
  <c r="BW82" i="10"/>
  <c r="E88" i="10"/>
  <c r="BX82" i="10" s="1"/>
  <c r="E263" i="10"/>
  <c r="BX257" i="10" s="1"/>
  <c r="BW257" i="10"/>
  <c r="BW278" i="10"/>
  <c r="E284" i="10"/>
  <c r="BX278" i="10" s="1"/>
  <c r="E277" i="10"/>
  <c r="BX271" i="10" s="1"/>
  <c r="BW271" i="10"/>
  <c r="E102" i="10"/>
  <c r="BX96" i="10" s="1"/>
  <c r="BW96" i="10"/>
  <c r="BW327" i="10"/>
  <c r="E333" i="10"/>
  <c r="BX327" i="10" s="1"/>
  <c r="BW348" i="10"/>
  <c r="E354" i="10"/>
  <c r="BX348" i="10" s="1"/>
  <c r="BW75" i="10"/>
  <c r="E81" i="10"/>
  <c r="BX75" i="10" s="1"/>
  <c r="BW152" i="10"/>
  <c r="E158" i="10"/>
  <c r="BX152" i="10" s="1"/>
  <c r="E137" i="10"/>
  <c r="BX131" i="10" s="1"/>
  <c r="BW131" i="10"/>
  <c r="E165" i="10"/>
  <c r="BX159" i="10" s="1"/>
  <c r="BW159" i="10"/>
  <c r="BW411" i="10"/>
  <c r="E417" i="10"/>
  <c r="BX411" i="10" s="1"/>
  <c r="BW5" i="10"/>
  <c r="E11" i="10"/>
  <c r="BX5" i="10" s="1"/>
  <c r="BW236" i="10"/>
  <c r="E242" i="10"/>
  <c r="BX236" i="10" s="1"/>
  <c r="E186" i="10"/>
  <c r="BX180" i="10" s="1"/>
  <c r="BW180" i="10"/>
  <c r="BW362" i="10"/>
  <c r="E368" i="10"/>
  <c r="BX362" i="10" s="1"/>
  <c r="BW369" i="10"/>
  <c r="E375" i="10"/>
  <c r="BX369" i="10" s="1"/>
  <c r="E249" i="10"/>
  <c r="BX243" i="10" s="1"/>
  <c r="BW243" i="10"/>
  <c r="BW61" i="10"/>
  <c r="E67" i="10"/>
  <c r="BX61" i="10" s="1"/>
  <c r="BW320" i="10"/>
  <c r="E326" i="10"/>
  <c r="BX320" i="10" s="1"/>
  <c r="E298" i="10"/>
  <c r="BX292" i="10" s="1"/>
  <c r="BW292" i="10"/>
  <c r="BW390" i="10"/>
  <c r="E396" i="10"/>
  <c r="BX390" i="10" s="1"/>
  <c r="BW306" i="10"/>
  <c r="E312" i="10"/>
  <c r="BX306" i="10" s="1"/>
  <c r="BW264" i="10"/>
  <c r="E270" i="10"/>
  <c r="BX264" i="10" s="1"/>
  <c r="BW145" i="10"/>
  <c r="E151" i="10"/>
  <c r="BX145" i="10" s="1"/>
  <c r="E389" i="10"/>
  <c r="BX383" i="10" s="1"/>
  <c r="BW383" i="10"/>
  <c r="BW376" i="10"/>
  <c r="E382" i="10"/>
  <c r="BX376" i="10" s="1"/>
  <c r="E424" i="10"/>
  <c r="BX418" i="10" s="1"/>
  <c r="BW418" i="10"/>
  <c r="BW26" i="10"/>
  <c r="E32" i="10"/>
  <c r="BX26" i="10" s="1"/>
  <c r="BW33" i="10"/>
  <c r="E39" i="10"/>
  <c r="BX33" i="10" s="1"/>
  <c r="BW222" i="10"/>
  <c r="E228" i="10"/>
  <c r="BX222" i="10" s="1"/>
  <c r="BW47" i="10"/>
  <c r="E53" i="10"/>
  <c r="BX47" i="10" s="1"/>
  <c r="BW285" i="10"/>
  <c r="E291" i="10"/>
  <c r="BX285" i="10" s="1"/>
  <c r="BW201" i="10"/>
  <c r="E207" i="10"/>
  <c r="BX201" i="10" s="1"/>
  <c r="BW103" i="10"/>
  <c r="E109" i="10"/>
  <c r="BX103" i="10" s="1"/>
  <c r="BW68" i="10"/>
  <c r="E74" i="10"/>
  <c r="BX68" i="10" s="1"/>
  <c r="BW187" i="10"/>
  <c r="E193" i="10"/>
  <c r="BX187" i="10" s="1"/>
  <c r="BW194" i="10"/>
  <c r="E200" i="10"/>
  <c r="BX194" i="10" s="1"/>
  <c r="BW208" i="10"/>
  <c r="E214" i="10"/>
  <c r="BX208" i="10" s="1"/>
  <c r="E410" i="10"/>
  <c r="BX404" i="10" s="1"/>
  <c r="BW404" i="10"/>
  <c r="BW110" i="10"/>
  <c r="E116" i="10"/>
  <c r="BX110" i="10" s="1"/>
  <c r="E403" i="10"/>
  <c r="BX397" i="10" s="1"/>
  <c r="BW397" i="10"/>
  <c r="BW19" i="10"/>
  <c r="E25" i="10"/>
  <c r="BX19" i="10" s="1"/>
  <c r="E221" i="10"/>
  <c r="BX215" i="10" s="1"/>
  <c r="BW215" i="10"/>
  <c r="E347" i="10"/>
  <c r="BX341" i="10" s="1"/>
  <c r="BW341" i="10"/>
  <c r="BW229" i="10"/>
  <c r="E235" i="10"/>
  <c r="BX229" i="10" s="1"/>
  <c r="BW12" i="10"/>
  <c r="E18" i="10"/>
  <c r="BX12" i="10" s="1"/>
  <c r="BW89" i="10"/>
  <c r="E95" i="10"/>
  <c r="BX89" i="10" s="1"/>
  <c r="BW173" i="10"/>
  <c r="E179" i="10"/>
  <c r="BX173" i="10" s="1"/>
  <c r="E123" i="10"/>
  <c r="BX117" i="10" s="1"/>
  <c r="BW117" i="10"/>
  <c r="E46" i="10"/>
  <c r="BX40" i="10" s="1"/>
  <c r="BW40" i="10"/>
  <c r="E340" i="10"/>
  <c r="BX334" i="10" s="1"/>
  <c r="BW334" i="10"/>
  <c r="BW138" i="10"/>
  <c r="E144" i="10"/>
  <c r="BX138" i="10" s="1"/>
  <c r="BW124" i="10"/>
  <c r="E130" i="10"/>
  <c r="BX124" i="1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m.kudo</author>
    <author>CSJ_Yoshioka</author>
    <author>T909</author>
    <author>Kudo</author>
  </authors>
  <commentList>
    <comment ref="C1" authorId="0" shapeId="0" xr:uid="{00000000-0006-0000-0400-000001000000}">
      <text>
        <r>
          <rPr>
            <b/>
            <sz val="9"/>
            <color indexed="81"/>
            <rFont val="Yu Gothic Medium"/>
            <family val="3"/>
            <charset val="128"/>
          </rPr>
          <t>m.kudo:</t>
        </r>
        <r>
          <rPr>
            <sz val="9"/>
            <color indexed="81"/>
            <rFont val="Yu Gothic Medium"/>
            <family val="3"/>
            <charset val="128"/>
          </rPr>
          <t xml:space="preserve">
このシートをコピーして別のブックに移動して使用する場合、２点修正が必要
①ここの数式の参照元が旧ブックになっているので、修正
②見積もりシートの原材料詳細の関数の参照先も旧シート名を指しているので修正</t>
        </r>
      </text>
    </comment>
    <comment ref="D2" authorId="1" shapeId="0" xr:uid="{00000000-0006-0000-0400-000002000000}">
      <text>
        <r>
          <rPr>
            <b/>
            <sz val="9"/>
            <color indexed="81"/>
            <rFont val="ＭＳ Ｐゴシック"/>
            <family val="3"/>
            <charset val="128"/>
          </rPr>
          <t>m.kudo:</t>
        </r>
        <r>
          <rPr>
            <sz val="9"/>
            <color indexed="81"/>
            <rFont val="ＭＳ Ｐゴシック"/>
            <family val="3"/>
            <charset val="128"/>
          </rPr>
          <t xml:space="preserve">
重要！
消してはダメ
区切り文字として認識するマーク
</t>
        </r>
      </text>
    </comment>
    <comment ref="D3" authorId="0" shapeId="0" xr:uid="{00000000-0006-0000-0400-000003000000}">
      <text>
        <r>
          <rPr>
            <b/>
            <sz val="9"/>
            <color indexed="81"/>
            <rFont val="Yu Gothic Medium"/>
            <family val="3"/>
            <charset val="128"/>
          </rPr>
          <t>m.kudo:</t>
        </r>
        <r>
          <rPr>
            <sz val="9"/>
            <color indexed="81"/>
            <rFont val="Yu Gothic Medium"/>
            <family val="3"/>
            <charset val="128"/>
          </rPr>
          <t xml:space="preserve">
原材料名一括表示の現在の列 （数字で取得）
18列目から"原材料一括表示"という文字を探しています。
行を挿入等して見出し行がずれた場合は赤部分の数式を修正してください。
=IFERROR(MATCH(C3,INDIRECT($C$1&amp;"</t>
        </r>
        <r>
          <rPr>
            <b/>
            <sz val="9"/>
            <color indexed="10"/>
            <rFont val="Yu Gothic Medium"/>
            <family val="3"/>
            <charset val="128"/>
          </rPr>
          <t>18:18</t>
        </r>
        <r>
          <rPr>
            <sz val="9"/>
            <color indexed="81"/>
            <rFont val="Yu Gothic Medium"/>
            <family val="3"/>
            <charset val="128"/>
          </rPr>
          <t>"),0),"")
※現在は18行目設定</t>
        </r>
      </text>
    </comment>
    <comment ref="B5" authorId="2" shapeId="0" xr:uid="{00000000-0006-0000-0400-000004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5" authorId="0" shapeId="0" xr:uid="{00000000-0006-0000-0400-000005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7" authorId="1" shapeId="0" xr:uid="{00000000-0006-0000-0400-000006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7" authorId="0" shapeId="0" xr:uid="{00000000-0006-0000-0400-000007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8" authorId="0" shapeId="0" xr:uid="{00000000-0006-0000-0400-000008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9" authorId="0" shapeId="0" xr:uid="{00000000-0006-0000-0400-000009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0" authorId="3" shapeId="0" xr:uid="{00000000-0006-0000-0400-00000A000000}">
      <text>
        <r>
          <rPr>
            <sz val="11"/>
            <color indexed="81"/>
            <rFont val="Yu Gothic Medium"/>
            <family val="2"/>
            <charset val="128"/>
          </rPr>
          <t>*ベンダーが記入した原材料にASC,Clean,Upperをかけたもの
asc,clean関数上限が256文字までのため254+255に分けて最大509文字まで対応
(256文字まで拾おうとするとうまく拾えないことがあったため敢えての254+255)
※列がずれても修正の必要はありません</t>
        </r>
      </text>
    </comment>
    <comment ref="E10" authorId="0" shapeId="0" xr:uid="{00000000-0006-0000-0400-00000B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2" authorId="2" shapeId="0" xr:uid="{00000000-0006-0000-0400-00000C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2" authorId="0" shapeId="0" xr:uid="{00000000-0006-0000-0400-00000D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4" authorId="1" shapeId="0" xr:uid="{00000000-0006-0000-0400-00000E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4" authorId="0" shapeId="0" xr:uid="{00000000-0006-0000-0400-00000F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5" authorId="0" shapeId="0" xr:uid="{00000000-0006-0000-0400-000010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6" authorId="0" shapeId="0" xr:uid="{00000000-0006-0000-0400-000011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7" authorId="3" shapeId="0" xr:uid="{00000000-0006-0000-0400-000012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7" authorId="0" shapeId="0" xr:uid="{00000000-0006-0000-0400-000013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9" authorId="2" shapeId="0" xr:uid="{00000000-0006-0000-0400-000014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9" authorId="0" shapeId="0" xr:uid="{00000000-0006-0000-0400-000015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1" authorId="1" shapeId="0" xr:uid="{00000000-0006-0000-0400-000016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1" authorId="0" shapeId="0" xr:uid="{00000000-0006-0000-0400-000017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2" authorId="0" shapeId="0" xr:uid="{00000000-0006-0000-0400-000018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3" authorId="0" shapeId="0" xr:uid="{00000000-0006-0000-0400-000019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4" authorId="3" shapeId="0" xr:uid="{00000000-0006-0000-0400-00001A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4" authorId="0" shapeId="0" xr:uid="{00000000-0006-0000-0400-00001B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6" authorId="2" shapeId="0" xr:uid="{00000000-0006-0000-0400-00001C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6" authorId="0" shapeId="0" xr:uid="{00000000-0006-0000-0400-00001D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8" authorId="1" shapeId="0" xr:uid="{00000000-0006-0000-0400-00001E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8" authorId="0" shapeId="0" xr:uid="{00000000-0006-0000-0400-00001F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9" authorId="0" shapeId="0" xr:uid="{00000000-0006-0000-0400-000020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0" authorId="0" shapeId="0" xr:uid="{00000000-0006-0000-0400-000021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1" authorId="3" shapeId="0" xr:uid="{00000000-0006-0000-0400-000022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1" authorId="0" shapeId="0" xr:uid="{00000000-0006-0000-0400-000023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3" authorId="2" shapeId="0" xr:uid="{00000000-0006-0000-0400-000024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3" authorId="0" shapeId="0" xr:uid="{00000000-0006-0000-0400-000025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5" authorId="1" shapeId="0" xr:uid="{00000000-0006-0000-0400-000026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5" authorId="0" shapeId="0" xr:uid="{00000000-0006-0000-0400-000027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6" authorId="0" shapeId="0" xr:uid="{00000000-0006-0000-0400-000028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7" authorId="0" shapeId="0" xr:uid="{00000000-0006-0000-0400-000029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8" authorId="3" shapeId="0" xr:uid="{00000000-0006-0000-0400-00002A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8" authorId="0" shapeId="0" xr:uid="{00000000-0006-0000-0400-00002B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40" authorId="2" shapeId="0" xr:uid="{00000000-0006-0000-0400-00002C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40" authorId="0" shapeId="0" xr:uid="{00000000-0006-0000-0400-00002D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42" authorId="1" shapeId="0" xr:uid="{00000000-0006-0000-0400-00002E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42" authorId="0" shapeId="0" xr:uid="{00000000-0006-0000-0400-00002F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43" authorId="0" shapeId="0" xr:uid="{00000000-0006-0000-0400-000030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44" authorId="0" shapeId="0" xr:uid="{00000000-0006-0000-0400-000031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45" authorId="3" shapeId="0" xr:uid="{00000000-0006-0000-0400-000032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45" authorId="0" shapeId="0" xr:uid="{00000000-0006-0000-0400-000033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47" authorId="2" shapeId="0" xr:uid="{00000000-0006-0000-0400-000034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47" authorId="0" shapeId="0" xr:uid="{00000000-0006-0000-0400-000035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49" authorId="1" shapeId="0" xr:uid="{00000000-0006-0000-0400-000036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49" authorId="0" shapeId="0" xr:uid="{00000000-0006-0000-0400-000037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50" authorId="0" shapeId="0" xr:uid="{00000000-0006-0000-0400-000038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51" authorId="0" shapeId="0" xr:uid="{00000000-0006-0000-0400-000039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52" authorId="3" shapeId="0" xr:uid="{00000000-0006-0000-0400-00003A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52" authorId="0" shapeId="0" xr:uid="{00000000-0006-0000-0400-00003B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54" authorId="2" shapeId="0" xr:uid="{00000000-0006-0000-0400-00003C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54" authorId="0" shapeId="0" xr:uid="{00000000-0006-0000-0400-00003D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56" authorId="1" shapeId="0" xr:uid="{00000000-0006-0000-0400-00003E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56" authorId="0" shapeId="0" xr:uid="{00000000-0006-0000-0400-00003F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57" authorId="0" shapeId="0" xr:uid="{00000000-0006-0000-0400-000040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58" authorId="0" shapeId="0" xr:uid="{00000000-0006-0000-0400-000041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59" authorId="3" shapeId="0" xr:uid="{00000000-0006-0000-0400-000042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59" authorId="0" shapeId="0" xr:uid="{00000000-0006-0000-0400-000043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61" authorId="2" shapeId="0" xr:uid="{00000000-0006-0000-0400-000044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61" authorId="0" shapeId="0" xr:uid="{00000000-0006-0000-0400-000045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63" authorId="1" shapeId="0" xr:uid="{00000000-0006-0000-0400-000046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63" authorId="0" shapeId="0" xr:uid="{00000000-0006-0000-0400-000047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64" authorId="0" shapeId="0" xr:uid="{00000000-0006-0000-0400-000048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65" authorId="0" shapeId="0" xr:uid="{00000000-0006-0000-0400-000049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66" authorId="3" shapeId="0" xr:uid="{00000000-0006-0000-0400-00004A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66" authorId="0" shapeId="0" xr:uid="{00000000-0006-0000-0400-00004B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68" authorId="2" shapeId="0" xr:uid="{00000000-0006-0000-0400-00004C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68" authorId="0" shapeId="0" xr:uid="{00000000-0006-0000-0400-00004D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70" authorId="1" shapeId="0" xr:uid="{00000000-0006-0000-0400-00004E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70" authorId="0" shapeId="0" xr:uid="{00000000-0006-0000-0400-00004F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71" authorId="0" shapeId="0" xr:uid="{00000000-0006-0000-0400-000050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72" authorId="0" shapeId="0" xr:uid="{00000000-0006-0000-0400-000051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73" authorId="3" shapeId="0" xr:uid="{00000000-0006-0000-0400-000052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73" authorId="0" shapeId="0" xr:uid="{00000000-0006-0000-0400-000053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75" authorId="2" shapeId="0" xr:uid="{00000000-0006-0000-0400-000054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75" authorId="0" shapeId="0" xr:uid="{00000000-0006-0000-0400-000055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77" authorId="1" shapeId="0" xr:uid="{00000000-0006-0000-0400-000056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77" authorId="0" shapeId="0" xr:uid="{00000000-0006-0000-0400-000057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78" authorId="0" shapeId="0" xr:uid="{00000000-0006-0000-0400-000058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79" authorId="0" shapeId="0" xr:uid="{00000000-0006-0000-0400-000059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80" authorId="3" shapeId="0" xr:uid="{00000000-0006-0000-0400-00005A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80" authorId="0" shapeId="0" xr:uid="{00000000-0006-0000-0400-00005B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82" authorId="2" shapeId="0" xr:uid="{00000000-0006-0000-0400-00005C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82" authorId="0" shapeId="0" xr:uid="{00000000-0006-0000-0400-00005D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84" authorId="1" shapeId="0" xr:uid="{00000000-0006-0000-0400-00005E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84" authorId="0" shapeId="0" xr:uid="{00000000-0006-0000-0400-00005F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85" authorId="0" shapeId="0" xr:uid="{00000000-0006-0000-0400-000060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86" authorId="0" shapeId="0" xr:uid="{00000000-0006-0000-0400-000061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87" authorId="3" shapeId="0" xr:uid="{00000000-0006-0000-0400-000062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87" authorId="0" shapeId="0" xr:uid="{00000000-0006-0000-0400-000063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89" authorId="2" shapeId="0" xr:uid="{00000000-0006-0000-0400-000064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89" authorId="0" shapeId="0" xr:uid="{00000000-0006-0000-0400-000065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91" authorId="1" shapeId="0" xr:uid="{00000000-0006-0000-0400-000066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91" authorId="0" shapeId="0" xr:uid="{00000000-0006-0000-0400-000067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92" authorId="0" shapeId="0" xr:uid="{00000000-0006-0000-0400-000068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93" authorId="0" shapeId="0" xr:uid="{00000000-0006-0000-0400-000069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94" authorId="3" shapeId="0" xr:uid="{00000000-0006-0000-0400-00006A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94" authorId="0" shapeId="0" xr:uid="{00000000-0006-0000-0400-00006B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96" authorId="2" shapeId="0" xr:uid="{00000000-0006-0000-0400-00006C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96" authorId="0" shapeId="0" xr:uid="{00000000-0006-0000-0400-00006D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98" authorId="1" shapeId="0" xr:uid="{00000000-0006-0000-0400-00006E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98" authorId="0" shapeId="0" xr:uid="{00000000-0006-0000-0400-00006F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99" authorId="0" shapeId="0" xr:uid="{00000000-0006-0000-0400-000070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00" authorId="0" shapeId="0" xr:uid="{00000000-0006-0000-0400-000071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01" authorId="3" shapeId="0" xr:uid="{00000000-0006-0000-0400-000072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01" authorId="0" shapeId="0" xr:uid="{00000000-0006-0000-0400-000073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03" authorId="2" shapeId="0" xr:uid="{00000000-0006-0000-0400-000074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03" authorId="0" shapeId="0" xr:uid="{00000000-0006-0000-0400-000075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05" authorId="1" shapeId="0" xr:uid="{00000000-0006-0000-0400-000076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05" authorId="0" shapeId="0" xr:uid="{00000000-0006-0000-0400-000077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06" authorId="0" shapeId="0" xr:uid="{00000000-0006-0000-0400-000078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07" authorId="0" shapeId="0" xr:uid="{00000000-0006-0000-0400-000079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08" authorId="3" shapeId="0" xr:uid="{00000000-0006-0000-0400-00007A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08" authorId="0" shapeId="0" xr:uid="{00000000-0006-0000-0400-00007B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10" authorId="2" shapeId="0" xr:uid="{00000000-0006-0000-0400-00007C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10" authorId="0" shapeId="0" xr:uid="{00000000-0006-0000-0400-00007D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12" authorId="1" shapeId="0" xr:uid="{00000000-0006-0000-0400-00007E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12" authorId="0" shapeId="0" xr:uid="{00000000-0006-0000-0400-00007F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13" authorId="0" shapeId="0" xr:uid="{00000000-0006-0000-0400-000080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14" authorId="0" shapeId="0" xr:uid="{00000000-0006-0000-0400-000081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15" authorId="3" shapeId="0" xr:uid="{00000000-0006-0000-0400-000082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15" authorId="0" shapeId="0" xr:uid="{00000000-0006-0000-0400-000083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17" authorId="2" shapeId="0" xr:uid="{00000000-0006-0000-0400-000084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17" authorId="0" shapeId="0" xr:uid="{00000000-0006-0000-0400-000085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19" authorId="1" shapeId="0" xr:uid="{00000000-0006-0000-0400-000086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19" authorId="0" shapeId="0" xr:uid="{00000000-0006-0000-0400-000087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20" authorId="0" shapeId="0" xr:uid="{00000000-0006-0000-0400-000088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21" authorId="0" shapeId="0" xr:uid="{00000000-0006-0000-0400-000089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22" authorId="3" shapeId="0" xr:uid="{00000000-0006-0000-0400-00008A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22" authorId="0" shapeId="0" xr:uid="{00000000-0006-0000-0400-00008B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24" authorId="2" shapeId="0" xr:uid="{00000000-0006-0000-0400-00008C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24" authorId="0" shapeId="0" xr:uid="{00000000-0006-0000-0400-00008D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26" authorId="1" shapeId="0" xr:uid="{00000000-0006-0000-0400-00008E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26" authorId="0" shapeId="0" xr:uid="{00000000-0006-0000-0400-00008F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27" authorId="0" shapeId="0" xr:uid="{00000000-0006-0000-0400-000090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28" authorId="0" shapeId="0" xr:uid="{00000000-0006-0000-0400-000091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29" authorId="3" shapeId="0" xr:uid="{00000000-0006-0000-0400-000092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29" authorId="0" shapeId="0" xr:uid="{00000000-0006-0000-0400-000093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31" authorId="2" shapeId="0" xr:uid="{00000000-0006-0000-0400-000094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31" authorId="0" shapeId="0" xr:uid="{00000000-0006-0000-0400-000095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33" authorId="1" shapeId="0" xr:uid="{00000000-0006-0000-0400-000096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33" authorId="0" shapeId="0" xr:uid="{00000000-0006-0000-0400-000097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34" authorId="0" shapeId="0" xr:uid="{00000000-0006-0000-0400-000098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35" authorId="0" shapeId="0" xr:uid="{00000000-0006-0000-0400-000099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36" authorId="3" shapeId="0" xr:uid="{00000000-0006-0000-0400-00009A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36" authorId="0" shapeId="0" xr:uid="{00000000-0006-0000-0400-00009B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38" authorId="2" shapeId="0" xr:uid="{00000000-0006-0000-0400-00009C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38" authorId="0" shapeId="0" xr:uid="{00000000-0006-0000-0400-00009D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40" authorId="1" shapeId="0" xr:uid="{00000000-0006-0000-0400-00009E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40" authorId="0" shapeId="0" xr:uid="{00000000-0006-0000-0400-00009F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41" authorId="0" shapeId="0" xr:uid="{00000000-0006-0000-0400-0000A0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42" authorId="0" shapeId="0" xr:uid="{00000000-0006-0000-0400-0000A1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43" authorId="3" shapeId="0" xr:uid="{00000000-0006-0000-0400-0000A2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43" authorId="0" shapeId="0" xr:uid="{00000000-0006-0000-0400-0000A3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45" authorId="2" shapeId="0" xr:uid="{00000000-0006-0000-0400-0000A4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45" authorId="0" shapeId="0" xr:uid="{00000000-0006-0000-0400-0000A5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47" authorId="1" shapeId="0" xr:uid="{00000000-0006-0000-0400-0000A6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47" authorId="0" shapeId="0" xr:uid="{00000000-0006-0000-0400-0000A7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48" authorId="0" shapeId="0" xr:uid="{00000000-0006-0000-0400-0000A8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49" authorId="0" shapeId="0" xr:uid="{00000000-0006-0000-0400-0000A9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50" authorId="3" shapeId="0" xr:uid="{00000000-0006-0000-0400-0000AA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50" authorId="0" shapeId="0" xr:uid="{00000000-0006-0000-0400-0000AB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52" authorId="2" shapeId="0" xr:uid="{00000000-0006-0000-0400-0000AC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52" authorId="0" shapeId="0" xr:uid="{00000000-0006-0000-0400-0000AD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54" authorId="1" shapeId="0" xr:uid="{00000000-0006-0000-0400-0000AE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54" authorId="0" shapeId="0" xr:uid="{00000000-0006-0000-0400-0000AF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55" authorId="0" shapeId="0" xr:uid="{00000000-0006-0000-0400-0000B0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56" authorId="0" shapeId="0" xr:uid="{00000000-0006-0000-0400-0000B1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57" authorId="3" shapeId="0" xr:uid="{00000000-0006-0000-0400-0000B2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57" authorId="0" shapeId="0" xr:uid="{00000000-0006-0000-0400-0000B3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59" authorId="2" shapeId="0" xr:uid="{00000000-0006-0000-0400-0000B4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59" authorId="0" shapeId="0" xr:uid="{00000000-0006-0000-0400-0000B5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61" authorId="1" shapeId="0" xr:uid="{00000000-0006-0000-0400-0000B6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61" authorId="0" shapeId="0" xr:uid="{00000000-0006-0000-0400-0000B7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62" authorId="0" shapeId="0" xr:uid="{00000000-0006-0000-0400-0000B8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63" authorId="0" shapeId="0" xr:uid="{00000000-0006-0000-0400-0000B9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64" authorId="3" shapeId="0" xr:uid="{00000000-0006-0000-0400-0000BA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64" authorId="0" shapeId="0" xr:uid="{00000000-0006-0000-0400-0000BB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66" authorId="2" shapeId="0" xr:uid="{00000000-0006-0000-0400-0000BC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66" authorId="0" shapeId="0" xr:uid="{00000000-0006-0000-0400-0000BD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68" authorId="1" shapeId="0" xr:uid="{00000000-0006-0000-0400-0000BE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68" authorId="0" shapeId="0" xr:uid="{00000000-0006-0000-0400-0000BF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69" authorId="0" shapeId="0" xr:uid="{00000000-0006-0000-0400-0000C0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70" authorId="0" shapeId="0" xr:uid="{00000000-0006-0000-0400-0000C1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71" authorId="3" shapeId="0" xr:uid="{00000000-0006-0000-0400-0000C2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71" authorId="0" shapeId="0" xr:uid="{00000000-0006-0000-0400-0000C3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73" authorId="2" shapeId="0" xr:uid="{00000000-0006-0000-0400-0000C4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73" authorId="0" shapeId="0" xr:uid="{00000000-0006-0000-0400-0000C5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75" authorId="1" shapeId="0" xr:uid="{00000000-0006-0000-0400-0000C6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75" authorId="0" shapeId="0" xr:uid="{00000000-0006-0000-0400-0000C7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76" authorId="0" shapeId="0" xr:uid="{00000000-0006-0000-0400-0000C8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77" authorId="0" shapeId="0" xr:uid="{00000000-0006-0000-0400-0000C9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78" authorId="3" shapeId="0" xr:uid="{00000000-0006-0000-0400-0000CA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78" authorId="0" shapeId="0" xr:uid="{00000000-0006-0000-0400-0000CB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80" authorId="2" shapeId="0" xr:uid="{00000000-0006-0000-0400-0000CC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80" authorId="0" shapeId="0" xr:uid="{00000000-0006-0000-0400-0000CD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82" authorId="1" shapeId="0" xr:uid="{00000000-0006-0000-0400-0000CE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82" authorId="0" shapeId="0" xr:uid="{00000000-0006-0000-0400-0000CF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83" authorId="0" shapeId="0" xr:uid="{00000000-0006-0000-0400-0000D0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84" authorId="0" shapeId="0" xr:uid="{00000000-0006-0000-0400-0000D1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85" authorId="3" shapeId="0" xr:uid="{00000000-0006-0000-0400-0000D2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85" authorId="0" shapeId="0" xr:uid="{00000000-0006-0000-0400-0000D3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87" authorId="2" shapeId="0" xr:uid="{00000000-0006-0000-0400-0000D4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87" authorId="0" shapeId="0" xr:uid="{00000000-0006-0000-0400-0000D5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89" authorId="1" shapeId="0" xr:uid="{00000000-0006-0000-0400-0000D6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89" authorId="0" shapeId="0" xr:uid="{00000000-0006-0000-0400-0000D7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90" authorId="0" shapeId="0" xr:uid="{00000000-0006-0000-0400-0000D8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91" authorId="0" shapeId="0" xr:uid="{00000000-0006-0000-0400-0000D9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92" authorId="3" shapeId="0" xr:uid="{00000000-0006-0000-0400-0000DA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92" authorId="0" shapeId="0" xr:uid="{00000000-0006-0000-0400-0000DB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94" authorId="2" shapeId="0" xr:uid="{00000000-0006-0000-0400-0000DC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94" authorId="0" shapeId="0" xr:uid="{00000000-0006-0000-0400-0000DD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96" authorId="1" shapeId="0" xr:uid="{00000000-0006-0000-0400-0000DE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96" authorId="0" shapeId="0" xr:uid="{00000000-0006-0000-0400-0000DF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97" authorId="0" shapeId="0" xr:uid="{00000000-0006-0000-0400-0000E0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98" authorId="0" shapeId="0" xr:uid="{00000000-0006-0000-0400-0000E1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99" authorId="3" shapeId="0" xr:uid="{00000000-0006-0000-0400-0000E2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99" authorId="0" shapeId="0" xr:uid="{00000000-0006-0000-0400-0000E3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01" authorId="2" shapeId="0" xr:uid="{00000000-0006-0000-0400-0000E4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01" authorId="0" shapeId="0" xr:uid="{00000000-0006-0000-0400-0000E5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03" authorId="1" shapeId="0" xr:uid="{00000000-0006-0000-0400-0000E6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03" authorId="0" shapeId="0" xr:uid="{00000000-0006-0000-0400-0000E7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04" authorId="0" shapeId="0" xr:uid="{00000000-0006-0000-0400-0000E8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05" authorId="0" shapeId="0" xr:uid="{00000000-0006-0000-0400-0000E9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06" authorId="3" shapeId="0" xr:uid="{00000000-0006-0000-0400-0000EA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06" authorId="0" shapeId="0" xr:uid="{00000000-0006-0000-0400-0000EB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08" authorId="2" shapeId="0" xr:uid="{00000000-0006-0000-0400-0000EC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08" authorId="0" shapeId="0" xr:uid="{00000000-0006-0000-0400-0000ED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10" authorId="1" shapeId="0" xr:uid="{00000000-0006-0000-0400-0000EE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10" authorId="0" shapeId="0" xr:uid="{00000000-0006-0000-0400-0000EF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11" authorId="0" shapeId="0" xr:uid="{00000000-0006-0000-0400-0000F0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12" authorId="0" shapeId="0" xr:uid="{00000000-0006-0000-0400-0000F1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13" authorId="3" shapeId="0" xr:uid="{00000000-0006-0000-0400-0000F2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13" authorId="0" shapeId="0" xr:uid="{00000000-0006-0000-0400-0000F3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15" authorId="2" shapeId="0" xr:uid="{00000000-0006-0000-0400-0000F4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15" authorId="0" shapeId="0" xr:uid="{00000000-0006-0000-0400-0000F5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17" authorId="1" shapeId="0" xr:uid="{00000000-0006-0000-0400-0000F6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17" authorId="0" shapeId="0" xr:uid="{00000000-0006-0000-0400-0000F7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18" authorId="0" shapeId="0" xr:uid="{00000000-0006-0000-0400-0000F8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19" authorId="0" shapeId="0" xr:uid="{00000000-0006-0000-0400-0000F9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20" authorId="3" shapeId="0" xr:uid="{00000000-0006-0000-0400-0000FA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20" authorId="0" shapeId="0" xr:uid="{00000000-0006-0000-0400-0000FB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22" authorId="2" shapeId="0" xr:uid="{00000000-0006-0000-0400-0000FC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22" authorId="0" shapeId="0" xr:uid="{00000000-0006-0000-0400-0000FD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24" authorId="1" shapeId="0" xr:uid="{00000000-0006-0000-0400-0000FE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24" authorId="0" shapeId="0" xr:uid="{00000000-0006-0000-0400-0000FF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25" authorId="0" shapeId="0" xr:uid="{00000000-0006-0000-0400-000000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26" authorId="0" shapeId="0" xr:uid="{00000000-0006-0000-0400-000001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27" authorId="3" shapeId="0" xr:uid="{00000000-0006-0000-0400-000002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27" authorId="0" shapeId="0" xr:uid="{00000000-0006-0000-0400-000003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29" authorId="2" shapeId="0" xr:uid="{00000000-0006-0000-0400-000004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29" authorId="0" shapeId="0" xr:uid="{00000000-0006-0000-0400-000005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31" authorId="1" shapeId="0" xr:uid="{00000000-0006-0000-0400-000006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31" authorId="0" shapeId="0" xr:uid="{00000000-0006-0000-0400-000007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32" authorId="0" shapeId="0" xr:uid="{00000000-0006-0000-0400-000008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33" authorId="0" shapeId="0" xr:uid="{00000000-0006-0000-0400-000009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34" authorId="3" shapeId="0" xr:uid="{00000000-0006-0000-0400-00000A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34" authorId="0" shapeId="0" xr:uid="{00000000-0006-0000-0400-00000B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36" authorId="2" shapeId="0" xr:uid="{00000000-0006-0000-0400-00000C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36" authorId="0" shapeId="0" xr:uid="{00000000-0006-0000-0400-00000D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38" authorId="1" shapeId="0" xr:uid="{00000000-0006-0000-0400-00000E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38" authorId="0" shapeId="0" xr:uid="{00000000-0006-0000-0400-00000F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39" authorId="0" shapeId="0" xr:uid="{00000000-0006-0000-0400-000010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40" authorId="0" shapeId="0" xr:uid="{00000000-0006-0000-0400-000011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41" authorId="3" shapeId="0" xr:uid="{00000000-0006-0000-0400-000012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41" authorId="0" shapeId="0" xr:uid="{00000000-0006-0000-0400-000013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43" authorId="2" shapeId="0" xr:uid="{00000000-0006-0000-0400-000014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43" authorId="0" shapeId="0" xr:uid="{00000000-0006-0000-0400-000015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45" authorId="1" shapeId="0" xr:uid="{00000000-0006-0000-0400-000016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45" authorId="0" shapeId="0" xr:uid="{00000000-0006-0000-0400-000017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46" authorId="0" shapeId="0" xr:uid="{00000000-0006-0000-0400-000018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47" authorId="0" shapeId="0" xr:uid="{00000000-0006-0000-0400-000019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48" authorId="3" shapeId="0" xr:uid="{00000000-0006-0000-0400-00001A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48" authorId="0" shapeId="0" xr:uid="{00000000-0006-0000-0400-00001B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50" authorId="2" shapeId="0" xr:uid="{00000000-0006-0000-0400-00001C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50" authorId="0" shapeId="0" xr:uid="{00000000-0006-0000-0400-00001D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52" authorId="1" shapeId="0" xr:uid="{00000000-0006-0000-0400-00001E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52" authorId="0" shapeId="0" xr:uid="{00000000-0006-0000-0400-00001F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53" authorId="0" shapeId="0" xr:uid="{00000000-0006-0000-0400-000020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54" authorId="0" shapeId="0" xr:uid="{00000000-0006-0000-0400-000021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55" authorId="3" shapeId="0" xr:uid="{00000000-0006-0000-0400-000022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55" authorId="0" shapeId="0" xr:uid="{00000000-0006-0000-0400-000023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57" authorId="2" shapeId="0" xr:uid="{00000000-0006-0000-0400-000024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57" authorId="0" shapeId="0" xr:uid="{00000000-0006-0000-0400-000025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59" authorId="1" shapeId="0" xr:uid="{00000000-0006-0000-0400-000026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59" authorId="0" shapeId="0" xr:uid="{00000000-0006-0000-0400-000027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60" authorId="0" shapeId="0" xr:uid="{00000000-0006-0000-0400-000028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61" authorId="0" shapeId="0" xr:uid="{00000000-0006-0000-0400-000029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62" authorId="3" shapeId="0" xr:uid="{00000000-0006-0000-0400-00002A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62" authorId="0" shapeId="0" xr:uid="{00000000-0006-0000-0400-00002B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64" authorId="2" shapeId="0" xr:uid="{00000000-0006-0000-0400-00002C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64" authorId="0" shapeId="0" xr:uid="{00000000-0006-0000-0400-00002D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66" authorId="1" shapeId="0" xr:uid="{00000000-0006-0000-0400-00002E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66" authorId="0" shapeId="0" xr:uid="{00000000-0006-0000-0400-00002F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67" authorId="0" shapeId="0" xr:uid="{00000000-0006-0000-0400-000030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68" authorId="0" shapeId="0" xr:uid="{00000000-0006-0000-0400-000031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69" authorId="3" shapeId="0" xr:uid="{00000000-0006-0000-0400-000032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69" authorId="0" shapeId="0" xr:uid="{00000000-0006-0000-0400-000033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71" authorId="2" shapeId="0" xr:uid="{00000000-0006-0000-0400-000034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71" authorId="0" shapeId="0" xr:uid="{00000000-0006-0000-0400-000035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73" authorId="1" shapeId="0" xr:uid="{00000000-0006-0000-0400-000036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73" authorId="0" shapeId="0" xr:uid="{00000000-0006-0000-0400-000037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74" authorId="0" shapeId="0" xr:uid="{00000000-0006-0000-0400-000038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75" authorId="0" shapeId="0" xr:uid="{00000000-0006-0000-0400-000039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76" authorId="3" shapeId="0" xr:uid="{00000000-0006-0000-0400-00003A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76" authorId="0" shapeId="0" xr:uid="{00000000-0006-0000-0400-00003B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78" authorId="2" shapeId="0" xr:uid="{00000000-0006-0000-0400-00003C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78" authorId="0" shapeId="0" xr:uid="{00000000-0006-0000-0400-00003D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80" authorId="1" shapeId="0" xr:uid="{00000000-0006-0000-0400-00003E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80" authorId="0" shapeId="0" xr:uid="{00000000-0006-0000-0400-00003F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81" authorId="0" shapeId="0" xr:uid="{00000000-0006-0000-0400-000040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82" authorId="0" shapeId="0" xr:uid="{00000000-0006-0000-0400-000041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83" authorId="3" shapeId="0" xr:uid="{00000000-0006-0000-0400-000042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83" authorId="0" shapeId="0" xr:uid="{00000000-0006-0000-0400-000043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85" authorId="2" shapeId="0" xr:uid="{00000000-0006-0000-0400-000044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85" authorId="0" shapeId="0" xr:uid="{00000000-0006-0000-0400-000045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87" authorId="1" shapeId="0" xr:uid="{00000000-0006-0000-0400-000046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87" authorId="0" shapeId="0" xr:uid="{00000000-0006-0000-0400-000047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88" authorId="0" shapeId="0" xr:uid="{00000000-0006-0000-0400-000048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89" authorId="0" shapeId="0" xr:uid="{00000000-0006-0000-0400-000049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90" authorId="3" shapeId="0" xr:uid="{00000000-0006-0000-0400-00004A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90" authorId="0" shapeId="0" xr:uid="{00000000-0006-0000-0400-00004B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92" authorId="2" shapeId="0" xr:uid="{00000000-0006-0000-0400-00004C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92" authorId="0" shapeId="0" xr:uid="{00000000-0006-0000-0400-00004D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94" authorId="1" shapeId="0" xr:uid="{00000000-0006-0000-0400-00004E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94" authorId="0" shapeId="0" xr:uid="{00000000-0006-0000-0400-00004F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95" authorId="0" shapeId="0" xr:uid="{00000000-0006-0000-0400-000050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96" authorId="0" shapeId="0" xr:uid="{00000000-0006-0000-0400-000051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97" authorId="3" shapeId="0" xr:uid="{00000000-0006-0000-0400-000052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97" authorId="0" shapeId="0" xr:uid="{00000000-0006-0000-0400-000053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99" authorId="2" shapeId="0" xr:uid="{00000000-0006-0000-0400-000054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99" authorId="0" shapeId="0" xr:uid="{00000000-0006-0000-0400-000055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01" authorId="1" shapeId="0" xr:uid="{00000000-0006-0000-0400-000056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01" authorId="0" shapeId="0" xr:uid="{00000000-0006-0000-0400-000057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02" authorId="0" shapeId="0" xr:uid="{00000000-0006-0000-0400-000058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03" authorId="0" shapeId="0" xr:uid="{00000000-0006-0000-0400-000059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04" authorId="3" shapeId="0" xr:uid="{00000000-0006-0000-0400-00005A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04" authorId="0" shapeId="0" xr:uid="{00000000-0006-0000-0400-00005B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06" authorId="2" shapeId="0" xr:uid="{00000000-0006-0000-0400-00005C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06" authorId="0" shapeId="0" xr:uid="{00000000-0006-0000-0400-00005D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08" authorId="1" shapeId="0" xr:uid="{00000000-0006-0000-0400-00005E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08" authorId="0" shapeId="0" xr:uid="{00000000-0006-0000-0400-00005F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09" authorId="0" shapeId="0" xr:uid="{00000000-0006-0000-0400-000060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10" authorId="0" shapeId="0" xr:uid="{00000000-0006-0000-0400-000061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11" authorId="3" shapeId="0" xr:uid="{00000000-0006-0000-0400-000062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11" authorId="0" shapeId="0" xr:uid="{00000000-0006-0000-0400-000063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13" authorId="2" shapeId="0" xr:uid="{00000000-0006-0000-0400-000064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13" authorId="0" shapeId="0" xr:uid="{00000000-0006-0000-0400-000065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15" authorId="1" shapeId="0" xr:uid="{00000000-0006-0000-0400-000066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15" authorId="0" shapeId="0" xr:uid="{00000000-0006-0000-0400-000067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16" authorId="0" shapeId="0" xr:uid="{00000000-0006-0000-0400-000068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17" authorId="0" shapeId="0" xr:uid="{00000000-0006-0000-0400-000069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18" authorId="3" shapeId="0" xr:uid="{00000000-0006-0000-0400-00006A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18" authorId="0" shapeId="0" xr:uid="{00000000-0006-0000-0400-00006B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20" authorId="2" shapeId="0" xr:uid="{00000000-0006-0000-0400-00006C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20" authorId="0" shapeId="0" xr:uid="{00000000-0006-0000-0400-00006D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22" authorId="1" shapeId="0" xr:uid="{00000000-0006-0000-0400-00006E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22" authorId="0" shapeId="0" xr:uid="{00000000-0006-0000-0400-00006F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23" authorId="0" shapeId="0" xr:uid="{00000000-0006-0000-0400-000070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24" authorId="0" shapeId="0" xr:uid="{00000000-0006-0000-0400-000071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25" authorId="3" shapeId="0" xr:uid="{00000000-0006-0000-0400-000072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25" authorId="0" shapeId="0" xr:uid="{00000000-0006-0000-0400-000073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27" authorId="2" shapeId="0" xr:uid="{00000000-0006-0000-0400-000074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27" authorId="0" shapeId="0" xr:uid="{00000000-0006-0000-0400-000075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29" authorId="1" shapeId="0" xr:uid="{00000000-0006-0000-0400-000076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29" authorId="0" shapeId="0" xr:uid="{00000000-0006-0000-0400-000077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30" authorId="0" shapeId="0" xr:uid="{00000000-0006-0000-0400-000078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31" authorId="0" shapeId="0" xr:uid="{00000000-0006-0000-0400-000079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32" authorId="3" shapeId="0" xr:uid="{00000000-0006-0000-0400-00007A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32" authorId="0" shapeId="0" xr:uid="{00000000-0006-0000-0400-00007B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34" authorId="2" shapeId="0" xr:uid="{00000000-0006-0000-0400-00007C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34" authorId="0" shapeId="0" xr:uid="{00000000-0006-0000-0400-00007D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36" authorId="1" shapeId="0" xr:uid="{00000000-0006-0000-0400-00007E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36" authorId="0" shapeId="0" xr:uid="{00000000-0006-0000-0400-00007F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37" authorId="0" shapeId="0" xr:uid="{00000000-0006-0000-0400-000080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38" authorId="0" shapeId="0" xr:uid="{00000000-0006-0000-0400-000081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39" authorId="3" shapeId="0" xr:uid="{00000000-0006-0000-0400-000082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39" authorId="0" shapeId="0" xr:uid="{00000000-0006-0000-0400-000083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41" authorId="2" shapeId="0" xr:uid="{00000000-0006-0000-0400-000084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41" authorId="0" shapeId="0" xr:uid="{00000000-0006-0000-0400-000085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43" authorId="1" shapeId="0" xr:uid="{00000000-0006-0000-0400-000086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43" authorId="0" shapeId="0" xr:uid="{00000000-0006-0000-0400-000087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44" authorId="0" shapeId="0" xr:uid="{00000000-0006-0000-0400-000088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45" authorId="0" shapeId="0" xr:uid="{00000000-0006-0000-0400-000089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46" authorId="3" shapeId="0" xr:uid="{00000000-0006-0000-0400-00008A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46" authorId="0" shapeId="0" xr:uid="{00000000-0006-0000-0400-00008B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48" authorId="2" shapeId="0" xr:uid="{00000000-0006-0000-0400-00008C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48" authorId="0" shapeId="0" xr:uid="{00000000-0006-0000-0400-00008D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50" authorId="1" shapeId="0" xr:uid="{00000000-0006-0000-0400-00008E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50" authorId="0" shapeId="0" xr:uid="{00000000-0006-0000-0400-00008F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51" authorId="0" shapeId="0" xr:uid="{00000000-0006-0000-0400-000090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52" authorId="0" shapeId="0" xr:uid="{00000000-0006-0000-0400-000091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53" authorId="3" shapeId="0" xr:uid="{00000000-0006-0000-0400-000092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53" authorId="0" shapeId="0" xr:uid="{00000000-0006-0000-0400-000093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55" authorId="2" shapeId="0" xr:uid="{00000000-0006-0000-0400-000094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55" authorId="0" shapeId="0" xr:uid="{00000000-0006-0000-0400-000095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57" authorId="1" shapeId="0" xr:uid="{00000000-0006-0000-0400-000096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57" authorId="0" shapeId="0" xr:uid="{00000000-0006-0000-0400-000097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58" authorId="0" shapeId="0" xr:uid="{00000000-0006-0000-0400-000098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59" authorId="0" shapeId="0" xr:uid="{00000000-0006-0000-0400-000099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60" authorId="3" shapeId="0" xr:uid="{00000000-0006-0000-0400-00009A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60" authorId="0" shapeId="0" xr:uid="{00000000-0006-0000-0400-00009B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62" authorId="2" shapeId="0" xr:uid="{00000000-0006-0000-0400-00009C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62" authorId="0" shapeId="0" xr:uid="{00000000-0006-0000-0400-00009D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64" authorId="1" shapeId="0" xr:uid="{00000000-0006-0000-0400-00009E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64" authorId="0" shapeId="0" xr:uid="{00000000-0006-0000-0400-00009F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65" authorId="0" shapeId="0" xr:uid="{00000000-0006-0000-0400-0000A0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66" authorId="0" shapeId="0" xr:uid="{00000000-0006-0000-0400-0000A1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67" authorId="3" shapeId="0" xr:uid="{00000000-0006-0000-0400-0000A2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67" authorId="0" shapeId="0" xr:uid="{00000000-0006-0000-0400-0000A3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69" authorId="2" shapeId="0" xr:uid="{00000000-0006-0000-0400-0000A4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69" authorId="0" shapeId="0" xr:uid="{00000000-0006-0000-0400-0000A5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71" authorId="1" shapeId="0" xr:uid="{00000000-0006-0000-0400-0000A6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71" authorId="0" shapeId="0" xr:uid="{00000000-0006-0000-0400-0000A7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72" authorId="0" shapeId="0" xr:uid="{00000000-0006-0000-0400-0000A8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73" authorId="0" shapeId="0" xr:uid="{00000000-0006-0000-0400-0000A9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74" authorId="3" shapeId="0" xr:uid="{00000000-0006-0000-0400-0000AA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74" authorId="0" shapeId="0" xr:uid="{00000000-0006-0000-0400-0000AB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76" authorId="2" shapeId="0" xr:uid="{00000000-0006-0000-0400-0000AC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76" authorId="0" shapeId="0" xr:uid="{00000000-0006-0000-0400-0000AD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78" authorId="1" shapeId="0" xr:uid="{00000000-0006-0000-0400-0000AE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78" authorId="0" shapeId="0" xr:uid="{00000000-0006-0000-0400-0000AF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79" authorId="0" shapeId="0" xr:uid="{00000000-0006-0000-0400-0000B0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80" authorId="0" shapeId="0" xr:uid="{00000000-0006-0000-0400-0000B1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81" authorId="3" shapeId="0" xr:uid="{00000000-0006-0000-0400-0000B2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81" authorId="0" shapeId="0" xr:uid="{00000000-0006-0000-0400-0000B3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83" authorId="2" shapeId="0" xr:uid="{00000000-0006-0000-0400-0000B4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83" authorId="0" shapeId="0" xr:uid="{00000000-0006-0000-0400-0000B5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85" authorId="1" shapeId="0" xr:uid="{00000000-0006-0000-0400-0000B6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85" authorId="0" shapeId="0" xr:uid="{00000000-0006-0000-0400-0000B7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86" authorId="0" shapeId="0" xr:uid="{00000000-0006-0000-0400-0000B8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87" authorId="0" shapeId="0" xr:uid="{00000000-0006-0000-0400-0000B9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88" authorId="3" shapeId="0" xr:uid="{00000000-0006-0000-0400-0000BA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88" authorId="0" shapeId="0" xr:uid="{00000000-0006-0000-0400-0000BB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90" authorId="2" shapeId="0" xr:uid="{00000000-0006-0000-0400-0000BC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90" authorId="0" shapeId="0" xr:uid="{00000000-0006-0000-0400-0000BD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92" authorId="1" shapeId="0" xr:uid="{00000000-0006-0000-0400-0000BE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92" authorId="0" shapeId="0" xr:uid="{00000000-0006-0000-0400-0000BF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93" authorId="0" shapeId="0" xr:uid="{00000000-0006-0000-0400-0000C0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94" authorId="0" shapeId="0" xr:uid="{00000000-0006-0000-0400-0000C1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95" authorId="3" shapeId="0" xr:uid="{00000000-0006-0000-0400-0000C2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95" authorId="0" shapeId="0" xr:uid="{00000000-0006-0000-0400-0000C3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97" authorId="2" shapeId="0" xr:uid="{00000000-0006-0000-0400-0000C4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97" authorId="0" shapeId="0" xr:uid="{00000000-0006-0000-0400-0000C5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99" authorId="1" shapeId="0" xr:uid="{00000000-0006-0000-0400-0000C6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99" authorId="0" shapeId="0" xr:uid="{00000000-0006-0000-0400-0000C7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400" authorId="0" shapeId="0" xr:uid="{00000000-0006-0000-0400-0000C8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401" authorId="0" shapeId="0" xr:uid="{00000000-0006-0000-0400-0000C9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402" authorId="3" shapeId="0" xr:uid="{00000000-0006-0000-0400-0000CA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402" authorId="0" shapeId="0" xr:uid="{00000000-0006-0000-0400-0000CB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404" authorId="2" shapeId="0" xr:uid="{00000000-0006-0000-0400-0000CC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404" authorId="0" shapeId="0" xr:uid="{00000000-0006-0000-0400-0000CD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406" authorId="1" shapeId="0" xr:uid="{00000000-0006-0000-0400-0000CE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406" authorId="0" shapeId="0" xr:uid="{00000000-0006-0000-0400-0000CF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407" authorId="0" shapeId="0" xr:uid="{00000000-0006-0000-0400-0000D0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408" authorId="0" shapeId="0" xr:uid="{00000000-0006-0000-0400-0000D1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409" authorId="3" shapeId="0" xr:uid="{00000000-0006-0000-0400-0000D2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409" authorId="0" shapeId="0" xr:uid="{00000000-0006-0000-0400-0000D3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411" authorId="2" shapeId="0" xr:uid="{00000000-0006-0000-0400-0000D4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411" authorId="0" shapeId="0" xr:uid="{00000000-0006-0000-0400-0000D5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413" authorId="1" shapeId="0" xr:uid="{00000000-0006-0000-0400-0000D6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413" authorId="0" shapeId="0" xr:uid="{00000000-0006-0000-0400-0000D7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414" authorId="0" shapeId="0" xr:uid="{00000000-0006-0000-0400-0000D8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415" authorId="0" shapeId="0" xr:uid="{00000000-0006-0000-0400-0000D9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416" authorId="3" shapeId="0" xr:uid="{00000000-0006-0000-0400-0000DA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416" authorId="0" shapeId="0" xr:uid="{00000000-0006-0000-0400-0000DB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418" authorId="2" shapeId="0" xr:uid="{00000000-0006-0000-0400-0000DC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418" authorId="0" shapeId="0" xr:uid="{00000000-0006-0000-0400-0000DD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420" authorId="1" shapeId="0" xr:uid="{00000000-0006-0000-0400-0000DE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420" authorId="0" shapeId="0" xr:uid="{00000000-0006-0000-0400-0000DF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421" authorId="0" shapeId="0" xr:uid="{00000000-0006-0000-0400-0000E0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422" authorId="0" shapeId="0" xr:uid="{00000000-0006-0000-0400-0000E1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423" authorId="3" shapeId="0" xr:uid="{00000000-0006-0000-0400-0000E2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423" authorId="0" shapeId="0" xr:uid="{00000000-0006-0000-0400-0000E3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T904</author>
  </authors>
  <commentList>
    <comment ref="F16" authorId="0" shapeId="0" xr:uid="{00000000-0006-0000-0500-000001000000}">
      <text>
        <r>
          <rPr>
            <b/>
            <sz val="9"/>
            <color indexed="81"/>
            <rFont val="ＭＳ Ｐゴシック"/>
            <family val="3"/>
            <charset val="128"/>
          </rPr>
          <t>上海・台湾向けで原産国＝日本の時に赤くなる</t>
        </r>
      </text>
    </comment>
  </commentList>
</comments>
</file>

<file path=xl/sharedStrings.xml><?xml version="1.0" encoding="utf-8"?>
<sst xmlns="http://schemas.openxmlformats.org/spreadsheetml/2006/main" count="1770" uniqueCount="1055">
  <si>
    <t>日本</t>
  </si>
  <si>
    <t>国名</t>
    <rPh sb="0" eb="1">
      <t>クニ</t>
    </rPh>
    <rPh sb="1" eb="2">
      <t>メイ</t>
    </rPh>
    <phoneticPr fontId="2"/>
  </si>
  <si>
    <t>コード</t>
    <phoneticPr fontId="2"/>
  </si>
  <si>
    <t>単位コード</t>
    <rPh sb="0" eb="2">
      <t>タンイ</t>
    </rPh>
    <phoneticPr fontId="2"/>
  </si>
  <si>
    <t>単位名称</t>
    <rPh sb="0" eb="2">
      <t>タンイ</t>
    </rPh>
    <rPh sb="2" eb="4">
      <t>メイショウ</t>
    </rPh>
    <phoneticPr fontId="2"/>
  </si>
  <si>
    <t>JAPAN</t>
  </si>
  <si>
    <t>JPN:JAPAN日本</t>
  </si>
  <si>
    <t>BAG</t>
    <phoneticPr fontId="2"/>
  </si>
  <si>
    <t>CHINA</t>
  </si>
  <si>
    <t>中国</t>
    <rPh sb="0" eb="2">
      <t>チュウゴク</t>
    </rPh>
    <phoneticPr fontId="2"/>
  </si>
  <si>
    <t>CHN:CHINA中華人民共和国</t>
  </si>
  <si>
    <t>BDL</t>
    <phoneticPr fontId="2"/>
  </si>
  <si>
    <t>韓国</t>
    <rPh sb="0" eb="2">
      <t>カンコク</t>
    </rPh>
    <phoneticPr fontId="2"/>
  </si>
  <si>
    <t>KOR:KOREA大韓民国</t>
  </si>
  <si>
    <t>HONG KONG</t>
  </si>
  <si>
    <t>香港</t>
  </si>
  <si>
    <t>HKG:HONG KONG香港</t>
  </si>
  <si>
    <t>BTL</t>
    <phoneticPr fontId="2"/>
  </si>
  <si>
    <t>TAIWAN</t>
  </si>
  <si>
    <t>台湾</t>
    <rPh sb="1" eb="2">
      <t>ワン</t>
    </rPh>
    <phoneticPr fontId="2"/>
  </si>
  <si>
    <t>TWN:TAIWAN台湾（台湾省/中華民国）</t>
  </si>
  <si>
    <t>CAN</t>
    <phoneticPr fontId="2"/>
  </si>
  <si>
    <t>SOUTH AFRICA</t>
    <phoneticPr fontId="2"/>
  </si>
  <si>
    <t>南アフリカ</t>
  </si>
  <si>
    <t>ZAF:SOUTH AFRICA南アフリカ</t>
  </si>
  <si>
    <t>CAR</t>
    <phoneticPr fontId="2"/>
  </si>
  <si>
    <t>USA</t>
  </si>
  <si>
    <t>USA:USAアメリカ合衆国</t>
  </si>
  <si>
    <t>ARGENTINA</t>
    <phoneticPr fontId="2"/>
  </si>
  <si>
    <t>アルゼンチン</t>
  </si>
  <si>
    <t>ARG:ARGENTINAアルゼンチン</t>
  </si>
  <si>
    <t>KGS</t>
    <phoneticPr fontId="2"/>
  </si>
  <si>
    <t>ISRAEL</t>
  </si>
  <si>
    <t>イスラエル</t>
  </si>
  <si>
    <t>ISR:ISRAELイスラエル</t>
  </si>
  <si>
    <t>PCS</t>
    <phoneticPr fontId="2"/>
  </si>
  <si>
    <t>ITALY</t>
  </si>
  <si>
    <t>イタリア</t>
  </si>
  <si>
    <t>ITA:ITALYイタリア</t>
  </si>
  <si>
    <t>PLT</t>
    <phoneticPr fontId="2"/>
  </si>
  <si>
    <t>IRAN</t>
    <phoneticPr fontId="2"/>
  </si>
  <si>
    <t>イラン・イスラム共和国</t>
  </si>
  <si>
    <t>IRN:IRANイラン・イスラム共和国</t>
  </si>
  <si>
    <t>INDIA</t>
  </si>
  <si>
    <t>インド</t>
  </si>
  <si>
    <t>IND:INDIAインド</t>
  </si>
  <si>
    <t>INDONESIA</t>
    <phoneticPr fontId="2"/>
  </si>
  <si>
    <t>インドネシア</t>
  </si>
  <si>
    <t>IDN:INDONESIAインドネシア</t>
  </si>
  <si>
    <t>ECUADOR</t>
    <phoneticPr fontId="2"/>
  </si>
  <si>
    <t>エクアドル</t>
  </si>
  <si>
    <t>ECU:ECUADORエクアドル</t>
  </si>
  <si>
    <t>ETHIOPIA</t>
    <phoneticPr fontId="2"/>
  </si>
  <si>
    <t>エチオピア</t>
  </si>
  <si>
    <t>ETH:ETHIOPIAエチオピア</t>
  </si>
  <si>
    <t>EL SALVADOR</t>
    <phoneticPr fontId="2"/>
  </si>
  <si>
    <t>エルサルバドル</t>
  </si>
  <si>
    <t>SLV:EL SALVADORエルサルバドル</t>
  </si>
  <si>
    <t>AUSTRALIA</t>
  </si>
  <si>
    <t>オーストラリア</t>
  </si>
  <si>
    <t>Regular</t>
    <phoneticPr fontId="2"/>
  </si>
  <si>
    <t>01</t>
    <phoneticPr fontId="2"/>
  </si>
  <si>
    <t>NETHERLANDS</t>
  </si>
  <si>
    <t>オランダ</t>
  </si>
  <si>
    <t>NLD:NETHERLANDSオランダ</t>
  </si>
  <si>
    <t>Frozen</t>
    <phoneticPr fontId="2"/>
  </si>
  <si>
    <t>02</t>
    <phoneticPr fontId="2"/>
  </si>
  <si>
    <t>CANADA</t>
  </si>
  <si>
    <t>カナダ</t>
  </si>
  <si>
    <t>CAN:CANADAカナダ</t>
  </si>
  <si>
    <t>Air</t>
    <phoneticPr fontId="2"/>
  </si>
  <si>
    <t>03</t>
    <phoneticPr fontId="2"/>
  </si>
  <si>
    <t>CAMBODIA</t>
  </si>
  <si>
    <t>カンボジア</t>
  </si>
  <si>
    <t>Makoto</t>
    <phoneticPr fontId="2"/>
  </si>
  <si>
    <t>04</t>
    <phoneticPr fontId="2"/>
  </si>
  <si>
    <t>GUATEMALA</t>
    <phoneticPr fontId="2"/>
  </si>
  <si>
    <t>グアテマラ</t>
  </si>
  <si>
    <t>GTM:GUATEMALAグアテマラ</t>
  </si>
  <si>
    <t>Fukuoka Sea</t>
    <phoneticPr fontId="2"/>
  </si>
  <si>
    <t>05</t>
    <phoneticPr fontId="2"/>
  </si>
  <si>
    <t>COLOMBIA</t>
    <phoneticPr fontId="2"/>
  </si>
  <si>
    <t>コロンビア</t>
  </si>
  <si>
    <t>COL:COLOMBIAコロンビア</t>
  </si>
  <si>
    <t>Fukuoka Air</t>
    <phoneticPr fontId="2"/>
  </si>
  <si>
    <t>06</t>
    <phoneticPr fontId="2"/>
  </si>
  <si>
    <t>JAMAICA</t>
    <phoneticPr fontId="2"/>
  </si>
  <si>
    <t>ジャマイカ</t>
  </si>
  <si>
    <t>JAM:JAMAICAジャマイカ</t>
  </si>
  <si>
    <t>Royce</t>
    <phoneticPr fontId="2"/>
  </si>
  <si>
    <t>07</t>
    <phoneticPr fontId="2"/>
  </si>
  <si>
    <t>SWEDEN</t>
  </si>
  <si>
    <t>スウェーデン</t>
  </si>
  <si>
    <t>SWE:SWEDENスウェーデン</t>
  </si>
  <si>
    <t>SUDAN</t>
    <phoneticPr fontId="2"/>
  </si>
  <si>
    <t>スーダン</t>
  </si>
  <si>
    <t>SDN:SUDANスーダン</t>
  </si>
  <si>
    <t>SRI LANKA</t>
    <phoneticPr fontId="2"/>
  </si>
  <si>
    <t>スリランカ</t>
  </si>
  <si>
    <t>LKA:SRI LANKAスリランカ</t>
  </si>
  <si>
    <t>THAILAND</t>
  </si>
  <si>
    <t>タイ</t>
  </si>
  <si>
    <t>THA:THAILANDタイ</t>
  </si>
  <si>
    <t>TANZANIA</t>
    <phoneticPr fontId="2"/>
  </si>
  <si>
    <t>タンザニア</t>
  </si>
  <si>
    <t>TZA:TANZANIAタンザニア</t>
  </si>
  <si>
    <t>CHILE</t>
    <phoneticPr fontId="2"/>
  </si>
  <si>
    <t>チリ</t>
  </si>
  <si>
    <t>CHL:CHILEチリ</t>
  </si>
  <si>
    <t>DENMARK</t>
    <phoneticPr fontId="2"/>
  </si>
  <si>
    <t>デンマーク</t>
  </si>
  <si>
    <t>DNK:DENMARKデンマーク</t>
  </si>
  <si>
    <t>GERMANY</t>
  </si>
  <si>
    <t>ドイツ</t>
  </si>
  <si>
    <t>DEU:GERMANYドイツ</t>
  </si>
  <si>
    <t>TURKEY</t>
    <phoneticPr fontId="2"/>
  </si>
  <si>
    <t>トルコ</t>
  </si>
  <si>
    <t>TUR:TURKEYトルコ</t>
  </si>
  <si>
    <t>NEW CALEDONIA</t>
    <phoneticPr fontId="2"/>
  </si>
  <si>
    <t>ニューカレドニア</t>
  </si>
  <si>
    <t>NCL:NEW CALEDONIAニューカレドニア</t>
  </si>
  <si>
    <t>NEW ZEALAND</t>
  </si>
  <si>
    <t>ニュージーランド</t>
  </si>
  <si>
    <t>NZL:NEW ZEALANDニュージーランド</t>
  </si>
  <si>
    <t>NEPAL</t>
  </si>
  <si>
    <t>ネパール</t>
  </si>
  <si>
    <t>NPL:NEPALネパール</t>
  </si>
  <si>
    <t>NORWAY</t>
  </si>
  <si>
    <t>ノルウェー</t>
  </si>
  <si>
    <t>NOR:NORWAYノルウェー</t>
  </si>
  <si>
    <t>PAKISTAN</t>
  </si>
  <si>
    <t>パキスタン</t>
  </si>
  <si>
    <t>PAK:PAKISTANパキスタン</t>
  </si>
  <si>
    <t>HUNGARY</t>
    <phoneticPr fontId="2"/>
  </si>
  <si>
    <t>ハンガリー</t>
  </si>
  <si>
    <t>HUN:HUNGARYハンガリー</t>
  </si>
  <si>
    <t>PHILIPPINES</t>
  </si>
  <si>
    <t>フィリピン</t>
  </si>
  <si>
    <t>PHL:PHILIPPINESフィリピン</t>
  </si>
  <si>
    <t>BRAZIL</t>
  </si>
  <si>
    <t>ブラジル</t>
  </si>
  <si>
    <t>BRA:BRAZILブラジル</t>
  </si>
  <si>
    <t>FRANCE</t>
  </si>
  <si>
    <t>フランス</t>
  </si>
  <si>
    <t>FRA:FRANCEフランス</t>
  </si>
  <si>
    <t>BULGARIA</t>
    <phoneticPr fontId="2"/>
  </si>
  <si>
    <t>ブルガリア</t>
  </si>
  <si>
    <t>BGR:BULGARIAブルガリア</t>
  </si>
  <si>
    <t>VIET NAM</t>
    <phoneticPr fontId="2"/>
  </si>
  <si>
    <t>ベトナム</t>
  </si>
  <si>
    <t>VNM:VIET NAMベトナム</t>
  </si>
  <si>
    <t>BELIZE</t>
    <phoneticPr fontId="2"/>
  </si>
  <si>
    <t>ベリーズ</t>
  </si>
  <si>
    <t>BLZ:BELIZEベリーズ</t>
  </si>
  <si>
    <t>PERU</t>
    <phoneticPr fontId="2"/>
  </si>
  <si>
    <t>ペルー</t>
  </si>
  <si>
    <t>PER:PERUペルー</t>
  </si>
  <si>
    <t>BELGIUM</t>
  </si>
  <si>
    <t>ベルギー</t>
  </si>
  <si>
    <t>BEL:BELGIUMベルギー</t>
  </si>
  <si>
    <t>POLAND</t>
  </si>
  <si>
    <t>ポーランド</t>
  </si>
  <si>
    <t>POL:POLANDポーランド</t>
  </si>
  <si>
    <t>PORTUGAL</t>
  </si>
  <si>
    <t>ポルトガル</t>
  </si>
  <si>
    <t>PRT:PORTUGALポルトガル</t>
  </si>
  <si>
    <t>HONDURAS</t>
    <phoneticPr fontId="2"/>
  </si>
  <si>
    <t>ホンジュラス</t>
  </si>
  <si>
    <t>HND:HONDURASホンジュラス</t>
  </si>
  <si>
    <t>MADAGASCAR</t>
    <phoneticPr fontId="2"/>
  </si>
  <si>
    <t>マダガスカル</t>
  </si>
  <si>
    <t>MDG:MADAGASCARマダガスカル</t>
  </si>
  <si>
    <t>MALAYSIA</t>
  </si>
  <si>
    <t>マレーシア</t>
  </si>
  <si>
    <t>MYS:MALAYSIAマレーシア</t>
  </si>
  <si>
    <t>MEXICO</t>
  </si>
  <si>
    <t>メキシコ</t>
  </si>
  <si>
    <t>MEX:MEXICOメキシコ</t>
  </si>
  <si>
    <t>MOROCCO</t>
    <phoneticPr fontId="2"/>
  </si>
  <si>
    <t>モロッコ</t>
  </si>
  <si>
    <t>MAR:MOROCCOモロッコ</t>
  </si>
  <si>
    <t>RUSSIA</t>
    <phoneticPr fontId="2"/>
  </si>
  <si>
    <t>ロシア連邦</t>
  </si>
  <si>
    <t>RUS:RUSSIAロシア連邦</t>
  </si>
  <si>
    <t>読み込まない</t>
    <rPh sb="0" eb="1">
      <t>ヨ</t>
    </rPh>
    <rPh sb="2" eb="3">
      <t>コ</t>
    </rPh>
    <phoneticPr fontId="2"/>
  </si>
  <si>
    <t>自動計算</t>
    <rPh sb="0" eb="2">
      <t>ジドウ</t>
    </rPh>
    <rPh sb="2" eb="4">
      <t>ケイサン</t>
    </rPh>
    <phoneticPr fontId="2"/>
  </si>
  <si>
    <t>CSJ</t>
    <phoneticPr fontId="2"/>
  </si>
  <si>
    <t>取引先</t>
    <rPh sb="0" eb="2">
      <t>トリヒキ</t>
    </rPh>
    <rPh sb="2" eb="3">
      <t>サキ</t>
    </rPh>
    <phoneticPr fontId="2"/>
  </si>
  <si>
    <t>必須</t>
    <rPh sb="0" eb="2">
      <t>ヒッス</t>
    </rPh>
    <phoneticPr fontId="2"/>
  </si>
  <si>
    <t>PAK</t>
    <phoneticPr fontId="2"/>
  </si>
  <si>
    <t>アメリカ</t>
    <phoneticPr fontId="2"/>
  </si>
  <si>
    <t>清酒</t>
  </si>
  <si>
    <t>PACK: パック（小袋、ボール）</t>
    <rPh sb="10" eb="12">
      <t>コブクロ</t>
    </rPh>
    <phoneticPr fontId="2"/>
  </si>
  <si>
    <t>チェコ共和国</t>
    <rPh sb="3" eb="5">
      <t>キョウワ</t>
    </rPh>
    <rPh sb="5" eb="6">
      <t>コク</t>
    </rPh>
    <phoneticPr fontId="2"/>
  </si>
  <si>
    <t>CZR:CZECH REPUBLICチェコ共和国</t>
    <rPh sb="21" eb="23">
      <t>キョウワ</t>
    </rPh>
    <rPh sb="23" eb="24">
      <t>コク</t>
    </rPh>
    <phoneticPr fontId="2"/>
  </si>
  <si>
    <t>CZECH REPUBLIC</t>
    <phoneticPr fontId="2"/>
  </si>
  <si>
    <t>純米大吟醸酒(　　　　酵母）</t>
    <phoneticPr fontId="2"/>
  </si>
  <si>
    <t>大吟醸酒(　　　　酵母）</t>
  </si>
  <si>
    <t>純米吟醸酒(　　　　酵母）</t>
    <phoneticPr fontId="2"/>
  </si>
  <si>
    <t>吟醸酒   (　　　　酵母）</t>
    <phoneticPr fontId="2"/>
  </si>
  <si>
    <t>特別純米酒(　　　　酵母）</t>
    <phoneticPr fontId="2"/>
  </si>
  <si>
    <t>特別本醸造酒(　　　　酵母）</t>
  </si>
  <si>
    <t>純米酒   (　　　　酵母）</t>
    <phoneticPr fontId="2"/>
  </si>
  <si>
    <t>本醸造酒  (　  　　　酵母）</t>
    <phoneticPr fontId="2"/>
  </si>
  <si>
    <t>*普通酒</t>
    <rPh sb="1" eb="3">
      <t>フツウ</t>
    </rPh>
    <rPh sb="3" eb="4">
      <t>シュ</t>
    </rPh>
    <phoneticPr fontId="2"/>
  </si>
  <si>
    <t>ビール</t>
  </si>
  <si>
    <t>発泡酒</t>
  </si>
  <si>
    <t>その他の発泡性酒類</t>
  </si>
  <si>
    <t>果実酒</t>
  </si>
  <si>
    <t>その他の醸造酒</t>
  </si>
  <si>
    <t>連続式蒸留しようちゆう</t>
  </si>
  <si>
    <t>単式蒸留しようちゆう</t>
  </si>
  <si>
    <t>ウイスキー</t>
  </si>
  <si>
    <t>ブランデー</t>
  </si>
  <si>
    <t>原料用アルコール</t>
  </si>
  <si>
    <t>スピリッツ</t>
  </si>
  <si>
    <t>合成清酒</t>
  </si>
  <si>
    <t>みりん</t>
  </si>
  <si>
    <t>甘味果実酒</t>
  </si>
  <si>
    <t>リキュール</t>
  </si>
  <si>
    <t>粉末酒</t>
  </si>
  <si>
    <t>雑酒</t>
  </si>
  <si>
    <t>C. PET</t>
    <phoneticPr fontId="2"/>
  </si>
  <si>
    <t>F. PS (未発泡）</t>
    <rPh sb="7" eb="8">
      <t>ミ</t>
    </rPh>
    <rPh sb="8" eb="10">
      <t>ハッポウ</t>
    </rPh>
    <phoneticPr fontId="2"/>
  </si>
  <si>
    <t>G. PVC</t>
    <phoneticPr fontId="2"/>
  </si>
  <si>
    <t>H. PE</t>
    <phoneticPr fontId="2"/>
  </si>
  <si>
    <t>I. PP</t>
    <phoneticPr fontId="2"/>
  </si>
  <si>
    <t>J. その他プラ</t>
    <rPh sb="5" eb="6">
      <t>タ</t>
    </rPh>
    <phoneticPr fontId="2"/>
  </si>
  <si>
    <t>B. アルミ</t>
    <phoneticPr fontId="2"/>
  </si>
  <si>
    <t>A. スチール</t>
    <phoneticPr fontId="2"/>
  </si>
  <si>
    <t>D. ガラス</t>
    <phoneticPr fontId="2"/>
  </si>
  <si>
    <t>K. 紙</t>
    <rPh sb="3" eb="4">
      <t>カミ</t>
    </rPh>
    <phoneticPr fontId="2"/>
  </si>
  <si>
    <t>E. PS（発泡スチロール）</t>
    <rPh sb="6" eb="8">
      <t>ハッポウ</t>
    </rPh>
    <phoneticPr fontId="2"/>
  </si>
  <si>
    <t>L. アルミ付き紙（遮光性のある紙パック）</t>
    <rPh sb="6" eb="7">
      <t>ツ</t>
    </rPh>
    <rPh sb="8" eb="9">
      <t>カミ</t>
    </rPh>
    <rPh sb="10" eb="13">
      <t>シャコウセイ</t>
    </rPh>
    <rPh sb="16" eb="17">
      <t>カミ</t>
    </rPh>
    <phoneticPr fontId="2"/>
  </si>
  <si>
    <t>Ｚ. その他（プラ袋）</t>
    <rPh sb="5" eb="6">
      <t>タ</t>
    </rPh>
    <rPh sb="9" eb="10">
      <t>ブクロ</t>
    </rPh>
    <phoneticPr fontId="2"/>
  </si>
  <si>
    <t>A</t>
  </si>
  <si>
    <t xml:space="preserve"> スチール</t>
  </si>
  <si>
    <t>B</t>
  </si>
  <si>
    <t xml:space="preserve"> アルミ</t>
  </si>
  <si>
    <t>C</t>
  </si>
  <si>
    <t xml:space="preserve"> PET</t>
  </si>
  <si>
    <t>D</t>
  </si>
  <si>
    <t xml:space="preserve"> ガラス</t>
  </si>
  <si>
    <t>E</t>
    <phoneticPr fontId="2"/>
  </si>
  <si>
    <t xml:space="preserve"> PS（発泡スチロール）</t>
    <rPh sb="4" eb="6">
      <t>ハッポウ</t>
    </rPh>
    <phoneticPr fontId="2"/>
  </si>
  <si>
    <t>F</t>
    <phoneticPr fontId="2"/>
  </si>
  <si>
    <t xml:space="preserve"> PS (未発泡）</t>
    <rPh sb="5" eb="6">
      <t>ミ</t>
    </rPh>
    <rPh sb="6" eb="8">
      <t>ハッポウ</t>
    </rPh>
    <phoneticPr fontId="2"/>
  </si>
  <si>
    <t>G</t>
  </si>
  <si>
    <t xml:space="preserve"> PVC</t>
  </si>
  <si>
    <t>H</t>
  </si>
  <si>
    <t xml:space="preserve"> PE</t>
  </si>
  <si>
    <t>I</t>
  </si>
  <si>
    <t xml:space="preserve"> PP</t>
  </si>
  <si>
    <t>J</t>
    <phoneticPr fontId="2"/>
  </si>
  <si>
    <t xml:space="preserve"> その他プラ</t>
    <rPh sb="3" eb="4">
      <t>タ</t>
    </rPh>
    <phoneticPr fontId="2"/>
  </si>
  <si>
    <t>K</t>
    <phoneticPr fontId="2"/>
  </si>
  <si>
    <t xml:space="preserve"> 紙</t>
    <rPh sb="1" eb="2">
      <t>カミ</t>
    </rPh>
    <phoneticPr fontId="2"/>
  </si>
  <si>
    <t>L</t>
    <phoneticPr fontId="2"/>
  </si>
  <si>
    <t xml:space="preserve"> アルミ付き紙（遮光性のある紙パック）</t>
    <rPh sb="4" eb="5">
      <t>ツ</t>
    </rPh>
    <rPh sb="6" eb="7">
      <t>カミ</t>
    </rPh>
    <rPh sb="8" eb="11">
      <t>シャコウセイ</t>
    </rPh>
    <rPh sb="14" eb="15">
      <t>カミ</t>
    </rPh>
    <phoneticPr fontId="2"/>
  </si>
  <si>
    <t xml:space="preserve"> その他（プラ袋）</t>
    <rPh sb="3" eb="4">
      <t>タ</t>
    </rPh>
    <rPh sb="7" eb="8">
      <t>ブクロ</t>
    </rPh>
    <phoneticPr fontId="2"/>
  </si>
  <si>
    <t>MOQ requirement</t>
    <phoneticPr fontId="2"/>
  </si>
  <si>
    <t>ITEM</t>
    <phoneticPr fontId="2"/>
  </si>
  <si>
    <t>BRAND</t>
    <phoneticPr fontId="2"/>
  </si>
  <si>
    <t>VENDOR/BRAND</t>
    <phoneticPr fontId="2"/>
  </si>
  <si>
    <t>VENDOR MIX</t>
    <phoneticPr fontId="2"/>
  </si>
  <si>
    <t>0013</t>
    <phoneticPr fontId="2"/>
  </si>
  <si>
    <t>0015</t>
    <phoneticPr fontId="2"/>
  </si>
  <si>
    <t>Department Code</t>
    <phoneticPr fontId="2"/>
  </si>
  <si>
    <t>0004 DF : Dairy &amp; Frozen</t>
  </si>
  <si>
    <t>0006 FH : Fish</t>
  </si>
  <si>
    <t>0007 MT : Meat</t>
  </si>
  <si>
    <t>0010 SFB: SFB (FBBU)</t>
  </si>
  <si>
    <t>0013 GJ : Japanese Grocery</t>
  </si>
  <si>
    <t>0014 CJ : Japanese Confectionery</t>
  </si>
  <si>
    <t xml:space="preserve">0015 BB : Beverage </t>
  </si>
  <si>
    <t>0021 SAKE</t>
  </si>
  <si>
    <t>0026 Royce</t>
  </si>
  <si>
    <t>0027 GA : Grocery Asian</t>
  </si>
  <si>
    <t>0002 CT : Confectionery/ Coffee&amp;Tea</t>
    <phoneticPr fontId="2"/>
  </si>
  <si>
    <t>0002</t>
    <phoneticPr fontId="2"/>
  </si>
  <si>
    <t>0004</t>
    <phoneticPr fontId="2"/>
  </si>
  <si>
    <t>0006</t>
    <phoneticPr fontId="2"/>
  </si>
  <si>
    <t>0007</t>
    <phoneticPr fontId="2"/>
  </si>
  <si>
    <t>0010</t>
    <phoneticPr fontId="2"/>
  </si>
  <si>
    <t>0014</t>
    <phoneticPr fontId="2"/>
  </si>
  <si>
    <t>0021</t>
    <phoneticPr fontId="2"/>
  </si>
  <si>
    <t>0026</t>
    <phoneticPr fontId="2"/>
  </si>
  <si>
    <t>0027</t>
    <phoneticPr fontId="2"/>
  </si>
  <si>
    <t>South KOREA</t>
    <phoneticPr fontId="2"/>
  </si>
  <si>
    <t>KR</t>
  </si>
  <si>
    <t>TW</t>
  </si>
  <si>
    <t>HK</t>
  </si>
  <si>
    <t>ZA</t>
  </si>
  <si>
    <t>Shipment</t>
    <phoneticPr fontId="2"/>
  </si>
  <si>
    <t>AT</t>
  </si>
  <si>
    <t>オーストリア</t>
    <phoneticPr fontId="2"/>
  </si>
  <si>
    <t>BD</t>
  </si>
  <si>
    <t>バングラデシュ</t>
    <phoneticPr fontId="2"/>
  </si>
  <si>
    <t>コスタリカ</t>
    <phoneticPr fontId="2"/>
  </si>
  <si>
    <t>CR</t>
  </si>
  <si>
    <t>KE</t>
  </si>
  <si>
    <t>ケニア</t>
    <phoneticPr fontId="2"/>
  </si>
  <si>
    <t>ラオス</t>
    <phoneticPr fontId="2"/>
  </si>
  <si>
    <t>LA</t>
  </si>
  <si>
    <t>SV</t>
  </si>
  <si>
    <t>LK</t>
  </si>
  <si>
    <t>NC</t>
  </si>
  <si>
    <t>NZ</t>
  </si>
  <si>
    <t>VN</t>
  </si>
  <si>
    <t>RU</t>
  </si>
  <si>
    <t>CZ</t>
  </si>
  <si>
    <t>JP</t>
  </si>
  <si>
    <t>CN</t>
  </si>
  <si>
    <t>US</t>
  </si>
  <si>
    <t>AR</t>
  </si>
  <si>
    <t>IL</t>
  </si>
  <si>
    <t>IT</t>
  </si>
  <si>
    <t>IR</t>
  </si>
  <si>
    <t>IN</t>
  </si>
  <si>
    <t>ID</t>
  </si>
  <si>
    <t>EC</t>
  </si>
  <si>
    <t>ET</t>
  </si>
  <si>
    <t>AU</t>
  </si>
  <si>
    <t>NL</t>
  </si>
  <si>
    <t>CA</t>
  </si>
  <si>
    <t>KH</t>
  </si>
  <si>
    <t>GT</t>
  </si>
  <si>
    <t>CO</t>
  </si>
  <si>
    <t>JM</t>
  </si>
  <si>
    <t>SE</t>
  </si>
  <si>
    <t>SD</t>
  </si>
  <si>
    <t>TH</t>
  </si>
  <si>
    <t>TZ</t>
  </si>
  <si>
    <t>CL</t>
  </si>
  <si>
    <t>DK</t>
  </si>
  <si>
    <t>DE</t>
  </si>
  <si>
    <t>TR</t>
  </si>
  <si>
    <t>NP</t>
  </si>
  <si>
    <t>NO</t>
  </si>
  <si>
    <t>PK</t>
  </si>
  <si>
    <t>HU</t>
  </si>
  <si>
    <t>PH</t>
  </si>
  <si>
    <t>BR</t>
  </si>
  <si>
    <t>FR</t>
  </si>
  <si>
    <t>BG</t>
  </si>
  <si>
    <t>BZ</t>
  </si>
  <si>
    <t>PE</t>
  </si>
  <si>
    <t>BE</t>
  </si>
  <si>
    <t>PL</t>
  </si>
  <si>
    <t>PT</t>
  </si>
  <si>
    <t>HN</t>
  </si>
  <si>
    <t>MG</t>
  </si>
  <si>
    <t>MY</t>
  </si>
  <si>
    <t>MX</t>
  </si>
  <si>
    <t>MA</t>
  </si>
  <si>
    <t>AUSTRIA</t>
  </si>
  <si>
    <t>BANGLADESH</t>
  </si>
  <si>
    <t>COSTA RICA</t>
  </si>
  <si>
    <t>KENYA</t>
  </si>
  <si>
    <t>LAOS</t>
  </si>
  <si>
    <t>Okinawa Sea</t>
  </si>
  <si>
    <t>Okinawa Air</t>
  </si>
  <si>
    <t>08</t>
    <phoneticPr fontId="2"/>
  </si>
  <si>
    <t>09</t>
    <phoneticPr fontId="2"/>
  </si>
  <si>
    <t>商品分類</t>
    <rPh sb="0" eb="2">
      <t>ショウヒン</t>
    </rPh>
    <rPh sb="2" eb="4">
      <t>ブンルイ</t>
    </rPh>
    <phoneticPr fontId="2"/>
  </si>
  <si>
    <t>水産加工品</t>
    <rPh sb="0" eb="2">
      <t>スイサン</t>
    </rPh>
    <rPh sb="2" eb="5">
      <t>カコウヒン</t>
    </rPh>
    <phoneticPr fontId="2"/>
  </si>
  <si>
    <t>非食品</t>
    <rPh sb="0" eb="1">
      <t>ヒ</t>
    </rPh>
    <rPh sb="1" eb="3">
      <t>ショクヒン</t>
    </rPh>
    <phoneticPr fontId="2"/>
  </si>
  <si>
    <t>発注単位</t>
    <rPh sb="0" eb="2">
      <t>ハッチュウ</t>
    </rPh>
    <rPh sb="2" eb="4">
      <t>タンイ</t>
    </rPh>
    <phoneticPr fontId="2"/>
  </si>
  <si>
    <t>アルコール</t>
    <phoneticPr fontId="2"/>
  </si>
  <si>
    <t>含む</t>
    <rPh sb="0" eb="1">
      <t>フク</t>
    </rPh>
    <phoneticPr fontId="2"/>
  </si>
  <si>
    <t>含まない</t>
    <rPh sb="0" eb="1">
      <t>フク</t>
    </rPh>
    <phoneticPr fontId="2"/>
  </si>
  <si>
    <t>選択ください</t>
    <rPh sb="0" eb="2">
      <t>センタク</t>
    </rPh>
    <phoneticPr fontId="2"/>
  </si>
  <si>
    <t>バンドル(2ケース以上のあわせ)</t>
    <rPh sb="9" eb="11">
      <t>イジョウ</t>
    </rPh>
    <phoneticPr fontId="2"/>
  </si>
  <si>
    <t>ケース未満(袋単位)</t>
    <rPh sb="3" eb="5">
      <t>ミマン</t>
    </rPh>
    <rPh sb="6" eb="7">
      <t>フクロ</t>
    </rPh>
    <rPh sb="7" eb="9">
      <t>タンイ</t>
    </rPh>
    <phoneticPr fontId="2"/>
  </si>
  <si>
    <t>輸送温度帯</t>
    <rPh sb="0" eb="2">
      <t>ユソウ</t>
    </rPh>
    <rPh sb="2" eb="4">
      <t>オンド</t>
    </rPh>
    <rPh sb="4" eb="5">
      <t>タイ</t>
    </rPh>
    <phoneticPr fontId="2"/>
  </si>
  <si>
    <t>販売温度帯</t>
    <rPh sb="0" eb="2">
      <t>ハンバイ</t>
    </rPh>
    <rPh sb="2" eb="4">
      <t>オンド</t>
    </rPh>
    <rPh sb="4" eb="5">
      <t>タイ</t>
    </rPh>
    <phoneticPr fontId="2"/>
  </si>
  <si>
    <t>CAR:段ボール箱</t>
    <phoneticPr fontId="2"/>
  </si>
  <si>
    <t>BDL:バンドル</t>
    <phoneticPr fontId="2"/>
  </si>
  <si>
    <t>BAG:袋(米袋など)</t>
    <phoneticPr fontId="2"/>
  </si>
  <si>
    <t>CAN:缶(一斗缶など)</t>
    <phoneticPr fontId="2"/>
  </si>
  <si>
    <t>KGS:キロ</t>
    <phoneticPr fontId="2"/>
  </si>
  <si>
    <t>PCS:個</t>
    <phoneticPr fontId="2"/>
  </si>
  <si>
    <t>発注単位コード</t>
    <rPh sb="0" eb="2">
      <t>ハッチュウ</t>
    </rPh>
    <rPh sb="2" eb="4">
      <t>タンイ</t>
    </rPh>
    <phoneticPr fontId="2"/>
  </si>
  <si>
    <t>単箱ケース</t>
    <rPh sb="0" eb="1">
      <t>タン</t>
    </rPh>
    <rPh sb="1" eb="2">
      <t>ハコ</t>
    </rPh>
    <phoneticPr fontId="2"/>
  </si>
  <si>
    <t>ケースマーク</t>
    <phoneticPr fontId="2"/>
  </si>
  <si>
    <t>貼付可</t>
    <rPh sb="0" eb="2">
      <t>ハリツケ</t>
    </rPh>
    <rPh sb="2" eb="3">
      <t>カ</t>
    </rPh>
    <phoneticPr fontId="2"/>
  </si>
  <si>
    <t>貼付不可</t>
    <rPh sb="0" eb="2">
      <t>チョウフ</t>
    </rPh>
    <rPh sb="2" eb="4">
      <t>フカ</t>
    </rPh>
    <phoneticPr fontId="2"/>
  </si>
  <si>
    <t>NOMARK</t>
    <phoneticPr fontId="2"/>
  </si>
  <si>
    <t>{blank}</t>
    <phoneticPr fontId="2"/>
  </si>
  <si>
    <t>1.常温</t>
    <rPh sb="2" eb="4">
      <t>ジョウオン</t>
    </rPh>
    <phoneticPr fontId="2"/>
  </si>
  <si>
    <t>3.冷凍</t>
    <rPh sb="2" eb="4">
      <t>レイトウ</t>
    </rPh>
    <phoneticPr fontId="2"/>
  </si>
  <si>
    <t>米(精米/玄米/雑穀米)</t>
    <rPh sb="0" eb="1">
      <t>コメ</t>
    </rPh>
    <rPh sb="2" eb="4">
      <t>セイマイ</t>
    </rPh>
    <rPh sb="5" eb="7">
      <t>ゲンマイ</t>
    </rPh>
    <rPh sb="8" eb="10">
      <t>ザッコク</t>
    </rPh>
    <rPh sb="10" eb="11">
      <t>マイ</t>
    </rPh>
    <phoneticPr fontId="2"/>
  </si>
  <si>
    <t>青果物</t>
    <rPh sb="0" eb="3">
      <t>セイカブツ</t>
    </rPh>
    <phoneticPr fontId="2"/>
  </si>
  <si>
    <t>畜肉加工品</t>
    <rPh sb="0" eb="2">
      <t>チクニク</t>
    </rPh>
    <phoneticPr fontId="2"/>
  </si>
  <si>
    <t>畜肉（牛・豚）</t>
    <rPh sb="0" eb="2">
      <t>チクニク</t>
    </rPh>
    <rPh sb="3" eb="4">
      <t>ギュウ</t>
    </rPh>
    <rPh sb="5" eb="6">
      <t>ブタ</t>
    </rPh>
    <phoneticPr fontId="2"/>
  </si>
  <si>
    <t>家禽肉加工品（鶏）</t>
    <rPh sb="0" eb="2">
      <t>カキン</t>
    </rPh>
    <rPh sb="2" eb="3">
      <t>ニク</t>
    </rPh>
    <rPh sb="3" eb="6">
      <t>カコウヒン</t>
    </rPh>
    <rPh sb="7" eb="8">
      <t>トリ</t>
    </rPh>
    <phoneticPr fontId="2"/>
  </si>
  <si>
    <t>鶏肉/鶏卵</t>
    <rPh sb="0" eb="2">
      <t>トリニク</t>
    </rPh>
    <phoneticPr fontId="2"/>
  </si>
  <si>
    <t>SVE</t>
    <phoneticPr fontId="2"/>
  </si>
  <si>
    <t>Y</t>
    <phoneticPr fontId="2"/>
  </si>
  <si>
    <t>N</t>
    <phoneticPr fontId="2"/>
  </si>
  <si>
    <t>開示可能</t>
    <rPh sb="0" eb="2">
      <t>カイジ</t>
    </rPh>
    <rPh sb="2" eb="4">
      <t>カノウ</t>
    </rPh>
    <phoneticPr fontId="2"/>
  </si>
  <si>
    <t>アソートメント</t>
    <phoneticPr fontId="2"/>
  </si>
  <si>
    <t>消費税率</t>
    <rPh sb="0" eb="3">
      <t>ショウヒゼイ</t>
    </rPh>
    <rPh sb="3" eb="4">
      <t>リツ</t>
    </rPh>
    <phoneticPr fontId="2"/>
  </si>
  <si>
    <t>非課税</t>
    <rPh sb="0" eb="3">
      <t>ヒカゼイ</t>
    </rPh>
    <phoneticPr fontId="2"/>
  </si>
  <si>
    <t>標準税率(10%)</t>
    <rPh sb="0" eb="2">
      <t>ヒョウジュン</t>
    </rPh>
    <rPh sb="2" eb="4">
      <t>ゼイリツ</t>
    </rPh>
    <phoneticPr fontId="2"/>
  </si>
  <si>
    <t>軽減税率(8%)</t>
    <rPh sb="0" eb="2">
      <t>ケイゲン</t>
    </rPh>
    <rPh sb="2" eb="4">
      <t>ゼイリツ</t>
    </rPh>
    <phoneticPr fontId="2"/>
  </si>
  <si>
    <t>免除申請する
(香港のみ)</t>
    <rPh sb="0" eb="2">
      <t>メンジョ</t>
    </rPh>
    <rPh sb="2" eb="4">
      <t>シンセイ</t>
    </rPh>
    <rPh sb="8" eb="10">
      <t>ホンコン</t>
    </rPh>
    <phoneticPr fontId="2"/>
  </si>
  <si>
    <t>商品名</t>
    <rPh sb="0" eb="2">
      <t>ショウヒン</t>
    </rPh>
    <rPh sb="2" eb="3">
      <t>メイ</t>
    </rPh>
    <phoneticPr fontId="112"/>
  </si>
  <si>
    <t>原材料分割</t>
    <rPh sb="0" eb="3">
      <t>ゲンザイリョウ</t>
    </rPh>
    <rPh sb="3" eb="5">
      <t>ブンカツ</t>
    </rPh>
    <phoneticPr fontId="112"/>
  </si>
  <si>
    <t>向け地</t>
    <rPh sb="0" eb="1">
      <t>ム</t>
    </rPh>
    <rPh sb="2" eb="3">
      <t>チ</t>
    </rPh>
    <phoneticPr fontId="112"/>
  </si>
  <si>
    <t>原材料詳細</t>
    <rPh sb="0" eb="5">
      <t>ゲン</t>
    </rPh>
    <phoneticPr fontId="112"/>
  </si>
  <si>
    <t>記載例</t>
    <rPh sb="0" eb="2">
      <t>キサイ</t>
    </rPh>
    <rPh sb="2" eb="3">
      <t>レイ</t>
    </rPh>
    <phoneticPr fontId="112"/>
  </si>
  <si>
    <t>香港</t>
    <rPh sb="0" eb="2">
      <t>ホンコン</t>
    </rPh>
    <phoneticPr fontId="112"/>
  </si>
  <si>
    <t>上海</t>
    <rPh sb="0" eb="2">
      <t>シャンハイ</t>
    </rPh>
    <phoneticPr fontId="112"/>
  </si>
  <si>
    <t>台湾</t>
    <rPh sb="0" eb="2">
      <t>タイワン</t>
    </rPh>
    <phoneticPr fontId="112"/>
  </si>
  <si>
    <t>処理用1</t>
    <rPh sb="0" eb="2">
      <t>ショリ</t>
    </rPh>
    <rPh sb="2" eb="3">
      <t>ヨウ</t>
    </rPh>
    <phoneticPr fontId="112"/>
  </si>
  <si>
    <t>処理用2</t>
    <rPh sb="0" eb="2">
      <t>ショリ</t>
    </rPh>
    <rPh sb="2" eb="3">
      <t>ヨウ</t>
    </rPh>
    <phoneticPr fontId="112"/>
  </si>
  <si>
    <t>原材料詳細リスト</t>
    <rPh sb="0" eb="3">
      <t>ゲンザイリョウ</t>
    </rPh>
    <rPh sb="3" eb="5">
      <t>ショウサイ</t>
    </rPh>
    <phoneticPr fontId="112"/>
  </si>
  <si>
    <t>　　　　　　　　・カタカナ、英語は半角入力、英語は大文字入力!　　（ア→ｱ、a→A）</t>
    <rPh sb="14" eb="16">
      <t>エイゴ</t>
    </rPh>
    <rPh sb="17" eb="19">
      <t>ハンカク</t>
    </rPh>
    <rPh sb="19" eb="21">
      <t>ニュウリョク</t>
    </rPh>
    <rPh sb="22" eb="24">
      <t>エイゴ</t>
    </rPh>
    <rPh sb="25" eb="28">
      <t>オオモジ</t>
    </rPh>
    <rPh sb="28" eb="30">
      <t>ニュウリョク</t>
    </rPh>
    <phoneticPr fontId="112"/>
  </si>
  <si>
    <t>分類</t>
    <rPh sb="0" eb="2">
      <t>ブンルイ</t>
    </rPh>
    <phoneticPr fontId="112"/>
  </si>
  <si>
    <t>メモ（あれば。社内用）</t>
    <rPh sb="7" eb="9">
      <t>シャナイ</t>
    </rPh>
    <rPh sb="9" eb="10">
      <t>ヨウ</t>
    </rPh>
    <phoneticPr fontId="112"/>
  </si>
  <si>
    <t>糖類</t>
  </si>
  <si>
    <t>発酵調味料</t>
  </si>
  <si>
    <t>蛋白加水分解物</t>
  </si>
  <si>
    <t>たん白加水分解物</t>
  </si>
  <si>
    <t>ﾀﾝ白加水分解物</t>
  </si>
  <si>
    <t>たんぱく加水分解物</t>
  </si>
  <si>
    <t>ﾀﾝﾊﾟｸ加水分解物</t>
  </si>
  <si>
    <t>酸味料</t>
  </si>
  <si>
    <t>ｹﾞﾙ化剤</t>
  </si>
  <si>
    <t>増粘剤</t>
  </si>
  <si>
    <t>増粘多糖類</t>
  </si>
  <si>
    <t>光沢剤</t>
  </si>
  <si>
    <t>乳化剤</t>
  </si>
  <si>
    <t>PH調整剤</t>
  </si>
  <si>
    <t>膨張剤</t>
  </si>
  <si>
    <t>膨脹剤</t>
  </si>
  <si>
    <t>ﾍﾞｰｷﾝｸﾞﾊﾟｳﾀﾞｰ</t>
  </si>
  <si>
    <t>ｲｰｽﾄﾌｰﾄﾞ</t>
  </si>
  <si>
    <t>乳製品</t>
  </si>
  <si>
    <t>ｶﾗﾒﾙ色素</t>
  </si>
  <si>
    <t>ｶﾗﾒﾙ</t>
  </si>
  <si>
    <t>ｶﾛﾁﾉｲﾄﾞ色素</t>
  </si>
  <si>
    <t>ｶﾛﾁﾉｲﾄﾞ</t>
  </si>
  <si>
    <t>ｶﾛﾁﾝ色素</t>
  </si>
  <si>
    <t>ｸﾁﾅｼ色素</t>
  </si>
  <si>
    <t>ｸﾁﾅｼ</t>
  </si>
  <si>
    <t>野菜色素</t>
  </si>
  <si>
    <t>ｶﾞﾑﾍﾞｰｽ</t>
  </si>
  <si>
    <t>ﾄｺﾌｪﾛｰﾙ</t>
  </si>
  <si>
    <t>酵素</t>
  </si>
  <si>
    <t>豆腐用凝固剤</t>
  </si>
  <si>
    <t>紅花色素</t>
  </si>
  <si>
    <t>ﾌﾗﾎﾞﾉｲﾄﾞ</t>
  </si>
  <si>
    <t>甘味料</t>
  </si>
  <si>
    <t>着色料</t>
  </si>
  <si>
    <t>保存料</t>
  </si>
  <si>
    <t>安定剤</t>
  </si>
  <si>
    <t>酸化防止剤</t>
  </si>
  <si>
    <t>発色剤</t>
  </si>
  <si>
    <t>漂白剤</t>
  </si>
  <si>
    <t>防かび剤</t>
  </si>
  <si>
    <t>その他</t>
  </si>
  <si>
    <t>紅麹</t>
  </si>
  <si>
    <t>紅麹色素</t>
  </si>
  <si>
    <t>ﾍﾞﾆｺｳｼﾞ色素</t>
  </si>
  <si>
    <t>ﾓﾅｽｶｽ</t>
  </si>
  <si>
    <t>赤色104</t>
  </si>
  <si>
    <t>赤色105</t>
  </si>
  <si>
    <t>赤色106</t>
  </si>
  <si>
    <t>麻の実</t>
  </si>
  <si>
    <t>ｹｼの実</t>
  </si>
  <si>
    <t>ﾗｯｸ色素</t>
  </si>
  <si>
    <t>ﾗｯｶｲﾝ酸</t>
  </si>
  <si>
    <t>ｲｶ墨色素</t>
  </si>
  <si>
    <t>ｲｶｽﾐ色素</t>
  </si>
  <si>
    <t>ｺｳﾘｬﾝ色素</t>
  </si>
  <si>
    <t>ｶﾃｷﾝ</t>
  </si>
  <si>
    <t>ﾔﾏﾓﾓ抽出物</t>
  </si>
  <si>
    <t>ﾋﾞﾀﾐﾝA</t>
  </si>
  <si>
    <t>ﾌｪﾙﾗ酸</t>
  </si>
  <si>
    <t>ﾎﾟﾘﾘｼﾞﾝ</t>
  </si>
  <si>
    <t>ｱﾏﾁｬ</t>
  </si>
  <si>
    <t>ｱﾄﾞﾊﾞﾝﾃｰﾑ</t>
  </si>
  <si>
    <t>ｷﾀﾞﾁｱﾛｴ</t>
  </si>
  <si>
    <t>ﾌﾟﾗｾﾝﾀ</t>
  </si>
  <si>
    <t>ﾊﾞﾆﾗ</t>
  </si>
  <si>
    <t>ｷｬﾋﾞｱ</t>
  </si>
  <si>
    <t>希少糖</t>
  </si>
  <si>
    <t>詳細・由来</t>
  </si>
  <si>
    <t>椿油</t>
  </si>
  <si>
    <t>加工でんぷん</t>
  </si>
  <si>
    <t>加工澱粉</t>
  </si>
  <si>
    <t>加工ﾃﾞﾝﾌﾟﾝ</t>
  </si>
  <si>
    <t>でんぷん</t>
  </si>
  <si>
    <t>澱粉</t>
  </si>
  <si>
    <t>ﾃﾞﾝﾌﾟﾝ</t>
  </si>
  <si>
    <t>ｴｷｽ</t>
  </si>
  <si>
    <t>ｻｯｶﾘﾝ</t>
  </si>
  <si>
    <t>赤2</t>
  </si>
  <si>
    <t>銀</t>
  </si>
  <si>
    <t>ﾙﾁﾝ</t>
  </si>
  <si>
    <t>酵素処理ﾙﾁﾝ</t>
  </si>
  <si>
    <t>えごま</t>
  </si>
  <si>
    <t>ｻﾎﾟﾆﾝ</t>
  </si>
  <si>
    <t>ｷﾗﾔ</t>
  </si>
  <si>
    <t>ﾘﾝ酸</t>
  </si>
  <si>
    <t>GABA</t>
  </si>
  <si>
    <t>ﾄﾞﾛﾏｲﾄ</t>
  </si>
  <si>
    <t>ﾅﾘﾝｼﾞﾝ</t>
  </si>
  <si>
    <t>香料</t>
  </si>
  <si>
    <t>香辛料</t>
  </si>
  <si>
    <t>ｾﾞﾗﾁﾝ</t>
  </si>
  <si>
    <t>食物繊維</t>
  </si>
  <si>
    <t>ｾﾙﾛｰｽ</t>
  </si>
  <si>
    <t>桜</t>
  </si>
  <si>
    <t>さくら</t>
  </si>
  <si>
    <t>■要確認原料！桜の葉は禁止。桜の花びらはOK</t>
  </si>
  <si>
    <t>ここの文字で完全一致で検索かけて、下のリストが反応すれば指定原料としてでてくる。</t>
    <rPh sb="3" eb="5">
      <t>モジ</t>
    </rPh>
    <rPh sb="6" eb="8">
      <t>カンゼン</t>
    </rPh>
    <rPh sb="8" eb="10">
      <t>イッチ</t>
    </rPh>
    <rPh sb="11" eb="13">
      <t>ケンサク</t>
    </rPh>
    <rPh sb="17" eb="18">
      <t>シタ</t>
    </rPh>
    <rPh sb="23" eb="25">
      <t>ハンノウ</t>
    </rPh>
    <rPh sb="28" eb="30">
      <t>シテイ</t>
    </rPh>
    <rPh sb="30" eb="32">
      <t>ゲンリョウ</t>
    </rPh>
    <phoneticPr fontId="112"/>
  </si>
  <si>
    <t>ALL</t>
    <phoneticPr fontId="112"/>
  </si>
  <si>
    <t>　　　　　　　　・ベンダーの記入した原材料を「、」や「／」で分割し、その文字で完全一致検索かけて、下のリストが反応すれば指定原料としてでてくる。</t>
    <rPh sb="14" eb="16">
      <t>キニュウ</t>
    </rPh>
    <rPh sb="18" eb="21">
      <t>ゲンザイリョウ</t>
    </rPh>
    <rPh sb="30" eb="32">
      <t>ブンカツ</t>
    </rPh>
    <rPh sb="36" eb="38">
      <t>モジ</t>
    </rPh>
    <rPh sb="39" eb="41">
      <t>カンゼン</t>
    </rPh>
    <rPh sb="41" eb="43">
      <t>イッチ</t>
    </rPh>
    <rPh sb="43" eb="45">
      <t>ケンサク</t>
    </rPh>
    <phoneticPr fontId="112"/>
  </si>
  <si>
    <t>醗酵調味料</t>
  </si>
  <si>
    <t>調味料（ｱﾐﾉ酸等）</t>
  </si>
  <si>
    <t>あえての()は大文字です</t>
    <rPh sb="7" eb="10">
      <t>オオモジ</t>
    </rPh>
    <phoneticPr fontId="20"/>
  </si>
  <si>
    <t>調味料（ｱﾐﾉ酸）</t>
  </si>
  <si>
    <t>調味料（核酸等）</t>
    <rPh sb="4" eb="6">
      <t>カクサン</t>
    </rPh>
    <phoneticPr fontId="20"/>
  </si>
  <si>
    <t>調味料（核酸）</t>
    <rPh sb="4" eb="6">
      <t>カクサン</t>
    </rPh>
    <phoneticPr fontId="20"/>
  </si>
  <si>
    <t>調味料（有機酸等）</t>
    <rPh sb="4" eb="7">
      <t>ユウキサン</t>
    </rPh>
    <rPh sb="7" eb="8">
      <t>ナド</t>
    </rPh>
    <phoneticPr fontId="20"/>
  </si>
  <si>
    <t>調味料（有機酸）</t>
    <rPh sb="4" eb="7">
      <t>ユウキサン</t>
    </rPh>
    <phoneticPr fontId="20"/>
  </si>
  <si>
    <t>調味料（無機塩等）</t>
    <rPh sb="7" eb="8">
      <t>ナド</t>
    </rPh>
    <phoneticPr fontId="20"/>
  </si>
  <si>
    <t>調味料（無機塩）</t>
    <phoneticPr fontId="20"/>
  </si>
  <si>
    <t>乳等を主原料とする食品</t>
  </si>
  <si>
    <t>乳等を主要原料とする食品</t>
    <rPh sb="3" eb="5">
      <t>シュヨウ</t>
    </rPh>
    <phoneticPr fontId="2"/>
  </si>
  <si>
    <t>ｶﾛﾁﾝ</t>
  </si>
  <si>
    <t>防ばい剤</t>
    <phoneticPr fontId="2"/>
  </si>
  <si>
    <t>加工品</t>
  </si>
  <si>
    <t>禁止原料</t>
    <rPh sb="0" eb="2">
      <t>キンシ</t>
    </rPh>
    <rPh sb="2" eb="4">
      <t>ゲンリョウ</t>
    </rPh>
    <phoneticPr fontId="20"/>
  </si>
  <si>
    <t>要確認</t>
    <rPh sb="0" eb="1">
      <t>ヨウ</t>
    </rPh>
    <rPh sb="1" eb="3">
      <t>カクニン</t>
    </rPh>
    <phoneticPr fontId="20"/>
  </si>
  <si>
    <t>ｿﾙﾋﾞﾝ酸ｶﾘｳﾑ</t>
    <phoneticPr fontId="2"/>
  </si>
  <si>
    <t>■要確認原料！ｷﾀﾞﾁｱﾛｴ</t>
  </si>
  <si>
    <t>■要確認原料！ﾌﾟﾗｾﾝﾀ</t>
  </si>
  <si>
    <t>■要確認原料！ﾊﾞﾆﾗ</t>
  </si>
  <si>
    <t>■要確認原料！ｷｬﾋﾞｱ</t>
  </si>
  <si>
    <t>加工でん粉</t>
  </si>
  <si>
    <t>でん粉</t>
    <rPh sb="2" eb="3">
      <t>コナ</t>
    </rPh>
    <phoneticPr fontId="20"/>
  </si>
  <si>
    <t>ｽﾃﾋﾞｱ</t>
  </si>
  <si>
    <t>■要確認原料！ﾘﾝ酸</t>
  </si>
  <si>
    <t>ｿﾙﾋﾞﾝ酸K</t>
    <rPh sb="5" eb="6">
      <t>サン</t>
    </rPh>
    <phoneticPr fontId="20"/>
  </si>
  <si>
    <t>■要確認原料！保存料として肉加工品への使用は禁止。そうでない場合は、含まれるPPM値をお知らせください</t>
  </si>
  <si>
    <t>ｼｮｰﾄﾆﾝｸﾞ</t>
  </si>
  <si>
    <t>軟化剤</t>
    <phoneticPr fontId="2"/>
  </si>
  <si>
    <t>誠便で聞いていたようなので入れました</t>
    <rPh sb="0" eb="1">
      <t>マコト</t>
    </rPh>
    <rPh sb="1" eb="2">
      <t>ビン</t>
    </rPh>
    <rPh sb="3" eb="4">
      <t>キ</t>
    </rPh>
    <rPh sb="13" eb="14">
      <t>イ</t>
    </rPh>
    <phoneticPr fontId="2"/>
  </si>
  <si>
    <t>アルコール飲料</t>
    <rPh sb="5" eb="7">
      <t>インリョウ</t>
    </rPh>
    <phoneticPr fontId="2"/>
  </si>
  <si>
    <t>加工食品・飲料(下記以外）</t>
    <rPh sb="0" eb="2">
      <t>カコウ</t>
    </rPh>
    <rPh sb="2" eb="4">
      <t>ショクヒン</t>
    </rPh>
    <rPh sb="5" eb="7">
      <t>インリョウ</t>
    </rPh>
    <rPh sb="8" eb="10">
      <t>カキ</t>
    </rPh>
    <rPh sb="10" eb="12">
      <t>イガイ</t>
    </rPh>
    <phoneticPr fontId="2"/>
  </si>
  <si>
    <t>新商品</t>
    <rPh sb="0" eb="3">
      <t>シンショウヒン</t>
    </rPh>
    <phoneticPr fontId="2"/>
  </si>
  <si>
    <t>リニューアル</t>
    <phoneticPr fontId="2"/>
  </si>
  <si>
    <t>変更</t>
    <rPh sb="0" eb="2">
      <t>ヘンコウ</t>
    </rPh>
    <phoneticPr fontId="2"/>
  </si>
  <si>
    <t>・糖類（詳細）  例：ブドウ糖、砂糖</t>
  </si>
  <si>
    <t>・発酵調味料（由来）  例：米、大豆、かつお</t>
  </si>
  <si>
    <t>・蛋白加水分解物 ( 由来 ） 例：(大豆、とうもろこし、マグロ、カツオ）</t>
  </si>
  <si>
    <t xml:space="preserve">・調味料(アミノ酸等)(詳細)  例：アミノ酸：L-アスパラギン酸ナトリウム 、グルタミン酸Na </t>
  </si>
  <si>
    <t xml:space="preserve">・調味料(アミノ酸)(詳細)  例：アミノ酸：L-アスパラギン酸ナトリウム 、グルタミン酸Na </t>
  </si>
  <si>
    <t>・調味料(核酸等)(詳細)  例：核酸：イノシン酸、リポヌクレオチドNa</t>
    <rPh sb="5" eb="7">
      <t>カクサン</t>
    </rPh>
    <rPh sb="7" eb="8">
      <t>ナド</t>
    </rPh>
    <phoneticPr fontId="20"/>
  </si>
  <si>
    <t>・調味料(核酸)(詳細)  例：核酸：イノシン酸、リポヌクレオチドNa</t>
    <rPh sb="5" eb="7">
      <t>カクサン</t>
    </rPh>
    <phoneticPr fontId="20"/>
  </si>
  <si>
    <t>・調味料(有機酸等)(詳細)例：有機酸：コハク酸、フマル酸一ナトリウム</t>
    <rPh sb="5" eb="8">
      <t>ユウキサン</t>
    </rPh>
    <rPh sb="8" eb="9">
      <t>ナド</t>
    </rPh>
    <phoneticPr fontId="20"/>
  </si>
  <si>
    <t>・調味料(有機酸)(詳細)例：有機酸：コハク酸、フマル酸一ナトリウム</t>
    <rPh sb="5" eb="8">
      <t>ユウキサン</t>
    </rPh>
    <phoneticPr fontId="20"/>
  </si>
  <si>
    <t>・調味料(無機塩等)(詳細)例：塩化カリウム、リン酸三カリウム、リン酸水素二カリウム</t>
    <rPh sb="8" eb="9">
      <t>ナド</t>
    </rPh>
    <phoneticPr fontId="20"/>
  </si>
  <si>
    <t>・調味料(無機塩)(詳細)例：塩化カリウム、リン酸三カリウム、リン酸水素二カリウム</t>
  </si>
  <si>
    <t>・酸味料 (詳細） 例：クエン酸、リンゴ酸</t>
  </si>
  <si>
    <t>・ゲル化剤(詳細） 例：カラギーナン、ジェランガム、ローカストビーンガム、キサンタンガム</t>
  </si>
  <si>
    <t>・増粘剤(詳細） 例：カラギーナン、ジェランガム、ローカストビーンガム、キサンタンガム</t>
  </si>
  <si>
    <t>・増粘多糖類(詳細） 例：カラギーナン、ジェランガム、ローカストビーンガム、キサンタンガム</t>
  </si>
  <si>
    <t>・光沢剤（詳細） 例：パラフィンワックス, ミツロウ</t>
  </si>
  <si>
    <t>・乳化剤（詳細）  例：大豆レシチン、グリセリン脂肪酸エステル、ショ糖脂肪酸エステル</t>
  </si>
  <si>
    <t>・pH調整剤（詳細）  例：乳酸Na、クエン酸</t>
  </si>
  <si>
    <t>・膨張剤(詳細）  例：重曹、塩化アンモニア,イスパタ</t>
  </si>
  <si>
    <t>・ベーキングパウダー(詳細）  例：重曹、塩化アンモニア,イスパタ</t>
  </si>
  <si>
    <t>・イーストフード(詳細）  例：炭酸アンモニウム 、焼成カルシウム</t>
  </si>
  <si>
    <t>・乳製品（詳細）  例：濃縮ホエイ、脱脂粉乳、ホエイパウダー、バターミルクパウダー、乳たんぱくなど</t>
  </si>
  <si>
    <t>・乳等を主原料とする食品（詳細）  例：濃縮ホエイ、脱脂粉乳、ホエイパウダー、バターミルクパウダー、乳たんぱくなど</t>
  </si>
  <si>
    <t>・カラメル色素（分類）  例：分類 I/II/III/IV</t>
  </si>
  <si>
    <t>・カロチノイド色素（由来） 例：オレンジ色素・オキアミ色素</t>
  </si>
  <si>
    <t>・カロチン色素（由来） 例：オレンジ色素・オキアミ色素</t>
    <rPh sb="5" eb="7">
      <t>シキソ</t>
    </rPh>
    <phoneticPr fontId="20"/>
  </si>
  <si>
    <t>・クチナシ色素（色） 例：赤・黄・青</t>
  </si>
  <si>
    <t>・野菜色素（由来） 例：ほうれん草、オレンジなど</t>
  </si>
  <si>
    <t>・ガムベース（詳細） 例：エステルガム・グリセリン脂肪酸エステル</t>
  </si>
  <si>
    <t>・トコフェロール（詳細） 例：ｄ－γ－トコフェロール・d-α-トコフェロール ・d-δ-トコフェロール</t>
  </si>
  <si>
    <t>・酵素  例：α-アミラーゼ、β-アミラーゼ、グルコアミラーゼ、パパイン、グルタミナーゼ、ペクチナーゼなど</t>
  </si>
  <si>
    <t xml:space="preserve">・豆腐用凝固剤（詳細） 例：塩化カルシウム ・塩化マグネシウム ・粗製海水塩化マグネシウム </t>
  </si>
  <si>
    <t>・紅花色素（色） 例：紅花黄色素・紅花赤色素</t>
  </si>
  <si>
    <t>・甘味料（詳細） 例： アスパルテーム、サッカリン</t>
    <rPh sb="1" eb="4">
      <t>カンミリョウ</t>
    </rPh>
    <phoneticPr fontId="2"/>
  </si>
  <si>
    <t>・着色料（色素名(由来)） 例：○○色素（●●由来）</t>
  </si>
  <si>
    <t>・保存料（詳細） 例：安息香酸、ソルビン酸</t>
    <rPh sb="1" eb="4">
      <t>ホゾンリョウ</t>
    </rPh>
    <rPh sb="5" eb="7">
      <t>ショウサイ</t>
    </rPh>
    <phoneticPr fontId="2"/>
  </si>
  <si>
    <t>・安定剤(詳細） 例：加工でんぷん、キサンタンガム</t>
    <rPh sb="1" eb="4">
      <t>アンテイザイ</t>
    </rPh>
    <rPh sb="5" eb="7">
      <t>ショウサイ</t>
    </rPh>
    <rPh sb="11" eb="13">
      <t>カコウ</t>
    </rPh>
    <phoneticPr fontId="2"/>
  </si>
  <si>
    <t>・酸化防止剤（詳細） 例：ビタミンCなど</t>
    <rPh sb="1" eb="3">
      <t>サンカ</t>
    </rPh>
    <rPh sb="3" eb="6">
      <t>ボウシザイ</t>
    </rPh>
    <rPh sb="7" eb="9">
      <t>ショウサイ</t>
    </rPh>
    <phoneticPr fontId="20"/>
  </si>
  <si>
    <t>・発色剤（詳細） 例：亜硝酸Ｎａなど</t>
    <rPh sb="1" eb="3">
      <t>ハッショク</t>
    </rPh>
    <rPh sb="3" eb="4">
      <t>ザイ</t>
    </rPh>
    <rPh sb="5" eb="7">
      <t>ショウサイ</t>
    </rPh>
    <phoneticPr fontId="20"/>
  </si>
  <si>
    <t>・希少糖（詳細） 例：L-グルコース、D-アロース、D-タガトース</t>
    <rPh sb="1" eb="3">
      <t>キショウ</t>
    </rPh>
    <rPh sb="3" eb="4">
      <t>トウ</t>
    </rPh>
    <phoneticPr fontId="20"/>
  </si>
  <si>
    <t>・加工デンプン（詳細） 例：アセチル化アジピン酸架橋デンプン、アセチル化リン酸化架橋デンプン、 酸化デンプンなど</t>
  </si>
  <si>
    <t>・デンプン（由来） 例：タピオカ、ジャガイモ、トウモロコシ、米、小麦など</t>
  </si>
  <si>
    <t>・香辛料（詳細）　例：ブラックペッパー、山椒、ジンジャー</t>
  </si>
  <si>
    <t>・ゼラチン（由来）　例：牛、鶏、豚</t>
    <rPh sb="6" eb="8">
      <t>ユライ</t>
    </rPh>
    <phoneticPr fontId="20"/>
  </si>
  <si>
    <t>・食物繊維　（天然なら由来/添加物なら詳細）　　例：天然-りんご、大麦/添加物-微結晶セルロース、粉末セルロース
）</t>
    <rPh sb="1" eb="3">
      <t>ショクモツ</t>
    </rPh>
    <rPh sb="3" eb="5">
      <t>センイ</t>
    </rPh>
    <phoneticPr fontId="20"/>
  </si>
  <si>
    <t>・セルロース　（天然なら由来/添加物なら詳細）　　例：天然-りんご、大麦/添加物-微結晶セルロース、粉末セルロース
）</t>
  </si>
  <si>
    <t>・ｼｮｰﾄﾆﾝｸﾞ（詳細）　例：パーム、ひまわり</t>
    <rPh sb="10" eb="12">
      <t>ショウサイ</t>
    </rPh>
    <phoneticPr fontId="20"/>
  </si>
  <si>
    <t>・軟化剤（詳細）　例：グリセリン</t>
    <rPh sb="1" eb="3">
      <t>ナンカ</t>
    </rPh>
    <rPh sb="3" eb="4">
      <t>ザイ</t>
    </rPh>
    <rPh sb="5" eb="7">
      <t>ショウサイ</t>
    </rPh>
    <phoneticPr fontId="20"/>
  </si>
  <si>
    <t>・ﾏｰｶﾞﾘﾝ（詳細）　例：パーム油、豚脂、パーム核油、菜種油、水、食塩、全粉乳、乳化剤（グリセリン脂肪酸エステル、大豆レシチン）</t>
    <rPh sb="8" eb="10">
      <t>ショウサイ</t>
    </rPh>
    <phoneticPr fontId="20"/>
  </si>
  <si>
    <t>・その他（詳細）:その他詳細をご記入ください</t>
    <rPh sb="3" eb="4">
      <t>タ</t>
    </rPh>
    <rPh sb="5" eb="7">
      <t>ショウサイ</t>
    </rPh>
    <rPh sb="11" eb="12">
      <t>タ</t>
    </rPh>
    <rPh sb="12" eb="14">
      <t>ショウサイ</t>
    </rPh>
    <rPh sb="16" eb="18">
      <t>キニュウ</t>
    </rPh>
    <phoneticPr fontId="20"/>
  </si>
  <si>
    <t>・○○加工品（詳細） 例：　にんにく加工品：にんにく、食塩、クエン酸、キサンタンガム</t>
    <rPh sb="3" eb="6">
      <t>カコウヒン</t>
    </rPh>
    <rPh sb="7" eb="9">
      <t>ショウサイ</t>
    </rPh>
    <phoneticPr fontId="20"/>
  </si>
  <si>
    <t>・○○エキス（詳細） 例：　野菜エキス：玉ねぎ、人参、キャベツ、デキストリン、食塩、カラメル色素</t>
    <rPh sb="7" eb="9">
      <t>ショウサイ</t>
    </rPh>
    <phoneticPr fontId="20"/>
  </si>
  <si>
    <t>パッケージ表記</t>
    <rPh sb="5" eb="7">
      <t>ヒョウキ</t>
    </rPh>
    <phoneticPr fontId="2"/>
  </si>
  <si>
    <t>有機マーク</t>
    <rPh sb="0" eb="2">
      <t>ユウキ</t>
    </rPh>
    <phoneticPr fontId="2"/>
  </si>
  <si>
    <t>フェアトレードマーク</t>
    <phoneticPr fontId="2"/>
  </si>
  <si>
    <t>有機マークとフェアトレードマーク両方</t>
    <rPh sb="0" eb="2">
      <t>ユウキ</t>
    </rPh>
    <rPh sb="16" eb="18">
      <t>リョウホウ</t>
    </rPh>
    <phoneticPr fontId="2"/>
  </si>
  <si>
    <t>無し</t>
    <rPh sb="0" eb="1">
      <t>ナ</t>
    </rPh>
    <phoneticPr fontId="2"/>
  </si>
  <si>
    <t>選択ください</t>
    <rPh sb="0" eb="2">
      <t>センタク</t>
    </rPh>
    <phoneticPr fontId="2"/>
  </si>
  <si>
    <t>食品＋玩具又はおもちゃ容器付き</t>
    <rPh sb="0" eb="2">
      <t>ショクヒン</t>
    </rPh>
    <rPh sb="3" eb="5">
      <t>ガング</t>
    </rPh>
    <rPh sb="5" eb="6">
      <t>マタ</t>
    </rPh>
    <rPh sb="11" eb="13">
      <t>ヨウキ</t>
    </rPh>
    <rPh sb="13" eb="14">
      <t>ツ</t>
    </rPh>
    <phoneticPr fontId="2"/>
  </si>
  <si>
    <t>販売期間</t>
    <rPh sb="0" eb="2">
      <t>ハンバイ</t>
    </rPh>
    <rPh sb="2" eb="4">
      <t>キカン</t>
    </rPh>
    <phoneticPr fontId="2"/>
  </si>
  <si>
    <t>通年</t>
    <rPh sb="0" eb="2">
      <t>ツウネン</t>
    </rPh>
    <phoneticPr fontId="2"/>
  </si>
  <si>
    <t>期間限定
(　月～　月)</t>
    <rPh sb="0" eb="2">
      <t>キカン</t>
    </rPh>
    <rPh sb="2" eb="4">
      <t>ゲンテイ</t>
    </rPh>
    <rPh sb="7" eb="8">
      <t>ガツ</t>
    </rPh>
    <rPh sb="10" eb="11">
      <t>ガツ</t>
    </rPh>
    <phoneticPr fontId="2"/>
  </si>
  <si>
    <t>水産品/非加熱の水産加工品</t>
    <rPh sb="0" eb="2">
      <t>スイサン</t>
    </rPh>
    <rPh sb="2" eb="3">
      <t>ヒン</t>
    </rPh>
    <rPh sb="4" eb="5">
      <t>ヒ</t>
    </rPh>
    <rPh sb="5" eb="7">
      <t>カネツ</t>
    </rPh>
    <rPh sb="8" eb="10">
      <t>スイサン</t>
    </rPh>
    <rPh sb="10" eb="13">
      <t>カコウヒン</t>
    </rPh>
    <phoneticPr fontId="2"/>
  </si>
  <si>
    <t>都道府県</t>
    <rPh sb="0" eb="4">
      <t>トドウフケン</t>
    </rPh>
    <phoneticPr fontId="2"/>
  </si>
  <si>
    <t>北海道</t>
  </si>
  <si>
    <t>Hokkaido</t>
  </si>
  <si>
    <t>青森県</t>
  </si>
  <si>
    <t>Aomori</t>
  </si>
  <si>
    <t>岩手県</t>
  </si>
  <si>
    <t>Iwate</t>
  </si>
  <si>
    <t>秋田県</t>
  </si>
  <si>
    <t>Akita</t>
  </si>
  <si>
    <t>山形県</t>
  </si>
  <si>
    <t>Yamagata</t>
  </si>
  <si>
    <t>神奈川県</t>
  </si>
  <si>
    <t>Kanagawa</t>
  </si>
  <si>
    <t>富山県</t>
  </si>
  <si>
    <t>Toyama</t>
  </si>
  <si>
    <t>石川県</t>
  </si>
  <si>
    <t>Ishikawa</t>
  </si>
  <si>
    <t>福井県</t>
  </si>
  <si>
    <t>Fukui</t>
  </si>
  <si>
    <t>山梨県</t>
  </si>
  <si>
    <t>Yamanashi</t>
  </si>
  <si>
    <t>岐阜県</t>
  </si>
  <si>
    <t>Gifu</t>
  </si>
  <si>
    <t>静岡県</t>
  </si>
  <si>
    <t>Shizuoka</t>
  </si>
  <si>
    <t>愛知県</t>
  </si>
  <si>
    <t>Aichi</t>
  </si>
  <si>
    <t>三重県</t>
  </si>
  <si>
    <t>Mie</t>
  </si>
  <si>
    <t>滋賀県</t>
  </si>
  <si>
    <t>Shiga</t>
  </si>
  <si>
    <t>京都府</t>
    <rPh sb="2" eb="3">
      <t>フ</t>
    </rPh>
    <phoneticPr fontId="39"/>
  </si>
  <si>
    <t>Kyoto</t>
  </si>
  <si>
    <t>大阪府</t>
    <rPh sb="2" eb="3">
      <t>フ</t>
    </rPh>
    <phoneticPr fontId="39"/>
  </si>
  <si>
    <t>Osaka</t>
  </si>
  <si>
    <t>兵庫県</t>
  </si>
  <si>
    <t>Hyogo</t>
  </si>
  <si>
    <t>奈良県</t>
  </si>
  <si>
    <t>Nara</t>
  </si>
  <si>
    <t>和歌山県</t>
  </si>
  <si>
    <t>Wakayama</t>
  </si>
  <si>
    <t>鳥取県</t>
  </si>
  <si>
    <t>Tottori</t>
  </si>
  <si>
    <t>島根県</t>
  </si>
  <si>
    <t>Shimane</t>
  </si>
  <si>
    <t>岡山県</t>
  </si>
  <si>
    <t>Okayama</t>
  </si>
  <si>
    <t>広島県</t>
  </si>
  <si>
    <t>Hiroshima</t>
  </si>
  <si>
    <t>山口県</t>
  </si>
  <si>
    <t>Yamaguchi</t>
  </si>
  <si>
    <t>徳島県</t>
  </si>
  <si>
    <t>Tokushima</t>
  </si>
  <si>
    <t>香川県</t>
  </si>
  <si>
    <t>Kagawa</t>
  </si>
  <si>
    <t>愛媛県</t>
  </si>
  <si>
    <t>Ehime</t>
  </si>
  <si>
    <t>高知県</t>
  </si>
  <si>
    <t>Kochi</t>
  </si>
  <si>
    <t>福岡県</t>
  </si>
  <si>
    <t>Fukuoka</t>
  </si>
  <si>
    <t>佐賀県</t>
  </si>
  <si>
    <t>Saga</t>
  </si>
  <si>
    <t>長崎県</t>
  </si>
  <si>
    <t>Nagasaki</t>
  </si>
  <si>
    <t>熊本県</t>
  </si>
  <si>
    <t>Kumamoto</t>
  </si>
  <si>
    <t>大分県</t>
  </si>
  <si>
    <t>Oita</t>
  </si>
  <si>
    <t>宮崎県</t>
  </si>
  <si>
    <t>Miyazaki</t>
  </si>
  <si>
    <t>鹿児島県</t>
  </si>
  <si>
    <t>Kagoshima</t>
  </si>
  <si>
    <t>沖縄県</t>
  </si>
  <si>
    <t>Okinawa</t>
  </si>
  <si>
    <t>東京都</t>
    <rPh sb="0" eb="3">
      <t>トウキョウト</t>
    </rPh>
    <phoneticPr fontId="3"/>
  </si>
  <si>
    <t>Tokyo</t>
  </si>
  <si>
    <t>宮城県</t>
    <rPh sb="0" eb="3">
      <t>ミヤギケン</t>
    </rPh>
    <phoneticPr fontId="2"/>
  </si>
  <si>
    <t>Miyagi</t>
    <phoneticPr fontId="2"/>
  </si>
  <si>
    <t>福島県</t>
    <rPh sb="0" eb="3">
      <t>フクシマケン</t>
    </rPh>
    <phoneticPr fontId="2"/>
  </si>
  <si>
    <t>Fukushima</t>
    <phoneticPr fontId="2"/>
  </si>
  <si>
    <t>SHNG</t>
    <phoneticPr fontId="2"/>
  </si>
  <si>
    <t>茨城県</t>
    <rPh sb="0" eb="3">
      <t>イバラキケン</t>
    </rPh>
    <phoneticPr fontId="2"/>
  </si>
  <si>
    <t>Ibaraki</t>
    <phoneticPr fontId="2"/>
  </si>
  <si>
    <t>栃木県</t>
    <rPh sb="0" eb="2">
      <t>トチギ</t>
    </rPh>
    <rPh sb="2" eb="3">
      <t>ケン</t>
    </rPh>
    <phoneticPr fontId="2"/>
  </si>
  <si>
    <t>群馬県</t>
    <rPh sb="0" eb="3">
      <t>グンマケン</t>
    </rPh>
    <phoneticPr fontId="2"/>
  </si>
  <si>
    <t>埼玉県</t>
    <rPh sb="0" eb="3">
      <t>サイタマケン</t>
    </rPh>
    <phoneticPr fontId="2"/>
  </si>
  <si>
    <t>千葉県</t>
    <rPh sb="0" eb="3">
      <t>チバケン</t>
    </rPh>
    <phoneticPr fontId="2"/>
  </si>
  <si>
    <t>Tochigi</t>
    <phoneticPr fontId="2"/>
  </si>
  <si>
    <t>Gunma</t>
    <phoneticPr fontId="2"/>
  </si>
  <si>
    <t>Saitama</t>
    <phoneticPr fontId="2"/>
  </si>
  <si>
    <t>Chiba</t>
    <phoneticPr fontId="2"/>
  </si>
  <si>
    <t>新潟県</t>
    <rPh sb="0" eb="3">
      <t>ニイガタケン</t>
    </rPh>
    <phoneticPr fontId="2"/>
  </si>
  <si>
    <t>Niigata</t>
    <phoneticPr fontId="2"/>
  </si>
  <si>
    <t>長野県</t>
    <rPh sb="0" eb="3">
      <t>ナガノケン</t>
    </rPh>
    <phoneticPr fontId="2"/>
  </si>
  <si>
    <t>Nagano</t>
    <phoneticPr fontId="2"/>
  </si>
  <si>
    <t>SHTWNG</t>
    <phoneticPr fontId="2"/>
  </si>
  <si>
    <t>Division</t>
    <phoneticPr fontId="2"/>
  </si>
  <si>
    <t>チェック項目</t>
    <rPh sb="4" eb="6">
      <t>コウモク</t>
    </rPh>
    <phoneticPr fontId="2"/>
  </si>
  <si>
    <t>登録区分</t>
    <rPh sb="0" eb="2">
      <t>トウロク</t>
    </rPh>
    <rPh sb="2" eb="4">
      <t>クブン</t>
    </rPh>
    <phoneticPr fontId="2"/>
  </si>
  <si>
    <r>
      <t xml:space="preserve">BAG:BAG </t>
    </r>
    <r>
      <rPr>
        <sz val="10"/>
        <rFont val="HGP明朝B"/>
        <family val="1"/>
        <charset val="128"/>
      </rPr>
      <t>袋</t>
    </r>
    <rPh sb="8" eb="9">
      <t>フクロ</t>
    </rPh>
    <phoneticPr fontId="2"/>
  </si>
  <si>
    <r>
      <t xml:space="preserve">BDL:BUNDLE </t>
    </r>
    <r>
      <rPr>
        <sz val="10"/>
        <rFont val="HGP明朝B"/>
        <family val="1"/>
        <charset val="128"/>
      </rPr>
      <t>バンドル</t>
    </r>
    <phoneticPr fontId="2"/>
  </si>
  <si>
    <r>
      <t xml:space="preserve">BTL:BOTTLE </t>
    </r>
    <r>
      <rPr>
        <sz val="10"/>
        <rFont val="HGP明朝B"/>
        <family val="1"/>
        <charset val="128"/>
      </rPr>
      <t>瓶</t>
    </r>
    <rPh sb="11" eb="12">
      <t>ビン</t>
    </rPh>
    <phoneticPr fontId="2"/>
  </si>
  <si>
    <r>
      <t xml:space="preserve">CAN:CAN </t>
    </r>
    <r>
      <rPr>
        <sz val="10"/>
        <rFont val="HGP明朝B"/>
        <family val="1"/>
        <charset val="128"/>
      </rPr>
      <t>缶</t>
    </r>
    <rPh sb="8" eb="9">
      <t>カン</t>
    </rPh>
    <phoneticPr fontId="2"/>
  </si>
  <si>
    <r>
      <t xml:space="preserve">CAR:CARTON </t>
    </r>
    <r>
      <rPr>
        <sz val="10"/>
        <rFont val="HGP明朝B"/>
        <family val="1"/>
        <charset val="128"/>
      </rPr>
      <t>段ボール箱</t>
    </r>
    <rPh sb="11" eb="12">
      <t>ダン</t>
    </rPh>
    <rPh sb="15" eb="16">
      <t>バコ</t>
    </rPh>
    <phoneticPr fontId="2"/>
  </si>
  <si>
    <r>
      <t xml:space="preserve">KGS:KG </t>
    </r>
    <r>
      <rPr>
        <sz val="10"/>
        <rFont val="HGP明朝B"/>
        <family val="1"/>
        <charset val="128"/>
      </rPr>
      <t>キロ</t>
    </r>
    <phoneticPr fontId="2"/>
  </si>
  <si>
    <r>
      <t xml:space="preserve">PCS:PIECES </t>
    </r>
    <r>
      <rPr>
        <sz val="10"/>
        <rFont val="HGP明朝B"/>
        <family val="1"/>
        <charset val="128"/>
      </rPr>
      <t>個</t>
    </r>
    <rPh sb="11" eb="12">
      <t>コ</t>
    </rPh>
    <phoneticPr fontId="2"/>
  </si>
  <si>
    <r>
      <t xml:space="preserve">PLT:PALLET </t>
    </r>
    <r>
      <rPr>
        <sz val="10"/>
        <rFont val="HGP明朝B"/>
        <family val="1"/>
        <charset val="128"/>
      </rPr>
      <t>パレット</t>
    </r>
    <phoneticPr fontId="2"/>
  </si>
  <si>
    <t>0001-DC</t>
  </si>
  <si>
    <t>0002-CT</t>
  </si>
  <si>
    <t>0003-GW</t>
  </si>
  <si>
    <t>0004-DF</t>
  </si>
  <si>
    <t>0006-FH</t>
  </si>
  <si>
    <t>0007-MT</t>
  </si>
  <si>
    <t>0008-FV</t>
  </si>
  <si>
    <t>0012-AS</t>
  </si>
  <si>
    <t>0013-GJ</t>
  </si>
  <si>
    <t>0014-CJ</t>
  </si>
  <si>
    <t>0015-BB</t>
  </si>
  <si>
    <t>0018-RW</t>
  </si>
  <si>
    <t>0021-SK</t>
  </si>
  <si>
    <t>0023-WC</t>
  </si>
  <si>
    <t>0026-RS</t>
  </si>
  <si>
    <t>0027-GA</t>
  </si>
  <si>
    <t>0031-ST</t>
  </si>
  <si>
    <t>0032-FA</t>
  </si>
  <si>
    <t>0033-IN</t>
  </si>
  <si>
    <t>0034-MO</t>
  </si>
  <si>
    <t>0035-DY</t>
  </si>
  <si>
    <t>0036-HP</t>
  </si>
  <si>
    <t>0037-WL</t>
  </si>
  <si>
    <t>0038-PL</t>
  </si>
  <si>
    <t>0039-TR</t>
  </si>
  <si>
    <t>0051-PDD</t>
  </si>
  <si>
    <t>0059-SS</t>
  </si>
  <si>
    <t>0057-JPH</t>
  </si>
  <si>
    <t>Dept</t>
    <phoneticPr fontId="2"/>
  </si>
  <si>
    <t>レギュラーコーヒー</t>
    <phoneticPr fontId="2"/>
  </si>
  <si>
    <t>はちみつ</t>
    <phoneticPr fontId="2"/>
  </si>
  <si>
    <t>牛乳</t>
    <rPh sb="0" eb="2">
      <t>ギュウニュウ</t>
    </rPh>
    <phoneticPr fontId="2"/>
  </si>
  <si>
    <t>アイスクリーム</t>
    <phoneticPr fontId="2"/>
  </si>
  <si>
    <t>動物検疫(生肉)</t>
    <phoneticPr fontId="2"/>
  </si>
  <si>
    <t>香港輸出前検査</t>
    <rPh sb="0" eb="2">
      <t>ホンコン</t>
    </rPh>
    <rPh sb="2" eb="4">
      <t>ユシュツ</t>
    </rPh>
    <rPh sb="4" eb="5">
      <t>マエ</t>
    </rPh>
    <rPh sb="5" eb="7">
      <t>ケンサ</t>
    </rPh>
    <phoneticPr fontId="2"/>
  </si>
  <si>
    <t>動物検疫(殻付き卵)</t>
    <rPh sb="5" eb="6">
      <t>カラ</t>
    </rPh>
    <rPh sb="6" eb="7">
      <t>ツ</t>
    </rPh>
    <rPh sb="8" eb="9">
      <t>タマゴ</t>
    </rPh>
    <phoneticPr fontId="2"/>
  </si>
  <si>
    <t>衛星証明書(アイスクリーム)</t>
    <phoneticPr fontId="2"/>
  </si>
  <si>
    <t>衛星証明書(牛乳)</t>
    <phoneticPr fontId="2"/>
  </si>
  <si>
    <t>植物防疫(玄米・発芽米)</t>
    <phoneticPr fontId="2"/>
  </si>
  <si>
    <t>植物防疫(青果物)</t>
    <rPh sb="5" eb="8">
      <t>セイカブツ</t>
    </rPh>
    <phoneticPr fontId="2"/>
  </si>
  <si>
    <t>台湾輸出前検査</t>
    <rPh sb="0" eb="2">
      <t>タイワン</t>
    </rPh>
    <rPh sb="2" eb="4">
      <t>ユシュツ</t>
    </rPh>
    <rPh sb="4" eb="5">
      <t>マエ</t>
    </rPh>
    <rPh sb="5" eb="7">
      <t>ケンサ</t>
    </rPh>
    <phoneticPr fontId="2"/>
  </si>
  <si>
    <t>乳幼児向け商品</t>
    <rPh sb="0" eb="3">
      <t>ニュウヨウジ</t>
    </rPh>
    <rPh sb="3" eb="4">
      <t>ム</t>
    </rPh>
    <rPh sb="5" eb="7">
      <t>ショウヒン</t>
    </rPh>
    <phoneticPr fontId="2"/>
  </si>
  <si>
    <t>2.冷蔵 *10℃以下</t>
    <rPh sb="2" eb="4">
      <t>レイゾウ</t>
    </rPh>
    <rPh sb="9" eb="11">
      <t>イカ</t>
    </rPh>
    <phoneticPr fontId="2"/>
  </si>
  <si>
    <t>2.冷蔵</t>
    <rPh sb="2" eb="4">
      <t>レイゾウ</t>
    </rPh>
    <phoneticPr fontId="2"/>
  </si>
  <si>
    <t>スキムミルク</t>
    <phoneticPr fontId="2"/>
  </si>
  <si>
    <t>ｶﾛﾃﾝ</t>
    <phoneticPr fontId="2"/>
  </si>
  <si>
    <t>ｶﾛﾃﾉｲﾄﾞ色素</t>
    <rPh sb="7" eb="9">
      <t>シキソ</t>
    </rPh>
    <phoneticPr fontId="2"/>
  </si>
  <si>
    <t>ｶﾛﾃﾉｲﾄﾞ</t>
    <phoneticPr fontId="2"/>
  </si>
  <si>
    <t>・カロテノイド色素（由来） 例：オレンジ色素・オキアミ色素</t>
    <rPh sb="7" eb="9">
      <t>シキソ</t>
    </rPh>
    <phoneticPr fontId="20"/>
  </si>
  <si>
    <t>・カロテン色素（由来） 例：オレンジ色素・オキアミ色素</t>
    <rPh sb="5" eb="7">
      <t>シキソ</t>
    </rPh>
    <phoneticPr fontId="20"/>
  </si>
  <si>
    <t>ひじき</t>
    <phoneticPr fontId="2"/>
  </si>
  <si>
    <t>参照シート名：</t>
  </si>
  <si>
    <t>0010-SFBC</t>
    <phoneticPr fontId="2"/>
  </si>
  <si>
    <t>保管温度帯</t>
    <rPh sb="0" eb="2">
      <t>ホカン</t>
    </rPh>
    <rPh sb="2" eb="4">
      <t>オンド</t>
    </rPh>
    <rPh sb="4" eb="5">
      <t>タイ</t>
    </rPh>
    <phoneticPr fontId="2"/>
  </si>
  <si>
    <t>128 Food Air-Con St.</t>
  </si>
  <si>
    <t>129 Food Air-Con 18-22C</t>
  </si>
  <si>
    <t>130 Chiller 0 to 5C</t>
  </si>
  <si>
    <t>131 Chiller 8 to 12C</t>
  </si>
  <si>
    <t>132 Chiller 15 to 18C</t>
  </si>
  <si>
    <t>133 Fz -18C/Below O'less</t>
  </si>
  <si>
    <t>134 Fz -18C/Below</t>
  </si>
  <si>
    <t>3.定温（18-22℃）</t>
    <rPh sb="2" eb="4">
      <t>テイオン</t>
    </rPh>
    <phoneticPr fontId="2"/>
  </si>
  <si>
    <t>4.冷蔵（0-5℃）</t>
    <rPh sb="2" eb="4">
      <t>レイゾウ</t>
    </rPh>
    <phoneticPr fontId="2"/>
  </si>
  <si>
    <t>5.冷蔵（8-12℃）</t>
    <rPh sb="2" eb="4">
      <t>レイゾウ</t>
    </rPh>
    <phoneticPr fontId="2"/>
  </si>
  <si>
    <t>6.冷蔵（15-18℃）</t>
    <rPh sb="2" eb="4">
      <t>レイゾウ</t>
    </rPh>
    <phoneticPr fontId="2"/>
  </si>
  <si>
    <t>126 Non-Food (Non-SU)</t>
  </si>
  <si>
    <t>3.冷凍輸送（冷凍販売）</t>
    <rPh sb="2" eb="4">
      <t>レイトウ</t>
    </rPh>
    <rPh sb="4" eb="6">
      <t>ユソウ</t>
    </rPh>
    <rPh sb="7" eb="9">
      <t>レイトウ</t>
    </rPh>
    <rPh sb="9" eb="11">
      <t>ハンバイ</t>
    </rPh>
    <phoneticPr fontId="2"/>
  </si>
  <si>
    <t>常温</t>
    <rPh sb="0" eb="2">
      <t>ジョウオン</t>
    </rPh>
    <phoneticPr fontId="2"/>
  </si>
  <si>
    <t>冷蔵</t>
    <rPh sb="0" eb="2">
      <t>レイゾウ</t>
    </rPh>
    <phoneticPr fontId="2"/>
  </si>
  <si>
    <t>7.冷凍（-18℃以下）※1においなし</t>
    <rPh sb="2" eb="4">
      <t>レイトウ</t>
    </rPh>
    <rPh sb="9" eb="11">
      <t>イカ</t>
    </rPh>
    <phoneticPr fontId="2"/>
  </si>
  <si>
    <t>8.冷凍（-18℃以下）※2においあり</t>
    <rPh sb="2" eb="4">
      <t>レイトウ</t>
    </rPh>
    <rPh sb="9" eb="11">
      <t>イカ</t>
    </rPh>
    <phoneticPr fontId="2"/>
  </si>
  <si>
    <t>Direct Import Controlled item</t>
  </si>
  <si>
    <t>00 Not Import Controlled</t>
  </si>
  <si>
    <t>01 Import of Frozen Confections</t>
  </si>
  <si>
    <t>02 Import of Milk, Milk Beverages and Cream</t>
  </si>
  <si>
    <t>04 Import of Rice</t>
  </si>
  <si>
    <t>05 Import of Dutiable Commodities</t>
  </si>
  <si>
    <t>07 Import of Pesticide Products</t>
  </si>
  <si>
    <t>08 Import of Endangered Species</t>
  </si>
  <si>
    <t>09 Non-Chill</t>
  </si>
  <si>
    <t>10 Non-Chill + Rice</t>
  </si>
  <si>
    <t>11 Non-Chill + Endangered Species</t>
  </si>
  <si>
    <t>植物防疫</t>
    <rPh sb="2" eb="4">
      <t>ボウエキ</t>
    </rPh>
    <phoneticPr fontId="2"/>
  </si>
  <si>
    <t>※NAFに変換して出力される</t>
    <rPh sb="5" eb="7">
      <t>ヘンカン</t>
    </rPh>
    <rPh sb="9" eb="11">
      <t>シュツリョク</t>
    </rPh>
    <phoneticPr fontId="2"/>
  </si>
  <si>
    <t>06 Import of Plants, Seeds, Plant Pests and Soil</t>
    <phoneticPr fontId="2"/>
  </si>
  <si>
    <t>03 Import of Game, Meat, Poultry and Eggs</t>
    <phoneticPr fontId="2"/>
  </si>
  <si>
    <t>国産茶葉</t>
    <rPh sb="0" eb="2">
      <t>コクサン</t>
    </rPh>
    <rPh sb="2" eb="4">
      <t>チャバ</t>
    </rPh>
    <phoneticPr fontId="2"/>
  </si>
  <si>
    <t>外国産茶葉(紅茶等)</t>
    <rPh sb="0" eb="3">
      <t>ガイコクサン</t>
    </rPh>
    <rPh sb="3" eb="5">
      <t>チャバ</t>
    </rPh>
    <rPh sb="6" eb="8">
      <t>コウチャ</t>
    </rPh>
    <rPh sb="8" eb="9">
      <t>ナド</t>
    </rPh>
    <phoneticPr fontId="2"/>
  </si>
  <si>
    <t>冷凍冷凍</t>
    <rPh sb="0" eb="2">
      <t>レイトウ</t>
    </rPh>
    <rPh sb="2" eb="4">
      <t>レイトウ</t>
    </rPh>
    <phoneticPr fontId="2"/>
  </si>
  <si>
    <t>冷凍解凍</t>
    <rPh sb="0" eb="2">
      <t>レイトウ</t>
    </rPh>
    <rPh sb="2" eb="4">
      <t>カイトウ</t>
    </rPh>
    <phoneticPr fontId="2"/>
  </si>
  <si>
    <t>選択ください</t>
    <rPh sb="0" eb="2">
      <t>センタク</t>
    </rPh>
    <phoneticPr fontId="2"/>
  </si>
  <si>
    <t>■要確認原料！ｽﾃﾋﾞｱ</t>
    <phoneticPr fontId="2"/>
  </si>
  <si>
    <t>・フラボノイド（詳細） 例： カルコン、アントシアニン、３－デオキシアントシアニン▲香港向けコウリャン色素は不可</t>
    <rPh sb="42" eb="44">
      <t>ホンコン</t>
    </rPh>
    <rPh sb="44" eb="45">
      <t>ム</t>
    </rPh>
    <rPh sb="51" eb="53">
      <t>シキソ</t>
    </rPh>
    <rPh sb="54" eb="56">
      <t>フカ</t>
    </rPh>
    <phoneticPr fontId="2"/>
  </si>
  <si>
    <t>●</t>
    <phoneticPr fontId="2"/>
  </si>
  <si>
    <t>ﾏﾘ-ｺﾞｰﾙﾄ</t>
    <phoneticPr fontId="2"/>
  </si>
  <si>
    <t>外箱コード</t>
    <rPh sb="0" eb="1">
      <t>ソト</t>
    </rPh>
    <rPh sb="1" eb="2">
      <t>ハコ</t>
    </rPh>
    <phoneticPr fontId="2"/>
  </si>
  <si>
    <t>JAN</t>
    <phoneticPr fontId="2"/>
  </si>
  <si>
    <t>ITF</t>
    <phoneticPr fontId="2"/>
  </si>
  <si>
    <t>他</t>
    <rPh sb="0" eb="1">
      <t>ホカ</t>
    </rPh>
    <phoneticPr fontId="2"/>
  </si>
  <si>
    <t>PAC:パック</t>
    <phoneticPr fontId="2"/>
  </si>
  <si>
    <t>参照用 (記入不要)</t>
    <rPh sb="0" eb="3">
      <t>サンショウヨウ</t>
    </rPh>
    <rPh sb="5" eb="7">
      <t>キニュウ</t>
    </rPh>
    <rPh sb="7" eb="9">
      <t>フヨウ</t>
    </rPh>
    <phoneticPr fontId="112"/>
  </si>
  <si>
    <t xml:space="preserve">見積もりフォームに表示される記載例
記入例 or 禁止原料なら”禁止” or 要確認なら”要確認”とその理由を記載
</t>
    <rPh sb="9" eb="11">
      <t>ヒョウジ</t>
    </rPh>
    <rPh sb="14" eb="16">
      <t>キサイ</t>
    </rPh>
    <rPh sb="16" eb="17">
      <t>レイ</t>
    </rPh>
    <rPh sb="18" eb="20">
      <t>キニュウ</t>
    </rPh>
    <rPh sb="20" eb="21">
      <t>レイ</t>
    </rPh>
    <rPh sb="25" eb="27">
      <t>キンシ</t>
    </rPh>
    <rPh sb="27" eb="29">
      <t>ゲンリョウ</t>
    </rPh>
    <rPh sb="32" eb="34">
      <t>キンシ</t>
    </rPh>
    <rPh sb="39" eb="40">
      <t>ヨウ</t>
    </rPh>
    <rPh sb="40" eb="42">
      <t>カクニン</t>
    </rPh>
    <rPh sb="45" eb="46">
      <t>ヨウ</t>
    </rPh>
    <rPh sb="46" eb="48">
      <t>カクニン</t>
    </rPh>
    <rPh sb="52" eb="54">
      <t>リユウ</t>
    </rPh>
    <rPh sb="55" eb="57">
      <t>キサイ</t>
    </rPh>
    <phoneticPr fontId="112"/>
  </si>
  <si>
    <t>　　　　　　　　・全向け地共通はALLに、その他各向け地毎なら向け地列に記入。その他青枠記入。</t>
    <rPh sb="41" eb="42">
      <t>タ</t>
    </rPh>
    <rPh sb="42" eb="43">
      <t>アオ</t>
    </rPh>
    <rPh sb="43" eb="44">
      <t>ワク</t>
    </rPh>
    <rPh sb="44" eb="46">
      <t>キニュウ</t>
    </rPh>
    <phoneticPr fontId="112"/>
  </si>
  <si>
    <t>ｺｰﾘｮｳ</t>
    <phoneticPr fontId="2"/>
  </si>
  <si>
    <t>高粱</t>
    <phoneticPr fontId="2"/>
  </si>
  <si>
    <t>ｺｳﾘｮｳ</t>
    <phoneticPr fontId="2"/>
  </si>
  <si>
    <t>ｺｰﾘｬﾝ</t>
    <phoneticPr fontId="2"/>
  </si>
  <si>
    <t>還元水飴</t>
    <rPh sb="0" eb="2">
      <t>カンゲン</t>
    </rPh>
    <rPh sb="2" eb="4">
      <t>ミズアメ</t>
    </rPh>
    <phoneticPr fontId="2"/>
  </si>
  <si>
    <t>■要確認原料！還元水飴-上海向け麺や米製品の場合は使用不可</t>
    <rPh sb="1" eb="2">
      <t>ヨウ</t>
    </rPh>
    <rPh sb="2" eb="4">
      <t>カクニン</t>
    </rPh>
    <rPh sb="4" eb="6">
      <t>ゲンリョウ</t>
    </rPh>
    <rPh sb="12" eb="14">
      <t>シャンハイ</t>
    </rPh>
    <rPh sb="14" eb="15">
      <t>ム</t>
    </rPh>
    <rPh sb="16" eb="17">
      <t>メン</t>
    </rPh>
    <rPh sb="18" eb="19">
      <t>コメ</t>
    </rPh>
    <rPh sb="19" eb="21">
      <t>セイヒン</t>
    </rPh>
    <rPh sb="22" eb="24">
      <t>バアイ</t>
    </rPh>
    <rPh sb="25" eb="27">
      <t>シヨウ</t>
    </rPh>
    <rPh sb="27" eb="29">
      <t>フカ</t>
    </rPh>
    <phoneticPr fontId="2"/>
  </si>
  <si>
    <t>▲サッカリン （台湾）禁止原料が含まれています！輸出不可</t>
    <rPh sb="8" eb="10">
      <t>タイワン</t>
    </rPh>
    <phoneticPr fontId="2"/>
  </si>
  <si>
    <t>▲赤2 （台湾）禁止原料が含まれています！輸出不可</t>
    <rPh sb="1" eb="2">
      <t>アカ</t>
    </rPh>
    <phoneticPr fontId="2"/>
  </si>
  <si>
    <t>▲銀 （台湾）禁止原料が含まれています！輸出不可</t>
    <rPh sb="1" eb="2">
      <t>ギン</t>
    </rPh>
    <phoneticPr fontId="2"/>
  </si>
  <si>
    <t>▲ルチン （台湾）禁止原料が含まれています！輸出不可</t>
    <rPh sb="9" eb="11">
      <t>キンシ</t>
    </rPh>
    <phoneticPr fontId="2"/>
  </si>
  <si>
    <t>▲マリーゴールド（台湾） 禁止原料が含まれています！輸出不可</t>
    <phoneticPr fontId="2"/>
  </si>
  <si>
    <t>▲えごま（台湾） 禁止原料が含まれています！輸出不可</t>
    <rPh sb="9" eb="11">
      <t>キンシ</t>
    </rPh>
    <phoneticPr fontId="2"/>
  </si>
  <si>
    <t>▲サポニン（台湾） 禁止原料が含まれています！輸出不可</t>
    <phoneticPr fontId="2"/>
  </si>
  <si>
    <t>▲キラヤ （台湾）禁止原料が含まれています！輸出不可</t>
    <phoneticPr fontId="2"/>
  </si>
  <si>
    <t>▲GABA （台湾）禁止原料が含まれています！輸出不可</t>
    <phoneticPr fontId="2"/>
  </si>
  <si>
    <t>▲ドロマイト（台湾） 禁止原料が含まれています！輸出不可</t>
    <phoneticPr fontId="2"/>
  </si>
  <si>
    <t>▲ナリンジン （台湾）禁止原料が含まれています！輸出不可</t>
    <phoneticPr fontId="2"/>
  </si>
  <si>
    <t>・香料（天然なら由来を、合成ならフレーバーをお知らせください。）　例：　ハッカ（天然）、リンゴ（合成）、カンキツ（合成）</t>
    <rPh sb="1" eb="3">
      <t>コウリョウ</t>
    </rPh>
    <rPh sb="23" eb="24">
      <t>シ</t>
    </rPh>
    <phoneticPr fontId="20"/>
  </si>
  <si>
    <t>■要確認原料！桜の葉は禁止。桜の花びらはOK</t>
    <phoneticPr fontId="2"/>
  </si>
  <si>
    <t>Z</t>
    <phoneticPr fontId="2"/>
  </si>
  <si>
    <t>SVE負担者</t>
    <rPh sb="3" eb="6">
      <t>フタンシャ</t>
    </rPh>
    <phoneticPr fontId="2"/>
  </si>
  <si>
    <t>ベンダー</t>
    <phoneticPr fontId="2"/>
  </si>
  <si>
    <t>Y</t>
    <phoneticPr fontId="2"/>
  </si>
  <si>
    <t>メーカー</t>
    <phoneticPr fontId="2"/>
  </si>
  <si>
    <t>M</t>
    <phoneticPr fontId="2"/>
  </si>
  <si>
    <t>CSJ</t>
    <phoneticPr fontId="2"/>
  </si>
  <si>
    <t>N</t>
    <phoneticPr fontId="2"/>
  </si>
  <si>
    <t>A</t>
    <phoneticPr fontId="2"/>
  </si>
  <si>
    <t>B</t>
    <phoneticPr fontId="2"/>
  </si>
  <si>
    <t>台湾用材質</t>
    <rPh sb="0" eb="2">
      <t>タイワン</t>
    </rPh>
    <rPh sb="2" eb="3">
      <t>ヨウ</t>
    </rPh>
    <rPh sb="3" eb="5">
      <t>ザイシツ</t>
    </rPh>
    <phoneticPr fontId="2"/>
  </si>
  <si>
    <t>紙</t>
  </si>
  <si>
    <t>紙</t>
    <rPh sb="0" eb="1">
      <t>カミ</t>
    </rPh>
    <phoneticPr fontId="2"/>
  </si>
  <si>
    <t>アルミ</t>
  </si>
  <si>
    <t>アルミ</t>
    <phoneticPr fontId="2"/>
  </si>
  <si>
    <t>ガラス</t>
  </si>
  <si>
    <t>ガラス</t>
    <phoneticPr fontId="2"/>
  </si>
  <si>
    <t>袋</t>
  </si>
  <si>
    <t>スチール</t>
  </si>
  <si>
    <t>スチール</t>
    <phoneticPr fontId="2"/>
  </si>
  <si>
    <t>C</t>
    <phoneticPr fontId="2"/>
  </si>
  <si>
    <t>D</t>
    <phoneticPr fontId="2"/>
  </si>
  <si>
    <t>K</t>
    <phoneticPr fontId="2"/>
  </si>
  <si>
    <t>L</t>
    <phoneticPr fontId="2"/>
  </si>
  <si>
    <t>Z</t>
    <phoneticPr fontId="2"/>
  </si>
  <si>
    <t>E</t>
    <phoneticPr fontId="2"/>
  </si>
  <si>
    <t>F</t>
    <phoneticPr fontId="2"/>
  </si>
  <si>
    <t>G</t>
    <phoneticPr fontId="2"/>
  </si>
  <si>
    <t>H</t>
    <phoneticPr fontId="2"/>
  </si>
  <si>
    <t>I</t>
    <phoneticPr fontId="2"/>
  </si>
  <si>
    <t>J</t>
    <phoneticPr fontId="2"/>
  </si>
  <si>
    <t>ポリエチレンテレフタレート（PET)</t>
  </si>
  <si>
    <t>ポリエチレンテレフタレート（PET)</t>
    <phoneticPr fontId="2"/>
  </si>
  <si>
    <t>高密度ポリエチレン（HDPE）</t>
  </si>
  <si>
    <t>高密度ポリエチレン（HDPE）</t>
    <phoneticPr fontId="2"/>
  </si>
  <si>
    <t>塩化ビニル樹脂（PVC）</t>
  </si>
  <si>
    <t>塩化ビニル樹脂（PVC）</t>
    <phoneticPr fontId="2"/>
  </si>
  <si>
    <t>低密度ポリエチレン（LDPE）</t>
  </si>
  <si>
    <t>低密度ポリエチレン（LDPE）</t>
    <phoneticPr fontId="2"/>
  </si>
  <si>
    <t>ポリプロピレン（PP）</t>
  </si>
  <si>
    <t>ポリプロピレン（PP）</t>
    <phoneticPr fontId="2"/>
  </si>
  <si>
    <t>ポリスチレン（PS）※発砲スチロール</t>
  </si>
  <si>
    <t>ポリスチレン（PS）※発砲スチロール</t>
    <phoneticPr fontId="2"/>
  </si>
  <si>
    <t>ポリスチレン（PS）※未発砲</t>
  </si>
  <si>
    <t>ポリスチレン（PS）※未発砲</t>
    <phoneticPr fontId="2"/>
  </si>
  <si>
    <t>台湾用材質プラ</t>
    <rPh sb="0" eb="2">
      <t>タイワン</t>
    </rPh>
    <rPh sb="2" eb="3">
      <t>ヨウ</t>
    </rPh>
    <rPh sb="3" eb="5">
      <t>ザイシツ</t>
    </rPh>
    <phoneticPr fontId="2"/>
  </si>
  <si>
    <t>台湾用材質記号</t>
    <phoneticPr fontId="2"/>
  </si>
  <si>
    <t>4.冷凍輸送（解凍販売）</t>
    <rPh sb="2" eb="4">
      <t>レイトウ</t>
    </rPh>
    <rPh sb="4" eb="6">
      <t>ユソウ</t>
    </rPh>
    <rPh sb="7" eb="9">
      <t>カイトウ</t>
    </rPh>
    <rPh sb="9" eb="11">
      <t>ハンバイ</t>
    </rPh>
    <phoneticPr fontId="2"/>
  </si>
  <si>
    <t>麹菌</t>
  </si>
  <si>
    <t>・麹菌の「酵素」の詳細をお知らせください。  例：α-アミラーゼ、β-アミラーゼ、グルコアミラーゼ、パパイン、グルタミナーゼ、ペクチナーゼなど</t>
    <rPh sb="1" eb="3">
      <t>コウジキン</t>
    </rPh>
    <rPh sb="5" eb="7">
      <t>コウソ</t>
    </rPh>
    <rPh sb="9" eb="11">
      <t>ショウサイ</t>
    </rPh>
    <rPh sb="13" eb="14">
      <t>シ</t>
    </rPh>
    <phoneticPr fontId="2"/>
  </si>
  <si>
    <t>フマル酸-ナトリウム</t>
  </si>
  <si>
    <t>セルロース</t>
    <phoneticPr fontId="2"/>
  </si>
  <si>
    <t>■要確認原料！セルロース-上海向け使用できる食品が限られています。</t>
    <rPh sb="14" eb="16">
      <t>シャンハイ</t>
    </rPh>
    <rPh sb="16" eb="17">
      <t>ム</t>
    </rPh>
    <rPh sb="17" eb="19">
      <t>シヨウ</t>
    </rPh>
    <rPh sb="22" eb="24">
      <t>ショクヒン</t>
    </rPh>
    <rPh sb="25" eb="26">
      <t>カギ</t>
    </rPh>
    <phoneticPr fontId="2"/>
  </si>
  <si>
    <t>■要確認原料！フマル酸-ナトリウム-上海向け使用できる食品が限られています。</t>
    <rPh sb="1" eb="2">
      <t>ヨウ</t>
    </rPh>
    <rPh sb="2" eb="4">
      <t>カクニン</t>
    </rPh>
    <rPh sb="4" eb="6">
      <t>ゲンリョウ</t>
    </rPh>
    <rPh sb="19" eb="21">
      <t>シャンハイ</t>
    </rPh>
    <rPh sb="21" eb="22">
      <t>ム</t>
    </rPh>
    <rPh sb="22" eb="24">
      <t>シヨウ</t>
    </rPh>
    <rPh sb="27" eb="29">
      <t>ショクヒン</t>
    </rPh>
    <rPh sb="30" eb="31">
      <t>カギ</t>
    </rPh>
    <phoneticPr fontId="2"/>
  </si>
  <si>
    <t>プラスチック(袋型)</t>
    <rPh sb="7" eb="8">
      <t>フクロ</t>
    </rPh>
    <rPh sb="8" eb="9">
      <t>ガタ</t>
    </rPh>
    <phoneticPr fontId="2"/>
  </si>
  <si>
    <t>その他</t>
    <phoneticPr fontId="2"/>
  </si>
  <si>
    <t>その他プラスチック</t>
    <phoneticPr fontId="2"/>
  </si>
  <si>
    <t>プラスチック(袋型以外の容器,ボトル,チューブ,トレイなど)</t>
    <rPh sb="7" eb="8">
      <t>フクロ</t>
    </rPh>
    <rPh sb="8" eb="9">
      <t>ガタ</t>
    </rPh>
    <rPh sb="9" eb="11">
      <t>イガイ</t>
    </rPh>
    <rPh sb="12" eb="14">
      <t>ヨウキ</t>
    </rPh>
    <phoneticPr fontId="3"/>
  </si>
  <si>
    <t>ﾏｰｶﾞﾘﾝ</t>
  </si>
  <si>
    <t>凝固剤</t>
    <rPh sb="0" eb="2">
      <t>ギョウコ</t>
    </rPh>
    <rPh sb="2" eb="3">
      <t>ザイ</t>
    </rPh>
    <phoneticPr fontId="2"/>
  </si>
  <si>
    <t xml:space="preserve">・凝固剤（詳細） 例：塩化カルシウム ・塩化マグネシウム ・粗製海水塩化マグネシウム </t>
    <phoneticPr fontId="2"/>
  </si>
  <si>
    <t>鶏肉</t>
    <rPh sb="0" eb="2">
      <t>トリニク</t>
    </rPh>
    <phoneticPr fontId="2"/>
  </si>
  <si>
    <t>原産地</t>
    <rPh sb="0" eb="3">
      <t>ゲンサンチ</t>
    </rPh>
    <phoneticPr fontId="2"/>
  </si>
  <si>
    <t>赤色104号</t>
    <rPh sb="5" eb="6">
      <t>ゴウ</t>
    </rPh>
    <phoneticPr fontId="2"/>
  </si>
  <si>
    <t>赤色105号</t>
    <rPh sb="5" eb="6">
      <t>ゴウ</t>
    </rPh>
    <phoneticPr fontId="2"/>
  </si>
  <si>
    <t>赤色106号</t>
    <rPh sb="5" eb="6">
      <t>ゴウ</t>
    </rPh>
    <phoneticPr fontId="2"/>
  </si>
  <si>
    <t>▲椿油 禁止原料が含まれています！輸出不可</t>
    <rPh sb="1" eb="3">
      <t>ツバキアブラ</t>
    </rPh>
    <phoneticPr fontId="2"/>
  </si>
  <si>
    <t>商品行</t>
    <rPh sb="0" eb="2">
      <t>ショウヒン</t>
    </rPh>
    <rPh sb="2" eb="3">
      <t>ギョウ</t>
    </rPh>
    <phoneticPr fontId="112"/>
  </si>
  <si>
    <t>Θ</t>
    <phoneticPr fontId="2"/>
  </si>
  <si>
    <t>・鶏肉（産地）※塊肉の場合のみ必要　例：宮崎県（日本産の場合は都道府県まで、不明な場合は可能性のある地域をお知らせください）、タイ</t>
    <rPh sb="1" eb="3">
      <t>トリニク</t>
    </rPh>
    <rPh sb="4" eb="6">
      <t>サンチ</t>
    </rPh>
    <rPh sb="11" eb="13">
      <t>バアイ</t>
    </rPh>
    <rPh sb="15" eb="17">
      <t>ヒツヨウ</t>
    </rPh>
    <rPh sb="20" eb="22">
      <t>ミヤザキ</t>
    </rPh>
    <rPh sb="22" eb="23">
      <t>ケン</t>
    </rPh>
    <rPh sb="23" eb="24">
      <t>ヤマガタ</t>
    </rPh>
    <rPh sb="24" eb="26">
      <t>ニホン</t>
    </rPh>
    <rPh sb="26" eb="27">
      <t>サン</t>
    </rPh>
    <rPh sb="28" eb="30">
      <t>バアイ</t>
    </rPh>
    <rPh sb="31" eb="35">
      <t>トドウフケン</t>
    </rPh>
    <rPh sb="38" eb="40">
      <t>フメイ</t>
    </rPh>
    <rPh sb="41" eb="43">
      <t>バアイ</t>
    </rPh>
    <rPh sb="44" eb="47">
      <t>カノウセイ</t>
    </rPh>
    <rPh sb="50" eb="52">
      <t>チイキ</t>
    </rPh>
    <rPh sb="54" eb="55">
      <t>シ</t>
    </rPh>
    <phoneticPr fontId="20"/>
  </si>
  <si>
    <t>1.常温（食品）</t>
    <rPh sb="2" eb="4">
      <t>ジョウオン</t>
    </rPh>
    <rPh sb="5" eb="7">
      <t>ショクヒン</t>
    </rPh>
    <phoneticPr fontId="2"/>
  </si>
  <si>
    <t>3.常温（非食品）</t>
    <rPh sb="2" eb="4">
      <t>ジョウオン</t>
    </rPh>
    <rPh sb="5" eb="6">
      <t>ヒ</t>
    </rPh>
    <rPh sb="6" eb="8">
      <t>ショクヒン</t>
    </rPh>
    <phoneticPr fontId="2"/>
  </si>
  <si>
    <t>2.定温（食品 18-22℃）</t>
    <rPh sb="2" eb="4">
      <t>テイオン</t>
    </rPh>
    <phoneticPr fontId="2"/>
  </si>
  <si>
    <t>瓶</t>
  </si>
  <si>
    <t>箱</t>
  </si>
  <si>
    <t>缶</t>
  </si>
  <si>
    <t>カップ</t>
    <phoneticPr fontId="2"/>
  </si>
  <si>
    <t>チューブ</t>
  </si>
  <si>
    <t>ペットボトル</t>
    <phoneticPr fontId="2"/>
  </si>
  <si>
    <t>シュリンク（羊羹など）</t>
    <rPh sb="6" eb="8">
      <t>ヨウカン</t>
    </rPh>
    <phoneticPr fontId="2"/>
  </si>
  <si>
    <t>トレー (魚)</t>
    <rPh sb="5" eb="6">
      <t>サカナ</t>
    </rPh>
    <phoneticPr fontId="2"/>
  </si>
  <si>
    <t>アルミ付き紙（遮光性のあるパック)</t>
    <phoneticPr fontId="2"/>
  </si>
  <si>
    <t>法律的に必要なわけではない</t>
    <rPh sb="0" eb="2">
      <t>ホウリツ</t>
    </rPh>
    <rPh sb="2" eb="3">
      <t>テキ</t>
    </rPh>
    <rPh sb="4" eb="6">
      <t>ヒツヨウ</t>
    </rPh>
    <phoneticPr fontId="2"/>
  </si>
  <si>
    <t>包装形態（外装）</t>
    <rPh sb="0" eb="2">
      <t>ホウソウ</t>
    </rPh>
    <rPh sb="2" eb="4">
      <t>ケイタイ</t>
    </rPh>
    <rPh sb="5" eb="7">
      <t>ガイソウ</t>
    </rPh>
    <phoneticPr fontId="2"/>
  </si>
  <si>
    <t>七味唐辛子</t>
    <rPh sb="0" eb="2">
      <t>シチミ</t>
    </rPh>
    <rPh sb="2" eb="5">
      <t>トウガラシ</t>
    </rPh>
    <phoneticPr fontId="2"/>
  </si>
  <si>
    <t>・七味唐辛子（詳細）■ケシの実もしくは麻の実が含まれていたら輸出不可！</t>
    <rPh sb="1" eb="6">
      <t>シチミトウガラシ</t>
    </rPh>
    <rPh sb="7" eb="9">
      <t>ショウサイ</t>
    </rPh>
    <rPh sb="14" eb="15">
      <t>ミ</t>
    </rPh>
    <rPh sb="19" eb="20">
      <t>アサ</t>
    </rPh>
    <rPh sb="21" eb="22">
      <t>ミ</t>
    </rPh>
    <rPh sb="23" eb="24">
      <t>フク</t>
    </rPh>
    <rPh sb="30" eb="32">
      <t>ユシュツ</t>
    </rPh>
    <rPh sb="32" eb="34">
      <t>フカ</t>
    </rPh>
    <phoneticPr fontId="2"/>
  </si>
  <si>
    <t>北海道農政事務所</t>
    <rPh sb="0" eb="3">
      <t>ホッカイドウ</t>
    </rPh>
    <rPh sb="3" eb="5">
      <t>ノウセイ</t>
    </rPh>
    <rPh sb="5" eb="7">
      <t>ジム</t>
    </rPh>
    <rPh sb="7" eb="8">
      <t>ショ</t>
    </rPh>
    <phoneticPr fontId="2"/>
  </si>
  <si>
    <t>東北農政局</t>
    <rPh sb="0" eb="2">
      <t>トウホク</t>
    </rPh>
    <rPh sb="2" eb="5">
      <t>ノウセイキョク</t>
    </rPh>
    <phoneticPr fontId="2"/>
  </si>
  <si>
    <t>関東農政局</t>
    <rPh sb="0" eb="2">
      <t>カントウ</t>
    </rPh>
    <rPh sb="2" eb="5">
      <t>ノウセイキョク</t>
    </rPh>
    <phoneticPr fontId="2"/>
  </si>
  <si>
    <t>北陸農政局</t>
    <rPh sb="0" eb="2">
      <t>ホクリク</t>
    </rPh>
    <rPh sb="2" eb="5">
      <t>ノウセイキョク</t>
    </rPh>
    <phoneticPr fontId="2"/>
  </si>
  <si>
    <t>東海農政局</t>
    <rPh sb="0" eb="2">
      <t>トウカイ</t>
    </rPh>
    <rPh sb="2" eb="5">
      <t>ノウセイキョク</t>
    </rPh>
    <phoneticPr fontId="2"/>
  </si>
  <si>
    <t>近畿農政局</t>
    <rPh sb="0" eb="2">
      <t>キンキ</t>
    </rPh>
    <rPh sb="2" eb="5">
      <t>ノウセイキョク</t>
    </rPh>
    <phoneticPr fontId="2"/>
  </si>
  <si>
    <t>中国四国農政局</t>
    <rPh sb="0" eb="2">
      <t>チュウゴク</t>
    </rPh>
    <rPh sb="2" eb="4">
      <t>シコク</t>
    </rPh>
    <rPh sb="4" eb="7">
      <t>ノウセイキョク</t>
    </rPh>
    <phoneticPr fontId="2"/>
  </si>
  <si>
    <t>九州農政局</t>
    <rPh sb="0" eb="2">
      <t>キュウシュウ</t>
    </rPh>
    <rPh sb="2" eb="5">
      <t>ノウセイキョク</t>
    </rPh>
    <phoneticPr fontId="2"/>
  </si>
  <si>
    <t>沖縄総合事務局</t>
    <rPh sb="0" eb="2">
      <t>オキナワ</t>
    </rPh>
    <rPh sb="2" eb="4">
      <t>ソウゴウ</t>
    </rPh>
    <rPh sb="4" eb="7">
      <t>ジムキョク</t>
    </rPh>
    <phoneticPr fontId="2"/>
  </si>
  <si>
    <t>申請先農政局(1902.01用)</t>
    <rPh sb="0" eb="2">
      <t>シンセイ</t>
    </rPh>
    <rPh sb="2" eb="3">
      <t>サキ</t>
    </rPh>
    <rPh sb="3" eb="6">
      <t>ノウセイキョク</t>
    </rPh>
    <rPh sb="14" eb="15">
      <t>ヨウ</t>
    </rPh>
    <phoneticPr fontId="2"/>
  </si>
  <si>
    <t>申請NG（宮城県産）</t>
    <rPh sb="0" eb="2">
      <t>シンセイ</t>
    </rPh>
    <rPh sb="5" eb="7">
      <t>ミヤギ</t>
    </rPh>
    <rPh sb="7" eb="8">
      <t>ケン</t>
    </rPh>
    <rPh sb="8" eb="9">
      <t>サン</t>
    </rPh>
    <phoneticPr fontId="2"/>
  </si>
  <si>
    <t>申請NG（福島県産）</t>
    <rPh sb="0" eb="2">
      <t>シンセイ</t>
    </rPh>
    <rPh sb="5" eb="8">
      <t>フクシマケン</t>
    </rPh>
    <rPh sb="8" eb="9">
      <t>サン</t>
    </rPh>
    <phoneticPr fontId="2"/>
  </si>
  <si>
    <t>申請NG（茨城産）</t>
    <rPh sb="0" eb="2">
      <t>シンセイ</t>
    </rPh>
    <rPh sb="5" eb="7">
      <t>イバラキ</t>
    </rPh>
    <phoneticPr fontId="2"/>
  </si>
  <si>
    <t>申請NG（栃木産）</t>
    <rPh sb="0" eb="2">
      <t>シンセイ</t>
    </rPh>
    <rPh sb="5" eb="7">
      <t>トチギ</t>
    </rPh>
    <phoneticPr fontId="2"/>
  </si>
  <si>
    <t>申請NG（群馬産）</t>
    <rPh sb="0" eb="2">
      <t>シンセイ</t>
    </rPh>
    <rPh sb="5" eb="7">
      <t>グンマ</t>
    </rPh>
    <phoneticPr fontId="2"/>
  </si>
  <si>
    <t>申請NG（埼玉産）</t>
    <rPh sb="0" eb="2">
      <t>シンセイ</t>
    </rPh>
    <rPh sb="5" eb="7">
      <t>サイタマ</t>
    </rPh>
    <phoneticPr fontId="2"/>
  </si>
  <si>
    <t>申請NG（千葉産）</t>
    <rPh sb="0" eb="2">
      <t>シンセイ</t>
    </rPh>
    <rPh sb="5" eb="7">
      <t>チバ</t>
    </rPh>
    <phoneticPr fontId="2"/>
  </si>
  <si>
    <t>申請NG（東京都産）</t>
    <rPh sb="0" eb="2">
      <t>シンセイ</t>
    </rPh>
    <rPh sb="5" eb="8">
      <t>トウキョウト</t>
    </rPh>
    <rPh sb="8" eb="9">
      <t>サン</t>
    </rPh>
    <phoneticPr fontId="2"/>
  </si>
  <si>
    <t>申請NG（長野県産）</t>
    <rPh sb="0" eb="2">
      <t>シンセイ</t>
    </rPh>
    <rPh sb="5" eb="7">
      <t>ナガノ</t>
    </rPh>
    <rPh sb="7" eb="8">
      <t>ケン</t>
    </rPh>
    <rPh sb="8" eb="9">
      <t>サン</t>
    </rPh>
    <phoneticPr fontId="2"/>
  </si>
  <si>
    <t>申請NG（新潟県）</t>
    <rPh sb="0" eb="2">
      <t>シンセイ</t>
    </rPh>
    <rPh sb="5" eb="8">
      <t>ニイガタケン</t>
    </rPh>
    <phoneticPr fontId="2"/>
  </si>
  <si>
    <t>ケーキ、ベーカリー製造用のミックス粉または生地</t>
    <phoneticPr fontId="2"/>
  </si>
  <si>
    <t>環状ｵﾘｺﾞ糖</t>
    <rPh sb="0" eb="2">
      <t>カンジョウ</t>
    </rPh>
    <rPh sb="6" eb="7">
      <t>トウ</t>
    </rPh>
    <phoneticPr fontId="2"/>
  </si>
  <si>
    <t>■要確認原料！βシクロデキストリンは禁止。</t>
    <rPh sb="1" eb="2">
      <t>ヨウ</t>
    </rPh>
    <rPh sb="2" eb="4">
      <t>カクニン</t>
    </rPh>
    <rPh sb="4" eb="6">
      <t>ゲンリョウ</t>
    </rPh>
    <rPh sb="18" eb="20">
      <t>キンシ</t>
    </rPh>
    <phoneticPr fontId="2"/>
  </si>
  <si>
    <t>■要確認原料！乳酸カルシウム-上海向け使用できる食品が限られています。</t>
    <rPh sb="1" eb="2">
      <t>ヨウ</t>
    </rPh>
    <rPh sb="2" eb="4">
      <t>カクニン</t>
    </rPh>
    <rPh sb="4" eb="6">
      <t>ゲンリョウ</t>
    </rPh>
    <rPh sb="16" eb="18">
      <t>シャンハイ</t>
    </rPh>
    <rPh sb="18" eb="19">
      <t>ム</t>
    </rPh>
    <rPh sb="19" eb="21">
      <t>シヨウ</t>
    </rPh>
    <rPh sb="24" eb="26">
      <t>ショクヒン</t>
    </rPh>
    <rPh sb="27" eb="28">
      <t>カギ</t>
    </rPh>
    <phoneticPr fontId="2"/>
  </si>
  <si>
    <t>乳酸ｶﾙｼｳﾑ</t>
    <phoneticPr fontId="2"/>
  </si>
  <si>
    <t>荷姿</t>
    <rPh sb="0" eb="2">
      <t>ニスガタ</t>
    </rPh>
    <phoneticPr fontId="2"/>
  </si>
  <si>
    <t>No.</t>
    <phoneticPr fontId="2"/>
  </si>
  <si>
    <t>JAN/UPC</t>
    <phoneticPr fontId="2"/>
  </si>
  <si>
    <t>メーカー名</t>
    <rPh sb="4" eb="5">
      <t>メイ</t>
    </rPh>
    <phoneticPr fontId="2"/>
  </si>
  <si>
    <t>商品名</t>
    <rPh sb="0" eb="3">
      <t>ショウヒンメイ</t>
    </rPh>
    <phoneticPr fontId="2"/>
  </si>
  <si>
    <t>荷姿</t>
    <rPh sb="0" eb="1">
      <t>ニ</t>
    </rPh>
    <rPh sb="1" eb="2">
      <t>スガタ</t>
    </rPh>
    <phoneticPr fontId="2"/>
  </si>
  <si>
    <t>ケースサイズ(荷姿サイズ)</t>
    <rPh sb="7" eb="8">
      <t>ニ</t>
    </rPh>
    <rPh sb="8" eb="9">
      <t>スガタ</t>
    </rPh>
    <phoneticPr fontId="2"/>
  </si>
  <si>
    <t>配送ロット</t>
    <rPh sb="0" eb="2">
      <t>ハイソウ</t>
    </rPh>
    <phoneticPr fontId="2"/>
  </si>
  <si>
    <t>ステビア/サッカリン/畜肉(お肉の塊)/アセスルファムKの使用</t>
    <rPh sb="11" eb="13">
      <t>チクニク</t>
    </rPh>
    <rPh sb="15" eb="16">
      <t>ニク</t>
    </rPh>
    <rPh sb="17" eb="18">
      <t>カタマリ</t>
    </rPh>
    <rPh sb="29" eb="31">
      <t>シヨウ</t>
    </rPh>
    <phoneticPr fontId="2"/>
  </si>
  <si>
    <t>総重量[kg]</t>
    <rPh sb="0" eb="1">
      <t>ソウ</t>
    </rPh>
    <rPh sb="1" eb="3">
      <t>ジュウリョウ</t>
    </rPh>
    <phoneticPr fontId="2"/>
  </si>
  <si>
    <t>縦[mm]</t>
    <rPh sb="0" eb="1">
      <t>タテ</t>
    </rPh>
    <phoneticPr fontId="2"/>
  </si>
  <si>
    <t>横[mm]</t>
    <rPh sb="0" eb="1">
      <t>ヨコ</t>
    </rPh>
    <phoneticPr fontId="2"/>
  </si>
  <si>
    <t>高[mm]</t>
    <rPh sb="0" eb="1">
      <t>タカ</t>
    </rPh>
    <phoneticPr fontId="2"/>
  </si>
  <si>
    <t>[ケース]</t>
    <phoneticPr fontId="2"/>
  </si>
  <si>
    <t>【記入例】</t>
    <rPh sb="1" eb="3">
      <t>キニュウ</t>
    </rPh>
    <rPh sb="3" eb="4">
      <t>レイ</t>
    </rPh>
    <phoneticPr fontId="2"/>
  </si>
  <si>
    <t>4901592905116</t>
    <phoneticPr fontId="2"/>
  </si>
  <si>
    <t>Ｍ２号缶</t>
    <phoneticPr fontId="2"/>
  </si>
  <si>
    <t>3年</t>
    <rPh sb="1" eb="2">
      <t>ネン</t>
    </rPh>
    <phoneticPr fontId="2"/>
  </si>
  <si>
    <t>岩手県</t>
    <rPh sb="0" eb="2">
      <t>イワテ</t>
    </rPh>
    <rPh sb="2" eb="3">
      <t>ケン</t>
    </rPh>
    <phoneticPr fontId="2"/>
  </si>
  <si>
    <t>×</t>
    <phoneticPr fontId="2"/>
  </si>
  <si>
    <t>4901592875471</t>
    <phoneticPr fontId="2"/>
  </si>
  <si>
    <t>200g</t>
    <phoneticPr fontId="2"/>
  </si>
  <si>
    <t>240日</t>
    <rPh sb="3" eb="4">
      <t>ニチ</t>
    </rPh>
    <phoneticPr fontId="2"/>
  </si>
  <si>
    <t>岡山県</t>
    <rPh sb="0" eb="3">
      <t>オカヤマケン</t>
    </rPh>
    <phoneticPr fontId="2"/>
  </si>
  <si>
    <t>↑単品か、混載か明記して下さい。</t>
    <phoneticPr fontId="2"/>
  </si>
  <si>
    <t>↑</t>
    <phoneticPr fontId="2"/>
  </si>
  <si>
    <t>↑甲の場合は、甲のサイズ・重量をご記入下さい。</t>
    <phoneticPr fontId="2"/>
  </si>
  <si>
    <t>※　酒類の場合は、免税価格にてお見積ください。（免税付表のご手配をお願いします。）</t>
    <rPh sb="2" eb="4">
      <t>シュルイ</t>
    </rPh>
    <rPh sb="5" eb="7">
      <t>バアイ</t>
    </rPh>
    <rPh sb="9" eb="11">
      <t>メンゼイ</t>
    </rPh>
    <rPh sb="11" eb="13">
      <t>カカク</t>
    </rPh>
    <rPh sb="16" eb="18">
      <t>ミツモリ</t>
    </rPh>
    <rPh sb="24" eb="26">
      <t>メンゼイ</t>
    </rPh>
    <rPh sb="26" eb="28">
      <t>フヒョウ</t>
    </rPh>
    <rPh sb="30" eb="32">
      <t>テハイ</t>
    </rPh>
    <rPh sb="34" eb="35">
      <t>ネガ</t>
    </rPh>
    <phoneticPr fontId="2"/>
  </si>
  <si>
    <t>説明</t>
    <rPh sb="0" eb="2">
      <t>セツメイ</t>
    </rPh>
    <phoneticPr fontId="2"/>
  </si>
  <si>
    <t>輸出価格小計</t>
    <rPh sb="0" eb="2">
      <t>ユシュツ</t>
    </rPh>
    <rPh sb="2" eb="4">
      <t>カカク</t>
    </rPh>
    <rPh sb="4" eb="5">
      <t>チイ</t>
    </rPh>
    <rPh sb="5" eb="6">
      <t>ケイ</t>
    </rPh>
    <phoneticPr fontId="2"/>
  </si>
  <si>
    <t>例：
・段ボール1つに1ケース32個が入っている
・10個入りの段ボール×4箱でバンド止め</t>
    <phoneticPr fontId="2"/>
  </si>
  <si>
    <t>※輸出価格（卸値）に含まれない場合</t>
    <phoneticPr fontId="2"/>
  </si>
  <si>
    <t>シンガポール輸出価格</t>
    <phoneticPr fontId="2"/>
  </si>
  <si>
    <t>商品写真</t>
    <rPh sb="0" eb="2">
      <t>ショウヒン</t>
    </rPh>
    <rPh sb="2" eb="4">
      <t>シャシン</t>
    </rPh>
    <phoneticPr fontId="2"/>
  </si>
  <si>
    <t>【日本語】Ｋ＆Ｋ　にっぽんの果実　ブルーベリー</t>
    <rPh sb="1" eb="4">
      <t>ニホンゴ</t>
    </rPh>
    <phoneticPr fontId="2"/>
  </si>
  <si>
    <t>【英語】</t>
    <rPh sb="1" eb="3">
      <t>エイゴ</t>
    </rPh>
    <phoneticPr fontId="2"/>
  </si>
  <si>
    <t>【英語】K&amp;K NIPPON NO KAJITSU BLUEBERRY</t>
    <rPh sb="1" eb="3">
      <t>エイゴ</t>
    </rPh>
    <phoneticPr fontId="2"/>
  </si>
  <si>
    <t>【英語】K&amp;K TONKATSU-YASAN YO ORYORI PANKO</t>
    <rPh sb="1" eb="3">
      <t>エイゴ</t>
    </rPh>
    <phoneticPr fontId="2"/>
  </si>
  <si>
    <t>【日本語】Ｋ＆Ｋ　とんかつ屋さん用　お料理パン粉</t>
    <phoneticPr fontId="2"/>
  </si>
  <si>
    <t>原材料名(食品)/素材名(非食品)</t>
    <rPh sb="0" eb="4">
      <t>ゲンザイリョウメイ</t>
    </rPh>
    <rPh sb="5" eb="7">
      <t>ショクヒン</t>
    </rPh>
    <rPh sb="9" eb="11">
      <t>ソザイ</t>
    </rPh>
    <rPh sb="11" eb="12">
      <t>メイ</t>
    </rPh>
    <rPh sb="13" eb="14">
      <t>ヒ</t>
    </rPh>
    <rPh sb="14" eb="16">
      <t>ショクヒン</t>
    </rPh>
    <phoneticPr fontId="2"/>
  </si>
  <si>
    <t>荷姿記載の数値＝単品１</t>
    <rPh sb="0" eb="2">
      <t>ニスガタ</t>
    </rPh>
    <rPh sb="2" eb="4">
      <t>キサイ</t>
    </rPh>
    <rPh sb="5" eb="7">
      <t>スウチ</t>
    </rPh>
    <rPh sb="8" eb="10">
      <t>タンピン</t>
    </rPh>
    <phoneticPr fontId="2"/>
  </si>
  <si>
    <t>2021年7月よりシンガポール禁止項目</t>
    <rPh sb="4" eb="5">
      <t>ネン</t>
    </rPh>
    <rPh sb="6" eb="7">
      <t>ガツ</t>
    </rPh>
    <rPh sb="15" eb="17">
      <t>キンシ</t>
    </rPh>
    <rPh sb="17" eb="19">
      <t>コウモク</t>
    </rPh>
    <phoneticPr fontId="2"/>
  </si>
  <si>
    <t>輸出禁止項目</t>
    <rPh sb="0" eb="2">
      <t>ユシュツ</t>
    </rPh>
    <rPh sb="2" eb="4">
      <t>キンシ</t>
    </rPh>
    <rPh sb="4" eb="6">
      <t>コウモク</t>
    </rPh>
    <phoneticPr fontId="2"/>
  </si>
  <si>
    <r>
      <t>部分水素添加油脂の使用</t>
    </r>
    <r>
      <rPr>
        <sz val="6"/>
        <rFont val="ＭＳ Ｐゴシック"/>
        <family val="3"/>
        <charset val="128"/>
      </rPr>
      <t>（Partially Hydrogenated Oils：PHOs）</t>
    </r>
    <rPh sb="0" eb="2">
      <t>ブブン</t>
    </rPh>
    <rPh sb="2" eb="4">
      <t>スイソ</t>
    </rPh>
    <rPh sb="4" eb="6">
      <t>テンカ</t>
    </rPh>
    <rPh sb="6" eb="8">
      <t>ユシ</t>
    </rPh>
    <rPh sb="9" eb="11">
      <t>シヨウ</t>
    </rPh>
    <phoneticPr fontId="2"/>
  </si>
  <si>
    <t>荷姿記載の商品数量での価格小計</t>
    <rPh sb="0" eb="2">
      <t>ニスガタ</t>
    </rPh>
    <rPh sb="2" eb="4">
      <t>キサイ</t>
    </rPh>
    <rPh sb="5" eb="7">
      <t>ショウヒン</t>
    </rPh>
    <rPh sb="7" eb="9">
      <t>スウリョウ</t>
    </rPh>
    <rPh sb="11" eb="13">
      <t>カカク</t>
    </rPh>
    <rPh sb="13" eb="15">
      <t>ショウケイ</t>
    </rPh>
    <phoneticPr fontId="2"/>
  </si>
  <si>
    <t>【今回】
5.6</t>
    <rPh sb="1" eb="3">
      <t>コンカイ</t>
    </rPh>
    <phoneticPr fontId="2"/>
  </si>
  <si>
    <t>【通常】</t>
    <rPh sb="1" eb="3">
      <t>ツウジョウ</t>
    </rPh>
    <phoneticPr fontId="2"/>
  </si>
  <si>
    <t>【通常】
209</t>
    <rPh sb="1" eb="3">
      <t>ツウジョウ</t>
    </rPh>
    <phoneticPr fontId="2"/>
  </si>
  <si>
    <t>【通常】
279</t>
    <rPh sb="1" eb="3">
      <t>ツウジョウ</t>
    </rPh>
    <phoneticPr fontId="2"/>
  </si>
  <si>
    <t>【今回】
209</t>
    <rPh sb="1" eb="3">
      <t>コンカイ</t>
    </rPh>
    <phoneticPr fontId="2"/>
  </si>
  <si>
    <t>【今回】
279</t>
    <rPh sb="1" eb="3">
      <t>コンカイ</t>
    </rPh>
    <phoneticPr fontId="2"/>
  </si>
  <si>
    <t>【今回】
152</t>
    <rPh sb="1" eb="3">
      <t>コンカイ</t>
    </rPh>
    <phoneticPr fontId="2"/>
  </si>
  <si>
    <t>【通常】
12X2(甲)</t>
    <rPh sb="1" eb="3">
      <t>ツウジョウ</t>
    </rPh>
    <rPh sb="10" eb="11">
      <t>コウ</t>
    </rPh>
    <phoneticPr fontId="2"/>
  </si>
  <si>
    <t>【今回】
12x1　（単箱）</t>
    <rPh sb="1" eb="3">
      <t>コンカイ</t>
    </rPh>
    <rPh sb="11" eb="13">
      <t>タンバコ</t>
    </rPh>
    <phoneticPr fontId="2"/>
  </si>
  <si>
    <t>【今回】段ボール1つに12商品</t>
    <rPh sb="1" eb="3">
      <t>コンカイ</t>
    </rPh>
    <rPh sb="4" eb="5">
      <t>ダン</t>
    </rPh>
    <rPh sb="13" eb="15">
      <t>ショウヒン</t>
    </rPh>
    <phoneticPr fontId="2"/>
  </si>
  <si>
    <t>【通常】段ボール1つに12商品入っている×2ケースをバンド止め</t>
    <rPh sb="1" eb="3">
      <t>ツウジョウ</t>
    </rPh>
    <rPh sb="4" eb="5">
      <t>ダン</t>
    </rPh>
    <rPh sb="13" eb="15">
      <t>ショウヒン</t>
    </rPh>
    <rPh sb="15" eb="16">
      <t>ハイ</t>
    </rPh>
    <rPh sb="29" eb="30">
      <t>ド</t>
    </rPh>
    <phoneticPr fontId="2"/>
  </si>
  <si>
    <t>【今回】
単品1</t>
    <rPh sb="1" eb="3">
      <t>コンカイ</t>
    </rPh>
    <rPh sb="5" eb="7">
      <t>タンピン</t>
    </rPh>
    <phoneticPr fontId="2"/>
  </si>
  <si>
    <t>【通常】
単品5</t>
    <rPh sb="1" eb="3">
      <t>ツウジョウ</t>
    </rPh>
    <rPh sb="5" eb="7">
      <t>タンピン</t>
    </rPh>
    <phoneticPr fontId="2"/>
  </si>
  <si>
    <t>【今回】
20x1　（単箱）</t>
    <rPh sb="1" eb="3">
      <t>コンカイ</t>
    </rPh>
    <rPh sb="11" eb="13">
      <t>タンバコ</t>
    </rPh>
    <phoneticPr fontId="2"/>
  </si>
  <si>
    <t>【通常】
同上</t>
    <rPh sb="1" eb="3">
      <t>ツウジョウ</t>
    </rPh>
    <rPh sb="5" eb="7">
      <t>ドウジョウ</t>
    </rPh>
    <phoneticPr fontId="2"/>
  </si>
  <si>
    <t>【今回】段ボール1つに20商品</t>
    <rPh sb="1" eb="3">
      <t>コンカイ</t>
    </rPh>
    <rPh sb="4" eb="5">
      <t>ダン</t>
    </rPh>
    <rPh sb="13" eb="15">
      <t>ショウヒン</t>
    </rPh>
    <phoneticPr fontId="2"/>
  </si>
  <si>
    <t>【通常】同上</t>
    <rPh sb="1" eb="3">
      <t>ツウジョウ</t>
    </rPh>
    <rPh sb="4" eb="6">
      <t>ドウジョウ</t>
    </rPh>
    <phoneticPr fontId="2"/>
  </si>
  <si>
    <t>【今回】
4.2</t>
    <rPh sb="1" eb="3">
      <t>コンカイ</t>
    </rPh>
    <phoneticPr fontId="2"/>
  </si>
  <si>
    <t>【今回】
475</t>
    <rPh sb="1" eb="3">
      <t>コンカイ</t>
    </rPh>
    <phoneticPr fontId="2"/>
  </si>
  <si>
    <t>【今回】
305</t>
    <rPh sb="1" eb="3">
      <t>コンカイ</t>
    </rPh>
    <phoneticPr fontId="2"/>
  </si>
  <si>
    <t>【今回】
260</t>
    <rPh sb="1" eb="3">
      <t>コンカイ</t>
    </rPh>
    <phoneticPr fontId="2"/>
  </si>
  <si>
    <t>【今回
混載10</t>
    <rPh sb="1" eb="3">
      <t>コンカイ</t>
    </rPh>
    <rPh sb="4" eb="6">
      <t>コンサイ</t>
    </rPh>
    <phoneticPr fontId="2"/>
  </si>
  <si>
    <t>【通常】同上</t>
    <rPh sb="1" eb="3">
      <t>ツウジョウ</t>
    </rPh>
    <rPh sb="4" eb="6">
      <t>ドウジョウ</t>
    </rPh>
    <phoneticPr fontId="2"/>
  </si>
  <si>
    <t>社名:</t>
    <rPh sb="0" eb="2">
      <t>シャメイ</t>
    </rPh>
    <phoneticPr fontId="2"/>
  </si>
  <si>
    <t>国内送付先
までの送料</t>
    <rPh sb="0" eb="2">
      <t>コクナイ</t>
    </rPh>
    <rPh sb="2" eb="5">
      <t>ソウフサキ</t>
    </rPh>
    <rPh sb="9" eb="11">
      <t>ソウリョウ</t>
    </rPh>
    <phoneticPr fontId="2"/>
  </si>
  <si>
    <t>内容量 g
(容器無し)</t>
    <rPh sb="0" eb="3">
      <t>ナイヨウリョウ</t>
    </rPh>
    <rPh sb="7" eb="10">
      <t>ヨウキナ</t>
    </rPh>
    <phoneticPr fontId="2"/>
  </si>
  <si>
    <t>内容量 g
(容器含)</t>
    <rPh sb="0" eb="3">
      <t>ナイヨウリョウ</t>
    </rPh>
    <rPh sb="7" eb="9">
      <t>ヨウキ</t>
    </rPh>
    <rPh sb="9" eb="10">
      <t>ガン</t>
    </rPh>
    <phoneticPr fontId="2"/>
  </si>
  <si>
    <t>日本語</t>
    <rPh sb="0" eb="3">
      <t>ニホンゴ</t>
    </rPh>
    <phoneticPr fontId="2"/>
  </si>
  <si>
    <t>アルコール度数（該当する場合）</t>
    <rPh sb="5" eb="7">
      <t>ドスウ</t>
    </rPh>
    <phoneticPr fontId="2"/>
  </si>
  <si>
    <r>
      <rPr>
        <sz val="10"/>
        <rFont val="ＭＳ Ｐゴシック"/>
        <family val="3"/>
        <charset val="128"/>
      </rPr>
      <t>英語</t>
    </r>
    <r>
      <rPr>
        <sz val="8"/>
        <rFont val="ＭＳ Ｐゴシック"/>
        <family val="3"/>
        <charset val="128"/>
      </rPr>
      <t xml:space="preserve">
※ご存知の場合は記載下さい。</t>
    </r>
    <rPh sb="0" eb="2">
      <t>エイゴ</t>
    </rPh>
    <phoneticPr fontId="2"/>
  </si>
  <si>
    <t>※国内卸値可。
消費税抜き単価。</t>
    <rPh sb="8" eb="11">
      <t>ショウヒゼイ</t>
    </rPh>
    <rPh sb="11" eb="12">
      <t>ヌ</t>
    </rPh>
    <rPh sb="13" eb="15">
      <t>タンカ</t>
    </rPh>
    <phoneticPr fontId="2"/>
  </si>
  <si>
    <t>ケース入数(荷姿に対する入数)</t>
    <phoneticPr fontId="156"/>
  </si>
  <si>
    <t>【日本語】</t>
    <rPh sb="1" eb="4">
      <t>ニホンゴ</t>
    </rPh>
    <phoneticPr fontId="2"/>
  </si>
  <si>
    <t xml:space="preserve">【今回】
</t>
    <rPh sb="1" eb="3">
      <t>コンカイ</t>
    </rPh>
    <phoneticPr fontId="2"/>
  </si>
  <si>
    <t xml:space="preserve">【通常】
</t>
    <rPh sb="1" eb="3">
      <t>ツウジョウ</t>
    </rPh>
    <phoneticPr fontId="2"/>
  </si>
  <si>
    <t>【今回】</t>
    <rPh sb="1" eb="3">
      <t>コンカイ</t>
    </rPh>
    <phoneticPr fontId="2"/>
  </si>
  <si>
    <t xml:space="preserve">【今回】
</t>
    <rPh sb="1" eb="3">
      <t>コンカイ</t>
    </rPh>
    <phoneticPr fontId="2"/>
  </si>
  <si>
    <t>【今回】</t>
    <rPh sb="1" eb="3">
      <t>コンカイ</t>
    </rPh>
    <phoneticPr fontId="2"/>
  </si>
  <si>
    <t>【通常】</t>
    <rPh sb="1" eb="3">
      <t>ツウジョウ</t>
    </rPh>
    <phoneticPr fontId="2"/>
  </si>
  <si>
    <t>【通常】
11.2</t>
    <rPh sb="1" eb="3">
      <t>ツウジョウ</t>
    </rPh>
    <phoneticPr fontId="2"/>
  </si>
  <si>
    <t>【通常】
300</t>
    <rPh sb="1" eb="3">
      <t>ツウジョウ</t>
    </rPh>
    <phoneticPr fontId="2"/>
  </si>
  <si>
    <t>アレルゲン
(食品のみ)</t>
    <rPh sb="7" eb="9">
      <t>ショクヒン</t>
    </rPh>
    <phoneticPr fontId="2"/>
  </si>
  <si>
    <t>賞味
期限
(食品のみ)</t>
    <rPh sb="0" eb="2">
      <t>ショウミ</t>
    </rPh>
    <rPh sb="3" eb="5">
      <t>キゲン</t>
    </rPh>
    <rPh sb="7" eb="9">
      <t>ショクヒン</t>
    </rPh>
    <phoneticPr fontId="156"/>
  </si>
  <si>
    <t>最終加工地都道府県名</t>
    <rPh sb="0" eb="2">
      <t>サイシュウ</t>
    </rPh>
    <rPh sb="2" eb="4">
      <t>カコウ</t>
    </rPh>
    <rPh sb="4" eb="5">
      <t>チ</t>
    </rPh>
    <phoneticPr fontId="2"/>
  </si>
  <si>
    <t>温度帯
(食品のみ)</t>
    <rPh sb="0" eb="2">
      <t>オンド</t>
    </rPh>
    <rPh sb="2" eb="3">
      <t>タイ</t>
    </rPh>
    <rPh sb="5" eb="7">
      <t>ショクヒン</t>
    </rPh>
    <phoneticPr fontId="2"/>
  </si>
  <si>
    <t>*今回のシンガポール事業での輸送形態が通常輸出時の形態と異なる方は、「荷姿」「ケースサイズ」「配送ロット」等の各項目に【今回】と【通常】に分けて記載くださいますようお願い致します。</t>
    <rPh sb="1" eb="3">
      <t>コンカイ</t>
    </rPh>
    <rPh sb="10" eb="12">
      <t>ジギョウ</t>
    </rPh>
    <rPh sb="14" eb="16">
      <t>ユソウ</t>
    </rPh>
    <rPh sb="16" eb="18">
      <t>ケイタイ</t>
    </rPh>
    <rPh sb="19" eb="21">
      <t>ツウジョウ</t>
    </rPh>
    <rPh sb="21" eb="24">
      <t>ユシュツジ</t>
    </rPh>
    <rPh sb="25" eb="27">
      <t>ケイタイ</t>
    </rPh>
    <rPh sb="28" eb="29">
      <t>コト</t>
    </rPh>
    <rPh sb="31" eb="32">
      <t>カタ</t>
    </rPh>
    <rPh sb="55" eb="58">
      <t>カクコウモク</t>
    </rPh>
    <rPh sb="60" eb="62">
      <t>コンカイ</t>
    </rPh>
    <rPh sb="65" eb="67">
      <t>ツウジョウ</t>
    </rPh>
    <rPh sb="69" eb="70">
      <t>ワ</t>
    </rPh>
    <rPh sb="72" eb="74">
      <t>キサイ</t>
    </rPh>
    <rPh sb="83" eb="84">
      <t>ネガ</t>
    </rPh>
    <rPh sb="85" eb="86">
      <t>イタ</t>
    </rPh>
    <phoneticPr fontId="2"/>
  </si>
  <si>
    <t>*非食品商品の輸送条件に関して、「割れ物」等輸送上の注意事項がございましたら別途お知らせくださいませ。</t>
    <rPh sb="1" eb="2">
      <t>ヒ</t>
    </rPh>
    <rPh sb="2" eb="4">
      <t>ショクヒン</t>
    </rPh>
    <rPh sb="4" eb="6">
      <t>ショウヒン</t>
    </rPh>
    <rPh sb="7" eb="9">
      <t>ユソウ</t>
    </rPh>
    <rPh sb="9" eb="11">
      <t>ジョウケン</t>
    </rPh>
    <rPh sb="12" eb="13">
      <t>カン</t>
    </rPh>
    <rPh sb="17" eb="18">
      <t>ワ</t>
    </rPh>
    <rPh sb="19" eb="20">
      <t>モノ</t>
    </rPh>
    <rPh sb="21" eb="22">
      <t>ナド</t>
    </rPh>
    <rPh sb="22" eb="25">
      <t>ユソウジョウ</t>
    </rPh>
    <rPh sb="26" eb="30">
      <t>チュウイジコウ</t>
    </rPh>
    <rPh sb="38" eb="40">
      <t>ベット</t>
    </rPh>
    <rPh sb="41" eb="42">
      <t>シ</t>
    </rPh>
    <phoneticPr fontId="2"/>
  </si>
  <si>
    <t>御社商品
コード
（該当が
あれば）</t>
    <rPh sb="0" eb="2">
      <t>オンシャ</t>
    </rPh>
    <rPh sb="2" eb="4">
      <t>ショウヒン</t>
    </rPh>
    <phoneticPr fontId="2"/>
  </si>
  <si>
    <t>新世紀</t>
    <rPh sb="0" eb="3">
      <t>シンセイキ</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</si>
</sst>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8">
    <numFmt numFmtId="6" formatCode="&quot;¥&quot;#,##0;[Red]&quot;¥&quot;\-#,##0"/>
    <numFmt numFmtId="8" formatCode="&quot;¥&quot;#,##0.00;[Red]&quot;¥&quot;\-#,##0.00"/>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 numFmtId="24" formatCode="\$#,##0_);[Red]\(\$#,##0\)"/>
    <numFmt numFmtId="176" formatCode="_(* #,##0.00_);_(* \(#,##0.00\);_(* &quot;-&quot;??_);_(@_)"/>
    <numFmt numFmtId="177" formatCode="_(* #,##0_);_(* \(#,##0\);_(* &quot;-&quot;_);_(@_)"/>
    <numFmt numFmtId="178" formatCode="_(&quot;$&quot;* #,##0.00_);_(&quot;$&quot;* \(#,##0.00\);_(&quot;$&quot;* &quot;-&quot;??_);_(@_)"/>
    <numFmt numFmtId="179" formatCode="_(&quot;$&quot;* #,##0_);_(&quot;$&quot;* \(#,##0\);_(&quot;$&quot;* &quot;-&quot;_);_(@_)"/>
    <numFmt numFmtId="180" formatCode="#,##0;\-#,##0;&quot;-&quot;"/>
    <numFmt numFmtId="181" formatCode="&quot;｣&quot;#,##0.00;[Red]\-&quot;｣&quot;#,##0.00"/>
    <numFmt numFmtId="182" formatCode="#,##0;&quot;¥&quot;\!\-#,##0;&quot;-&quot;"/>
    <numFmt numFmtId="183" formatCode="#,##0&quot;_‡&quot;"/>
    <numFmt numFmtId="184" formatCode="_([$€]* #,##0.00_);_([$€]* \(#,##0.00\);_([$€]* &quot;-&quot;??_);_(@_)"/>
    <numFmt numFmtId="185" formatCode="_-* #,##0_-;\-* #,##0_-;_-* &quot;-&quot;_-;_-@_-"/>
    <numFmt numFmtId="186" formatCode="_-* #,##0.00_-;\-* #,##0.00_-;_-* &quot;-&quot;??_-;_-@_-"/>
    <numFmt numFmtId="187" formatCode="#,##0.00\ &quot;Pts&quot;;\-#,##0.00\ &quot;Pts&quot;"/>
    <numFmt numFmtId="188" formatCode="_-* #,##0\ &quot;F&quot;_-;\-* #,##0\ &quot;F&quot;_-;_-* &quot;-&quot;\ &quot;F&quot;_-;_-@_-"/>
    <numFmt numFmtId="189" formatCode="_-* #,##0\ &quot;Pts&quot;_-;\-* #,##0\ &quot;Pts&quot;_-;_-* &quot;-&quot;\ &quot;Pts&quot;_-;_-@_-"/>
    <numFmt numFmtId="190" formatCode="&quot;$&quot;#,##0_);[Red]\(&quot;$&quot;#,##0\)"/>
    <numFmt numFmtId="191" formatCode="&quot;$&quot;#,##0.00_);[Red]\(&quot;$&quot;#,##0.00\)"/>
    <numFmt numFmtId="192" formatCode="\(0%\)"/>
    <numFmt numFmtId="193" formatCode="#,##0.00&quot; $&quot;;\-#,##0.00&quot; $&quot;"/>
    <numFmt numFmtId="194" formatCode="0.00_)"/>
    <numFmt numFmtId="195" formatCode="#,##0.00\ &quot;Pts&quot;;[Red]\-#,##0.00\ &quot;Pts&quot;"/>
    <numFmt numFmtId="196" formatCode="&quot;$&quot;#,##0_);\(&quot;$&quot;#,##0\)"/>
    <numFmt numFmtId="197" formatCode="_-&quot;L.&quot;\ * #,##0_-;\-&quot;L.&quot;\ * #,##0_-;_-&quot;L.&quot;\ * &quot;-&quot;_-;_-@_-"/>
    <numFmt numFmtId="198" formatCode="_-&quot;L.&quot;\ * #,##0.00_-;\-&quot;L.&quot;\ * #,##0.00_-;_-&quot;L.&quot;\ * &quot;-&quot;??_-;_-@_-"/>
    <numFmt numFmtId="199" formatCode="_(* #,##0_);_(* \(#,##0\);_(* \-_);_(@_)"/>
    <numFmt numFmtId="200" formatCode="_(&quot;HK$&quot;* #,##0.00_);_(&quot;HK$&quot;* \(#,##0.00\);_(&quot;HK$&quot;* &quot;-&quot;??_);_(@_)"/>
    <numFmt numFmtId="201" formatCode="_(&quot;HK$&quot;* #,##0.00_);_(&quot;HK$&quot;* \(#,##0.00\);_(&quot;HK$&quot;* \-??_);_(@_)"/>
    <numFmt numFmtId="202" formatCode="_(&quot;HK$&quot;* #,##0_);_(&quot;HK$&quot;* \(#,##0\);_(&quot;HK$&quot;* \-_);_(@_)"/>
    <numFmt numFmtId="203" formatCode="0_);[Red]\(0\)"/>
    <numFmt numFmtId="204" formatCode="0_ "/>
    <numFmt numFmtId="205" formatCode="0.00_);[Red]\(0.00\)"/>
    <numFmt numFmtId="206" formatCode="0.00_ "/>
  </numFmts>
  <fonts count="163">
    <font>
      <sz val="11"/>
      <color indexed="8"/>
      <name val="ＭＳ Ｐゴシック"/>
      <family val="3"/>
      <charset val="128"/>
    </font>
    <font>
      <sz val="10"/>
      <name val="Arial"/>
      <family val="2"/>
    </font>
    <font>
      <sz val="6"/>
      <name val="ＭＳ Ｐゴシック"/>
      <family val="3"/>
      <charset val="128"/>
    </font>
    <font>
      <sz val="11"/>
      <name val="ＭＳ Ｐゴシック"/>
      <family val="3"/>
      <charset val="128"/>
    </font>
    <font>
      <sz val="11"/>
      <color indexed="10"/>
      <name val="ＭＳ Ｐゴシック"/>
      <family val="3"/>
      <charset val="128"/>
    </font>
    <font>
      <sz val="11"/>
      <color indexed="8"/>
      <name val="ＭＳ Ｐゴシック"/>
      <family val="3"/>
      <charset val="128"/>
    </font>
    <font>
      <b/>
      <sz val="18"/>
      <color indexed="56"/>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sz val="11"/>
      <color indexed="17"/>
      <name val="ＭＳ Ｐゴシック"/>
      <family val="3"/>
      <charset val="128"/>
    </font>
    <font>
      <sz val="11"/>
      <color indexed="20"/>
      <name val="ＭＳ Ｐゴシック"/>
      <family val="3"/>
      <charset val="128"/>
    </font>
    <font>
      <sz val="11"/>
      <color indexed="60"/>
      <name val="ＭＳ Ｐゴシック"/>
      <family val="3"/>
      <charset val="128"/>
    </font>
    <font>
      <sz val="11"/>
      <color indexed="62"/>
      <name val="ＭＳ Ｐゴシック"/>
      <family val="3"/>
      <charset val="128"/>
    </font>
    <font>
      <b/>
      <sz val="11"/>
      <color indexed="63"/>
      <name val="ＭＳ Ｐゴシック"/>
      <family val="3"/>
      <charset val="128"/>
    </font>
    <font>
      <b/>
      <sz val="11"/>
      <color indexed="52"/>
      <name val="ＭＳ Ｐゴシック"/>
      <family val="3"/>
      <charset val="128"/>
    </font>
    <font>
      <sz val="11"/>
      <color indexed="52"/>
      <name val="ＭＳ Ｐゴシック"/>
      <family val="3"/>
      <charset val="128"/>
    </font>
    <font>
      <b/>
      <sz val="11"/>
      <color indexed="9"/>
      <name val="ＭＳ Ｐゴシック"/>
      <family val="3"/>
      <charset val="128"/>
    </font>
    <font>
      <i/>
      <sz val="11"/>
      <color indexed="23"/>
      <name val="ＭＳ Ｐゴシック"/>
      <family val="3"/>
      <charset val="128"/>
    </font>
    <font>
      <b/>
      <sz val="11"/>
      <color indexed="8"/>
      <name val="ＭＳ Ｐゴシック"/>
      <family val="3"/>
      <charset val="128"/>
    </font>
    <font>
      <sz val="11"/>
      <color indexed="9"/>
      <name val="ＭＳ Ｐゴシック"/>
      <family val="3"/>
      <charset val="128"/>
    </font>
    <font>
      <sz val="10"/>
      <name val="Times New Roman"/>
      <family val="1"/>
    </font>
    <font>
      <sz val="12"/>
      <name val="新細明體"/>
      <family val="1"/>
      <charset val="136"/>
    </font>
    <font>
      <sz val="9"/>
      <color indexed="8"/>
      <name val="_l_r _o_S_V_b_N"/>
      <family val="3"/>
    </font>
    <font>
      <sz val="11"/>
      <name val="__’©"/>
      <family val="3"/>
      <charset val="128"/>
    </font>
    <font>
      <sz val="11"/>
      <color indexed="8"/>
      <name val="_l_r _o_S_V_b_N"/>
      <family val="3"/>
    </font>
    <font>
      <sz val="12"/>
      <name val="ＭＳ 明朝"/>
      <family val="1"/>
      <charset val="128"/>
    </font>
    <font>
      <sz val="11"/>
      <color indexed="8"/>
      <name val="新細明體"/>
      <family val="1"/>
      <charset val="136"/>
    </font>
    <font>
      <sz val="12"/>
      <color indexed="8"/>
      <name val="新細明體"/>
      <family val="1"/>
      <charset val="136"/>
    </font>
    <font>
      <sz val="11"/>
      <color indexed="8"/>
      <name val="Calibri"/>
      <family val="2"/>
    </font>
    <font>
      <sz val="11"/>
      <color indexed="9"/>
      <name val="新細明體"/>
      <family val="1"/>
      <charset val="136"/>
    </font>
    <font>
      <sz val="12"/>
      <color indexed="9"/>
      <name val="新細明體"/>
      <family val="1"/>
      <charset val="136"/>
    </font>
    <font>
      <sz val="11"/>
      <color indexed="9"/>
      <name val="Calibri"/>
      <family val="2"/>
    </font>
    <font>
      <sz val="8"/>
      <name val="Times New Roman"/>
      <family val="1"/>
    </font>
    <font>
      <sz val="11"/>
      <color indexed="20"/>
      <name val="新細明體"/>
      <family val="1"/>
      <charset val="136"/>
    </font>
    <font>
      <sz val="11"/>
      <color indexed="20"/>
      <name val="Calibri"/>
      <family val="2"/>
    </font>
    <font>
      <sz val="10"/>
      <color indexed="8"/>
      <name val="Arial"/>
      <family val="2"/>
    </font>
    <font>
      <b/>
      <sz val="11"/>
      <color indexed="52"/>
      <name val="新細明體"/>
      <family val="1"/>
      <charset val="136"/>
    </font>
    <font>
      <b/>
      <sz val="11"/>
      <color indexed="9"/>
      <name val="新細明體"/>
      <family val="1"/>
      <charset val="136"/>
    </font>
    <font>
      <sz val="12"/>
      <name val="Osaka"/>
      <family val="3"/>
      <charset val="128"/>
    </font>
    <font>
      <sz val="9"/>
      <name val="Times New Roman"/>
      <family val="1"/>
    </font>
    <font>
      <i/>
      <sz val="11"/>
      <color indexed="23"/>
      <name val="新細明體"/>
      <family val="1"/>
      <charset val="136"/>
    </font>
    <font>
      <sz val="11"/>
      <color indexed="17"/>
      <name val="新細明體"/>
      <family val="1"/>
      <charset val="136"/>
    </font>
    <font>
      <sz val="8"/>
      <name val="Arial"/>
      <family val="2"/>
    </font>
    <font>
      <b/>
      <sz val="12"/>
      <name val="Arial"/>
      <family val="2"/>
    </font>
    <font>
      <b/>
      <sz val="15"/>
      <color indexed="56"/>
      <name val="新細明體"/>
      <family val="1"/>
      <charset val="136"/>
    </font>
    <font>
      <b/>
      <sz val="13"/>
      <color indexed="56"/>
      <name val="新細明體"/>
      <family val="1"/>
      <charset val="136"/>
    </font>
    <font>
      <b/>
      <sz val="11"/>
      <color indexed="56"/>
      <name val="新細明體"/>
      <family val="1"/>
      <charset val="136"/>
    </font>
    <font>
      <sz val="10"/>
      <name val="ＭＳ ゴシック"/>
      <family val="3"/>
      <charset val="128"/>
    </font>
    <font>
      <sz val="11"/>
      <color indexed="62"/>
      <name val="新細明體"/>
      <family val="1"/>
      <charset val="136"/>
    </font>
    <font>
      <sz val="11"/>
      <color indexed="52"/>
      <name val="新細明體"/>
      <family val="1"/>
      <charset val="136"/>
    </font>
    <font>
      <sz val="10"/>
      <name val="MS Sans Serif"/>
      <family val="2"/>
    </font>
    <font>
      <sz val="11"/>
      <color indexed="60"/>
      <name val="新細明體"/>
      <family val="1"/>
      <charset val="136"/>
    </font>
    <font>
      <sz val="11"/>
      <name val="明朝"/>
      <family val="1"/>
      <charset val="128"/>
    </font>
    <font>
      <b/>
      <i/>
      <sz val="16"/>
      <name val="Helv"/>
      <family val="2"/>
    </font>
    <font>
      <b/>
      <sz val="11"/>
      <color indexed="63"/>
      <name val="新細明體"/>
      <family val="1"/>
      <charset val="136"/>
    </font>
    <font>
      <i/>
      <sz val="20"/>
      <name val="Impact"/>
      <family val="2"/>
    </font>
    <font>
      <sz val="10"/>
      <name val="Tms Rmn"/>
      <family val="1"/>
    </font>
    <font>
      <b/>
      <sz val="10"/>
      <name val="MS Sans Serif"/>
      <family val="2"/>
    </font>
    <font>
      <sz val="8"/>
      <color indexed="16"/>
      <name val="Century Schoolbook"/>
      <family val="1"/>
    </font>
    <font>
      <b/>
      <i/>
      <sz val="10"/>
      <name val="Times New Roman"/>
      <family val="1"/>
    </font>
    <font>
      <sz val="10"/>
      <name val="Geneva"/>
      <family val="2"/>
    </font>
    <font>
      <b/>
      <sz val="9"/>
      <name val="Times New Roman"/>
      <family val="1"/>
    </font>
    <font>
      <b/>
      <sz val="18"/>
      <color indexed="56"/>
      <name val="新細明體"/>
      <family val="1"/>
      <charset val="136"/>
    </font>
    <font>
      <b/>
      <sz val="11"/>
      <color indexed="8"/>
      <name val="新細明體"/>
      <family val="1"/>
      <charset val="136"/>
    </font>
    <font>
      <sz val="11"/>
      <color indexed="10"/>
      <name val="新細明體"/>
      <family val="1"/>
      <charset val="136"/>
    </font>
    <font>
      <u/>
      <sz val="11"/>
      <color indexed="12"/>
      <name val="ＭＳ Ｐゴシック"/>
      <family val="3"/>
      <charset val="128"/>
    </font>
    <font>
      <u/>
      <sz val="6"/>
      <color indexed="12"/>
      <name val="新細明體"/>
      <family val="1"/>
      <charset val="136"/>
    </font>
    <font>
      <u/>
      <sz val="9.35"/>
      <color indexed="12"/>
      <name val="ＭＳ Ｐゴシック"/>
      <family val="3"/>
      <charset val="128"/>
    </font>
    <font>
      <u/>
      <sz val="6.6"/>
      <color indexed="12"/>
      <name val="ＭＳ Ｐゴシック"/>
      <family val="3"/>
      <charset val="128"/>
    </font>
    <font>
      <sz val="10"/>
      <name val="Arial Narrow"/>
      <family val="2"/>
    </font>
    <font>
      <i/>
      <sz val="11"/>
      <color indexed="23"/>
      <name val="Calibri"/>
      <family val="2"/>
    </font>
    <font>
      <sz val="11"/>
      <name val="ＨＧ丸ゴシックM"/>
      <family val="3"/>
      <charset val="128"/>
    </font>
    <font>
      <b/>
      <sz val="12"/>
      <color indexed="52"/>
      <name val="新細明體"/>
      <family val="1"/>
      <charset val="136"/>
    </font>
    <font>
      <sz val="12"/>
      <color indexed="10"/>
      <name val="新細明體"/>
      <family val="1"/>
      <charset val="136"/>
    </font>
    <font>
      <sz val="11"/>
      <color indexed="10"/>
      <name val="Calibri"/>
      <family val="2"/>
    </font>
    <font>
      <sz val="11"/>
      <name val="ＭＳ 明朝"/>
      <family val="1"/>
      <charset val="128"/>
    </font>
    <font>
      <sz val="11"/>
      <color indexed="17"/>
      <name val="Calibri"/>
      <family val="2"/>
    </font>
    <font>
      <sz val="12"/>
      <color indexed="17"/>
      <name val="新細明體"/>
      <family val="1"/>
      <charset val="136"/>
    </font>
    <font>
      <b/>
      <sz val="12"/>
      <color indexed="8"/>
      <name val="新細明體"/>
      <family val="1"/>
      <charset val="136"/>
    </font>
    <font>
      <sz val="11"/>
      <color indexed="20"/>
      <name val="宋体"/>
      <family val="3"/>
      <charset val="128"/>
    </font>
    <font>
      <sz val="12"/>
      <name val="Arial"/>
      <family val="2"/>
    </font>
    <font>
      <sz val="12"/>
      <color indexed="60"/>
      <name val="新細明體"/>
      <family val="1"/>
      <charset val="136"/>
    </font>
    <font>
      <sz val="12"/>
      <name val="Verdana"/>
      <family val="2"/>
    </font>
    <font>
      <sz val="14"/>
      <name val="ＭＳ 明朝"/>
      <family val="1"/>
      <charset val="128"/>
    </font>
    <font>
      <b/>
      <sz val="12"/>
      <color indexed="63"/>
      <name val="新細明體"/>
      <family val="1"/>
      <charset val="136"/>
    </font>
    <font>
      <sz val="12"/>
      <color indexed="62"/>
      <name val="新細明體"/>
      <family val="1"/>
      <charset val="136"/>
    </font>
    <font>
      <sz val="12"/>
      <color indexed="52"/>
      <name val="新細明體"/>
      <family val="1"/>
      <charset val="136"/>
    </font>
    <font>
      <sz val="12"/>
      <color indexed="20"/>
      <name val="新細明體"/>
      <family val="1"/>
      <charset val="136"/>
    </font>
    <font>
      <b/>
      <sz val="12"/>
      <color indexed="9"/>
      <name val="新細明體"/>
      <family val="1"/>
      <charset val="136"/>
    </font>
    <font>
      <u/>
      <sz val="12"/>
      <color indexed="36"/>
      <name val="新細"/>
      <family val="1"/>
      <charset val="136"/>
    </font>
    <font>
      <b/>
      <sz val="18"/>
      <color indexed="56"/>
      <name val="Cambria"/>
      <family val="1"/>
    </font>
    <font>
      <b/>
      <sz val="15"/>
      <color indexed="56"/>
      <name val="Calibri"/>
      <family val="2"/>
    </font>
    <font>
      <b/>
      <sz val="13"/>
      <color indexed="56"/>
      <name val="Calibri"/>
      <family val="2"/>
    </font>
    <font>
      <b/>
      <sz val="11"/>
      <color indexed="56"/>
      <name val="Calibri"/>
      <family val="2"/>
    </font>
    <font>
      <b/>
      <sz val="11"/>
      <color indexed="9"/>
      <name val="Calibri"/>
      <family val="2"/>
    </font>
    <font>
      <b/>
      <sz val="11"/>
      <color indexed="8"/>
      <name val="Calibri"/>
      <family val="2"/>
    </font>
    <font>
      <i/>
      <sz val="12"/>
      <color indexed="23"/>
      <name val="新細明體"/>
      <family val="1"/>
      <charset val="136"/>
    </font>
    <font>
      <b/>
      <sz val="11"/>
      <color indexed="52"/>
      <name val="Calibri"/>
      <family val="2"/>
    </font>
    <font>
      <b/>
      <sz val="11"/>
      <color indexed="63"/>
      <name val="Calibri"/>
      <family val="2"/>
    </font>
    <font>
      <sz val="11"/>
      <color indexed="62"/>
      <name val="Calibri"/>
      <family val="2"/>
    </font>
    <font>
      <sz val="11"/>
      <color indexed="60"/>
      <name val="Calibri"/>
      <family val="2"/>
    </font>
    <font>
      <sz val="11"/>
      <color indexed="52"/>
      <name val="Calibri"/>
      <family val="2"/>
    </font>
    <font>
      <u/>
      <sz val="11"/>
      <color theme="10"/>
      <name val="ＭＳ Ｐゴシック"/>
      <family val="3"/>
      <charset val="128"/>
      <scheme val="minor"/>
    </font>
    <font>
      <u/>
      <sz val="11"/>
      <color theme="10"/>
      <name val="ＭＳ Ｐゴシック"/>
      <family val="3"/>
      <charset val="128"/>
    </font>
    <font>
      <u/>
      <sz val="9.35"/>
      <color theme="10"/>
      <name val="ＭＳ Ｐゴシック"/>
      <family val="3"/>
      <charset val="128"/>
    </font>
    <font>
      <sz val="11"/>
      <color theme="1"/>
      <name val="ＭＳ Ｐゴシック"/>
      <family val="3"/>
      <charset val="128"/>
      <scheme val="minor"/>
    </font>
    <font>
      <sz val="11"/>
      <color indexed="8"/>
      <name val="ＭＳ Ｐゴシック"/>
      <family val="2"/>
      <scheme val="minor"/>
    </font>
    <font>
      <b/>
      <sz val="9"/>
      <color indexed="81"/>
      <name val="ＭＳ Ｐゴシック"/>
      <family val="3"/>
      <charset val="128"/>
    </font>
    <font>
      <u/>
      <sz val="12"/>
      <color theme="10"/>
      <name val="HGS明朝B"/>
      <family val="1"/>
      <charset val="128"/>
    </font>
    <font>
      <sz val="11"/>
      <color theme="1"/>
      <name val="ＭＳ Ｐゴシック"/>
      <family val="3"/>
      <scheme val="minor"/>
    </font>
    <font>
      <sz val="11"/>
      <color theme="1"/>
      <name val="メイリオ"/>
      <family val="3"/>
      <charset val="128"/>
    </font>
    <font>
      <sz val="6"/>
      <name val="ＭＳ Ｐゴシック"/>
      <family val="3"/>
      <charset val="128"/>
      <scheme val="minor"/>
    </font>
    <font>
      <b/>
      <sz val="14"/>
      <color theme="1"/>
      <name val="メイリオ"/>
      <family val="3"/>
      <charset val="128"/>
    </font>
    <font>
      <sz val="10"/>
      <color theme="1"/>
      <name val="Meiryo UI"/>
      <family val="3"/>
    </font>
    <font>
      <b/>
      <sz val="14"/>
      <color theme="1"/>
      <name val="Meiryo UI"/>
      <family val="3"/>
    </font>
    <font>
      <b/>
      <sz val="11"/>
      <color rgb="FF00B050"/>
      <name val="Meiryo UI"/>
      <family val="3"/>
    </font>
    <font>
      <sz val="10"/>
      <color rgb="FF00B050"/>
      <name val="Meiryo UI"/>
      <family val="3"/>
    </font>
    <font>
      <b/>
      <sz val="11"/>
      <color rgb="FF00B0F0"/>
      <name val="Meiryo UI"/>
      <family val="3"/>
    </font>
    <font>
      <b/>
      <sz val="10"/>
      <color theme="1"/>
      <name val="Meiryo UI"/>
      <family val="3"/>
      <charset val="128"/>
    </font>
    <font>
      <b/>
      <sz val="11"/>
      <color theme="1"/>
      <name val="Meiryo UI"/>
      <family val="3"/>
      <charset val="128"/>
    </font>
    <font>
      <sz val="11"/>
      <color theme="1"/>
      <name val="Meiryo UI"/>
      <family val="3"/>
    </font>
    <font>
      <sz val="11"/>
      <color rgb="FF0070C0"/>
      <name val="Meiryo UI"/>
      <family val="3"/>
    </font>
    <font>
      <sz val="11"/>
      <name val="Meiryo UI"/>
      <family val="3"/>
    </font>
    <font>
      <sz val="11"/>
      <color rgb="FFFF0000"/>
      <name val="Meiryo UI"/>
      <family val="3"/>
    </font>
    <font>
      <sz val="11"/>
      <color rgb="FF00B050"/>
      <name val="Meiryo UI"/>
      <family val="3"/>
      <charset val="128"/>
    </font>
    <font>
      <sz val="11"/>
      <color rgb="FF0070C0"/>
      <name val="Meiryo UI"/>
      <family val="3"/>
      <charset val="128"/>
    </font>
    <font>
      <sz val="11"/>
      <color rgb="FFFF0000"/>
      <name val="Meiryo UI"/>
      <family val="3"/>
      <charset val="128"/>
    </font>
    <font>
      <sz val="9"/>
      <color indexed="81"/>
      <name val="ＭＳ Ｐゴシック"/>
      <family val="3"/>
      <charset val="128"/>
    </font>
    <font>
      <sz val="11"/>
      <color theme="1" tint="0.499984740745262"/>
      <name val="メイリオ"/>
      <family val="3"/>
      <charset val="128"/>
    </font>
    <font>
      <b/>
      <sz val="11"/>
      <color indexed="8"/>
      <name val="HGP明朝B"/>
      <family val="1"/>
      <charset val="128"/>
    </font>
    <font>
      <sz val="11"/>
      <color indexed="8"/>
      <name val="HGP明朝B"/>
      <family val="1"/>
      <charset val="128"/>
    </font>
    <font>
      <sz val="10"/>
      <name val="HGP明朝B"/>
      <family val="1"/>
      <charset val="128"/>
    </font>
    <font>
      <sz val="11"/>
      <color theme="0" tint="-0.499984740745262"/>
      <name val="HGP明朝B"/>
      <family val="1"/>
      <charset val="128"/>
    </font>
    <font>
      <sz val="11"/>
      <color rgb="FF000000"/>
      <name val="HGP明朝B"/>
      <family val="1"/>
      <charset val="128"/>
    </font>
    <font>
      <b/>
      <sz val="11"/>
      <color rgb="FFFF0000"/>
      <name val="メイリオ"/>
      <family val="3"/>
      <charset val="128"/>
    </font>
    <font>
      <sz val="11"/>
      <color indexed="8"/>
      <name val="BIZ UDゴシック"/>
      <family val="3"/>
      <charset val="128"/>
    </font>
    <font>
      <sz val="11"/>
      <color rgb="FFFF0000"/>
      <name val="BIZ UDゴシック"/>
      <family val="3"/>
      <charset val="128"/>
    </font>
    <font>
      <b/>
      <sz val="11"/>
      <color indexed="8"/>
      <name val="BIZ UDゴシック"/>
      <family val="3"/>
      <charset val="128"/>
    </font>
    <font>
      <sz val="11"/>
      <name val="BIZ UDゴシック"/>
      <family val="3"/>
      <charset val="128"/>
    </font>
    <font>
      <sz val="9"/>
      <color theme="1"/>
      <name val="メイリオ"/>
      <family val="3"/>
    </font>
    <font>
      <sz val="11"/>
      <color theme="1"/>
      <name val="メイリオ"/>
      <family val="3"/>
    </font>
    <font>
      <sz val="9"/>
      <color indexed="81"/>
      <name val="MS P ゴシック"/>
      <family val="3"/>
    </font>
    <font>
      <b/>
      <sz val="9"/>
      <color indexed="81"/>
      <name val="MS P ゴシック"/>
      <family val="3"/>
    </font>
    <font>
      <sz val="11"/>
      <name val="Meiryo UI"/>
      <family val="3"/>
      <charset val="128"/>
    </font>
    <font>
      <b/>
      <sz val="12"/>
      <color rgb="FFFF0000"/>
      <name val="メイリオ"/>
      <family val="3"/>
      <charset val="128"/>
    </font>
    <font>
      <b/>
      <sz val="9"/>
      <color indexed="81"/>
      <name val="游ゴシック"/>
      <family val="3"/>
      <charset val="128"/>
    </font>
    <font>
      <sz val="9"/>
      <color indexed="81"/>
      <name val="游ゴシック"/>
      <family val="3"/>
      <charset val="128"/>
    </font>
    <font>
      <sz val="11"/>
      <color indexed="81"/>
      <name val="Yu Gothic Medium"/>
      <family val="2"/>
      <charset val="128"/>
    </font>
    <font>
      <b/>
      <sz val="9"/>
      <color indexed="81"/>
      <name val="Yu Gothic Medium"/>
      <family val="3"/>
      <charset val="128"/>
    </font>
    <font>
      <sz val="9"/>
      <color indexed="81"/>
      <name val="Yu Gothic Medium"/>
      <family val="3"/>
      <charset val="128"/>
    </font>
    <font>
      <b/>
      <sz val="9"/>
      <color indexed="10"/>
      <name val="Yu Gothic Medium"/>
      <family val="3"/>
      <charset val="128"/>
    </font>
    <font>
      <sz val="9"/>
      <color indexed="10"/>
      <name val="Yu Gothic Medium"/>
      <family val="3"/>
      <charset val="128"/>
    </font>
    <font>
      <sz val="10"/>
      <color theme="1"/>
      <name val="メイリオ"/>
      <family val="3"/>
      <charset val="128"/>
    </font>
    <font>
      <sz val="11"/>
      <color theme="1"/>
      <name val="ＭＳ Ｐゴシック"/>
      <family val="2"/>
      <scheme val="minor"/>
    </font>
    <font>
      <sz val="10"/>
      <name val="ＭＳ Ｐゴシック"/>
      <family val="3"/>
      <charset val="128"/>
    </font>
    <font>
      <u/>
      <sz val="11"/>
      <color indexed="36"/>
      <name val="ＭＳ Ｐゴシック"/>
      <family val="3"/>
      <charset val="128"/>
    </font>
    <font>
      <sz val="10"/>
      <color theme="9" tint="-0.249977111117893"/>
      <name val="ＭＳ Ｐゴシック"/>
      <family val="3"/>
      <charset val="128"/>
    </font>
    <font>
      <sz val="10"/>
      <color rgb="FFFF0000"/>
      <name val="ＭＳ Ｐゴシック"/>
      <family val="3"/>
      <charset val="128"/>
    </font>
    <font>
      <sz val="12"/>
      <color rgb="FFFF0000"/>
      <name val="ＭＳ Ｐゴシック"/>
      <family val="3"/>
      <charset val="128"/>
    </font>
    <font>
      <sz val="8"/>
      <name val="ＭＳ Ｐゴシック"/>
      <family val="3"/>
      <charset val="128"/>
    </font>
    <font>
      <sz val="18"/>
      <name val="ＭＳ Ｐゴシック"/>
      <family val="3"/>
      <charset val="128"/>
    </font>
    <font>
      <sz val="12"/>
      <name val="ＭＳ Ｐゴシック"/>
      <family val="3"/>
      <charset val="128"/>
    </font>
  </fonts>
  <fills count="9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31"/>
        <bgColor indexed="22"/>
      </patternFill>
    </fill>
    <fill>
      <patternFill patternType="solid">
        <fgColor indexed="45"/>
        <bgColor indexed="64"/>
      </patternFill>
    </fill>
    <fill>
      <patternFill patternType="solid">
        <fgColor indexed="45"/>
        <bgColor indexed="29"/>
      </patternFill>
    </fill>
    <fill>
      <patternFill patternType="solid">
        <fgColor indexed="42"/>
        <bgColor indexed="64"/>
      </patternFill>
    </fill>
    <fill>
      <patternFill patternType="solid">
        <fgColor indexed="42"/>
        <bgColor indexed="27"/>
      </patternFill>
    </fill>
    <fill>
      <patternFill patternType="solid">
        <fgColor indexed="46"/>
        <bgColor indexed="64"/>
      </patternFill>
    </fill>
    <fill>
      <patternFill patternType="solid">
        <fgColor indexed="46"/>
        <bgColor indexed="24"/>
      </patternFill>
    </fill>
    <fill>
      <patternFill patternType="solid">
        <fgColor indexed="27"/>
        <bgColor indexed="64"/>
      </patternFill>
    </fill>
    <fill>
      <patternFill patternType="solid">
        <fgColor indexed="27"/>
        <bgColor indexed="41"/>
      </patternFill>
    </fill>
    <fill>
      <patternFill patternType="solid">
        <fgColor indexed="47"/>
        <bgColor indexed="64"/>
      </patternFill>
    </fill>
    <fill>
      <patternFill patternType="solid">
        <fgColor indexed="47"/>
        <b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44"/>
        <bgColor indexed="31"/>
      </patternFill>
    </fill>
    <fill>
      <patternFill patternType="solid">
        <fgColor indexed="29"/>
        <bgColor indexed="64"/>
      </patternFill>
    </fill>
    <fill>
      <patternFill patternType="solid">
        <fgColor indexed="29"/>
        <bgColor indexed="45"/>
      </patternFill>
    </fill>
    <fill>
      <patternFill patternType="solid">
        <fgColor indexed="11"/>
        <bgColor indexed="64"/>
      </patternFill>
    </fill>
    <fill>
      <patternFill patternType="solid">
        <fgColor indexed="11"/>
        <bgColor indexed="49"/>
      </patternFill>
    </fill>
    <fill>
      <patternFill patternType="solid">
        <fgColor indexed="51"/>
        <bgColor indexed="64"/>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0"/>
        <bgColor indexed="21"/>
      </patternFill>
    </fill>
    <fill>
      <patternFill patternType="solid">
        <fgColor indexed="36"/>
        <bgColor indexed="64"/>
      </patternFill>
    </fill>
    <fill>
      <patternFill patternType="solid">
        <fgColor indexed="20"/>
        <bgColor indexed="36"/>
      </patternFill>
    </fill>
    <fill>
      <patternFill patternType="solid">
        <fgColor indexed="49"/>
        <bgColor indexed="64"/>
      </patternFill>
    </fill>
    <fill>
      <patternFill patternType="solid">
        <fgColor indexed="49"/>
        <bgColor indexed="40"/>
      </patternFill>
    </fill>
    <fill>
      <patternFill patternType="solid">
        <fgColor indexed="52"/>
        <bgColor indexed="64"/>
      </patternFill>
    </fill>
    <fill>
      <patternFill patternType="solid">
        <fgColor indexed="52"/>
        <bgColor indexed="51"/>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62"/>
        <bgColor indexed="64"/>
      </patternFill>
    </fill>
    <fill>
      <patternFill patternType="solid">
        <fgColor indexed="62"/>
        <bgColor indexed="56"/>
      </patternFill>
    </fill>
    <fill>
      <patternFill patternType="solid">
        <fgColor indexed="10"/>
        <bgColor indexed="64"/>
      </patternFill>
    </fill>
    <fill>
      <patternFill patternType="solid">
        <fgColor indexed="10"/>
        <bgColor indexed="60"/>
      </patternFill>
    </fill>
    <fill>
      <patternFill patternType="solid">
        <fgColor indexed="57"/>
        <bgColor indexed="64"/>
      </patternFill>
    </fill>
    <fill>
      <patternFill patternType="solid">
        <fgColor indexed="57"/>
        <bgColor indexed="21"/>
      </patternFill>
    </fill>
    <fill>
      <patternFill patternType="solid">
        <fgColor indexed="53"/>
        <bgColor indexed="64"/>
      </patternFill>
    </fill>
    <fill>
      <patternFill patternType="solid">
        <fgColor indexed="53"/>
        <bgColor indexed="52"/>
      </patternFill>
    </fill>
    <fill>
      <patternFill patternType="solid">
        <fgColor indexed="55"/>
        <bgColor indexed="64"/>
      </patternFill>
    </fill>
    <fill>
      <patternFill patternType="solid">
        <fgColor indexed="55"/>
        <bgColor indexed="23"/>
      </patternFill>
    </fill>
    <fill>
      <patternFill patternType="solid">
        <fgColor indexed="43"/>
        <bgColor indexed="64"/>
      </patternFill>
    </fill>
    <fill>
      <patternFill patternType="solid">
        <fgColor indexed="43"/>
        <bgColor indexed="26"/>
      </patternFill>
    </fill>
    <fill>
      <patternFill patternType="solid">
        <fgColor indexed="26"/>
        <bgColor indexed="9"/>
      </patternFill>
    </fill>
    <fill>
      <patternFill patternType="solid">
        <fgColor indexed="22"/>
        <bgColor indexed="31"/>
      </patternFill>
    </fill>
    <fill>
      <patternFill patternType="solid">
        <fgColor rgb="FF00B050"/>
        <bgColor indexed="64"/>
      </patternFill>
    </fill>
    <fill>
      <patternFill patternType="solid">
        <fgColor theme="6" tint="0.79998168889431442"/>
        <bgColor indexed="64"/>
      </patternFill>
    </fill>
    <fill>
      <patternFill patternType="solid">
        <fgColor rgb="FF00B0F0"/>
        <bgColor indexed="64"/>
      </patternFill>
    </fill>
    <fill>
      <patternFill patternType="solid">
        <fgColor theme="8" tint="0.79998168889431442"/>
        <bgColor indexed="64"/>
      </patternFill>
    </fill>
    <fill>
      <patternFill patternType="solid">
        <fgColor rgb="FFFFFF00"/>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rgb="FFF2F2F2"/>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rgb="FFFF9900"/>
        <bgColor indexed="64"/>
      </patternFill>
    </fill>
    <fill>
      <patternFill patternType="solid">
        <fgColor theme="2" tint="-9.9978637043366805E-2"/>
        <bgColor indexed="64"/>
      </patternFill>
    </fill>
    <fill>
      <patternFill patternType="solid">
        <fgColor theme="0" tint="-4.9958800012207406E-2"/>
        <bgColor indexed="64"/>
      </patternFill>
    </fill>
    <fill>
      <patternFill patternType="solid">
        <fgColor rgb="FFFFCCFF"/>
        <bgColor indexed="64"/>
      </patternFill>
    </fill>
    <fill>
      <patternFill patternType="solid">
        <fgColor rgb="FF66FFCC"/>
        <bgColor indexed="64"/>
      </patternFill>
    </fill>
    <fill>
      <patternFill patternType="solid">
        <fgColor theme="0"/>
        <bgColor indexed="64"/>
      </patternFill>
    </fill>
  </fills>
  <borders count="37">
    <border>
      <left/>
      <right/>
      <top/>
      <bottom/>
      <diagonal/>
    </border>
    <border>
      <left style="thin">
        <color indexed="64"/>
      </left>
      <right style="hair">
        <color indexed="64"/>
      </right>
      <top style="hair">
        <color indexed="64"/>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s>
  <cellStyleXfs count="3593">
    <xf numFmtId="0" fontId="0" fillId="0" borderId="0">
      <alignment vertical="center"/>
    </xf>
    <xf numFmtId="0" fontId="21" fillId="0" borderId="0" applyNumberFormat="0" applyFill="0" applyBorder="0" applyAlignment="0" applyProtection="0"/>
    <xf numFmtId="0" fontId="3" fillId="0" borderId="0"/>
    <xf numFmtId="0" fontId="22" fillId="0" borderId="0"/>
    <xf numFmtId="0" fontId="3" fillId="0" borderId="0"/>
    <xf numFmtId="0" fontId="3" fillId="0" borderId="0"/>
    <xf numFmtId="176" fontId="23" fillId="0" borderId="0" applyFont="0" applyFill="0" applyBorder="0" applyAlignment="0" applyProtection="0"/>
    <xf numFmtId="40" fontId="24" fillId="0" borderId="0" applyFont="0" applyFill="0" applyBorder="0" applyAlignment="0" applyProtection="0"/>
    <xf numFmtId="177" fontId="23" fillId="0" borderId="0" applyFont="0" applyFill="0" applyBorder="0" applyAlignment="0" applyProtection="0"/>
    <xf numFmtId="38" fontId="24" fillId="0" borderId="0" applyFont="0" applyFill="0" applyBorder="0" applyAlignment="0" applyProtection="0"/>
    <xf numFmtId="0" fontId="25" fillId="0" borderId="0"/>
    <xf numFmtId="0" fontId="24" fillId="0" borderId="0"/>
    <xf numFmtId="178" fontId="23" fillId="0" borderId="0" applyFont="0" applyFill="0" applyBorder="0" applyAlignment="0" applyProtection="0"/>
    <xf numFmtId="8" fontId="24" fillId="0" borderId="0" applyFont="0" applyFill="0" applyBorder="0" applyAlignment="0" applyProtection="0"/>
    <xf numFmtId="179" fontId="23" fillId="0" borderId="0" applyFont="0" applyFill="0" applyBorder="0" applyAlignment="0" applyProtection="0"/>
    <xf numFmtId="6" fontId="24" fillId="0" borderId="0" applyFont="0" applyFill="0" applyBorder="0" applyAlignment="0" applyProtection="0"/>
    <xf numFmtId="0" fontId="26" fillId="0" borderId="1" applyNumberFormat="0" applyFont="0" applyFill="0" applyAlignment="0" applyProtection="0"/>
    <xf numFmtId="0" fontId="5" fillId="2" borderId="0" applyNumberFormat="0" applyBorder="0" applyAlignment="0" applyProtection="0">
      <alignment vertical="center"/>
    </xf>
    <xf numFmtId="0" fontId="5" fillId="2" borderId="0" applyNumberFormat="0" applyBorder="0" applyAlignment="0" applyProtection="0">
      <alignment vertical="center"/>
    </xf>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5" fillId="2" borderId="0" applyNumberFormat="0" applyBorder="0" applyAlignment="0" applyProtection="0">
      <alignment vertical="center"/>
    </xf>
    <xf numFmtId="0" fontId="5" fillId="2"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4" borderId="0" applyNumberFormat="0" applyBorder="0" applyAlignment="0" applyProtection="0">
      <alignment vertical="center"/>
    </xf>
    <xf numFmtId="0" fontId="5" fillId="4" borderId="0" applyNumberFormat="0" applyBorder="0" applyAlignment="0" applyProtection="0">
      <alignment vertical="center"/>
    </xf>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5" fillId="4" borderId="0" applyNumberFormat="0" applyBorder="0" applyAlignment="0" applyProtection="0">
      <alignment vertical="center"/>
    </xf>
    <xf numFmtId="0" fontId="5" fillId="4"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2" borderId="0" applyNumberFormat="0" applyBorder="0" applyAlignment="0" applyProtection="0">
      <alignment vertical="center"/>
    </xf>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2" borderId="0" applyNumberFormat="0" applyBorder="0" applyAlignment="0" applyProtection="0">
      <alignment vertical="center"/>
    </xf>
    <xf numFmtId="0" fontId="5" fillId="2" borderId="0" applyNumberFormat="0" applyBorder="0" applyAlignment="0" applyProtection="0">
      <alignment vertical="center"/>
    </xf>
    <xf numFmtId="0" fontId="5" fillId="2" borderId="0" applyNumberFormat="0" applyBorder="0" applyAlignment="0" applyProtection="0">
      <alignment vertical="center"/>
    </xf>
    <xf numFmtId="0" fontId="5" fillId="2" borderId="0" applyNumberFormat="0" applyBorder="0" applyAlignment="0" applyProtection="0">
      <alignment vertical="center"/>
    </xf>
    <xf numFmtId="0" fontId="5" fillId="2" borderId="0" applyNumberFormat="0" applyBorder="0" applyAlignment="0" applyProtection="0">
      <alignment vertical="center"/>
    </xf>
    <xf numFmtId="0" fontId="5" fillId="2" borderId="0" applyNumberFormat="0" applyBorder="0" applyAlignment="0" applyProtection="0">
      <alignment vertical="center"/>
    </xf>
    <xf numFmtId="0" fontId="5" fillId="2" borderId="0" applyNumberFormat="0" applyBorder="0" applyAlignment="0" applyProtection="0">
      <alignment vertical="center"/>
    </xf>
    <xf numFmtId="0" fontId="5" fillId="2" borderId="0" applyNumberFormat="0" applyBorder="0" applyAlignment="0" applyProtection="0">
      <alignment vertical="center"/>
    </xf>
    <xf numFmtId="0" fontId="5" fillId="2" borderId="0" applyNumberFormat="0" applyBorder="0" applyAlignment="0" applyProtection="0">
      <alignment vertical="center"/>
    </xf>
    <xf numFmtId="0" fontId="5" fillId="2" borderId="0" applyNumberFormat="0" applyBorder="0" applyAlignment="0" applyProtection="0">
      <alignment vertical="center"/>
    </xf>
    <xf numFmtId="0" fontId="5" fillId="2" borderId="0" applyNumberFormat="0" applyBorder="0" applyAlignment="0" applyProtection="0">
      <alignment vertical="center"/>
    </xf>
    <xf numFmtId="0" fontId="5" fillId="2" borderId="0" applyNumberFormat="0" applyBorder="0" applyAlignment="0" applyProtection="0">
      <alignment vertical="center"/>
    </xf>
    <xf numFmtId="0" fontId="5" fillId="10" borderId="0" applyNumberFormat="0" applyBorder="0" applyAlignment="0" applyProtection="0">
      <alignment vertical="center"/>
    </xf>
    <xf numFmtId="0" fontId="5" fillId="3" borderId="0" applyNumberFormat="0" applyBorder="0" applyAlignment="0" applyProtection="0">
      <alignment vertical="center"/>
    </xf>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12" borderId="0" applyNumberFormat="0" applyBorder="0" applyAlignment="0" applyProtection="0">
      <alignment vertical="center"/>
    </xf>
    <xf numFmtId="0" fontId="5" fillId="4" borderId="0" applyNumberFormat="0" applyBorder="0" applyAlignment="0" applyProtection="0">
      <alignment vertical="center"/>
    </xf>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4" borderId="0" applyNumberFormat="0" applyBorder="0" applyAlignment="0" applyProtection="0">
      <alignment vertical="center"/>
    </xf>
    <xf numFmtId="0" fontId="5" fillId="4" borderId="0" applyNumberFormat="0" applyBorder="0" applyAlignment="0" applyProtection="0">
      <alignment vertical="center"/>
    </xf>
    <xf numFmtId="0" fontId="5" fillId="4" borderId="0" applyNumberFormat="0" applyBorder="0" applyAlignment="0" applyProtection="0">
      <alignment vertical="center"/>
    </xf>
    <xf numFmtId="0" fontId="5" fillId="4" borderId="0" applyNumberFormat="0" applyBorder="0" applyAlignment="0" applyProtection="0">
      <alignment vertical="center"/>
    </xf>
    <xf numFmtId="0" fontId="5" fillId="4" borderId="0" applyNumberFormat="0" applyBorder="0" applyAlignment="0" applyProtection="0">
      <alignment vertical="center"/>
    </xf>
    <xf numFmtId="0" fontId="5" fillId="4" borderId="0" applyNumberFormat="0" applyBorder="0" applyAlignment="0" applyProtection="0">
      <alignment vertical="center"/>
    </xf>
    <xf numFmtId="0" fontId="5" fillId="4" borderId="0" applyNumberFormat="0" applyBorder="0" applyAlignment="0" applyProtection="0">
      <alignment vertical="center"/>
    </xf>
    <xf numFmtId="0" fontId="5" fillId="4" borderId="0" applyNumberFormat="0" applyBorder="0" applyAlignment="0" applyProtection="0">
      <alignment vertical="center"/>
    </xf>
    <xf numFmtId="0" fontId="5" fillId="4" borderId="0" applyNumberFormat="0" applyBorder="0" applyAlignment="0" applyProtection="0">
      <alignment vertical="center"/>
    </xf>
    <xf numFmtId="0" fontId="5" fillId="4" borderId="0" applyNumberFormat="0" applyBorder="0" applyAlignment="0" applyProtection="0">
      <alignment vertical="center"/>
    </xf>
    <xf numFmtId="0" fontId="5" fillId="4" borderId="0" applyNumberFormat="0" applyBorder="0" applyAlignment="0" applyProtection="0">
      <alignment vertical="center"/>
    </xf>
    <xf numFmtId="0" fontId="5" fillId="4" borderId="0" applyNumberFormat="0" applyBorder="0" applyAlignment="0" applyProtection="0">
      <alignment vertical="center"/>
    </xf>
    <xf numFmtId="0" fontId="5" fillId="14" borderId="0" applyNumberFormat="0" applyBorder="0" applyAlignment="0" applyProtection="0">
      <alignment vertical="center"/>
    </xf>
    <xf numFmtId="0" fontId="5" fillId="5" borderId="0" applyNumberFormat="0" applyBorder="0" applyAlignment="0" applyProtection="0">
      <alignment vertical="center"/>
    </xf>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16" borderId="0" applyNumberFormat="0" applyBorder="0" applyAlignment="0" applyProtection="0">
      <alignment vertical="center"/>
    </xf>
    <xf numFmtId="0" fontId="5" fillId="6" borderId="0" applyNumberFormat="0" applyBorder="0" applyAlignment="0" applyProtection="0">
      <alignment vertical="center"/>
    </xf>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18" borderId="0" applyNumberFormat="0" applyBorder="0" applyAlignment="0" applyProtection="0">
      <alignment vertical="center"/>
    </xf>
    <xf numFmtId="0" fontId="5" fillId="7" borderId="0" applyNumberFormat="0" applyBorder="0" applyAlignment="0" applyProtection="0">
      <alignment vertical="center"/>
    </xf>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28" fillId="2" borderId="0" applyNumberFormat="0" applyBorder="0" applyAlignment="0" applyProtection="0">
      <alignment vertical="center"/>
    </xf>
    <xf numFmtId="0" fontId="28" fillId="2" borderId="0" applyNumberFormat="0" applyBorder="0" applyAlignment="0" applyProtection="0">
      <alignment vertical="center"/>
    </xf>
    <xf numFmtId="0" fontId="28" fillId="2" borderId="0" applyNumberFormat="0" applyBorder="0" applyAlignment="0" applyProtection="0">
      <alignment vertical="center"/>
    </xf>
    <xf numFmtId="0" fontId="28" fillId="2" borderId="0" applyNumberFormat="0" applyBorder="0" applyAlignment="0" applyProtection="0">
      <alignment vertical="center"/>
    </xf>
    <xf numFmtId="0" fontId="28" fillId="3" borderId="0" applyNumberFormat="0" applyBorder="0" applyAlignment="0" applyProtection="0">
      <alignment vertical="center"/>
    </xf>
    <xf numFmtId="0" fontId="28" fillId="3" borderId="0" applyNumberFormat="0" applyBorder="0" applyAlignment="0" applyProtection="0">
      <alignment vertical="center"/>
    </xf>
    <xf numFmtId="0" fontId="28" fillId="3" borderId="0" applyNumberFormat="0" applyBorder="0" applyAlignment="0" applyProtection="0">
      <alignment vertical="center"/>
    </xf>
    <xf numFmtId="0" fontId="28" fillId="3"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5" borderId="0" applyNumberFormat="0" applyBorder="0" applyAlignment="0" applyProtection="0">
      <alignment vertical="center"/>
    </xf>
    <xf numFmtId="0" fontId="28" fillId="5" borderId="0" applyNumberFormat="0" applyBorder="0" applyAlignment="0" applyProtection="0">
      <alignment vertical="center"/>
    </xf>
    <xf numFmtId="0" fontId="28" fillId="5" borderId="0" applyNumberFormat="0" applyBorder="0" applyAlignment="0" applyProtection="0">
      <alignment vertical="center"/>
    </xf>
    <xf numFmtId="0" fontId="28" fillId="5" borderId="0" applyNumberFormat="0" applyBorder="0" applyAlignment="0" applyProtection="0">
      <alignment vertical="center"/>
    </xf>
    <xf numFmtId="0" fontId="28" fillId="6" borderId="0" applyNumberFormat="0" applyBorder="0" applyAlignment="0" applyProtection="0">
      <alignment vertical="center"/>
    </xf>
    <xf numFmtId="0" fontId="28" fillId="6" borderId="0" applyNumberFormat="0" applyBorder="0" applyAlignment="0" applyProtection="0">
      <alignment vertical="center"/>
    </xf>
    <xf numFmtId="0" fontId="28" fillId="6" borderId="0" applyNumberFormat="0" applyBorder="0" applyAlignment="0" applyProtection="0">
      <alignment vertical="center"/>
    </xf>
    <xf numFmtId="0" fontId="28" fillId="6"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9" fillId="2" borderId="0" applyNumberFormat="0" applyBorder="0" applyAlignment="0" applyProtection="0"/>
    <xf numFmtId="0" fontId="29" fillId="3" borderId="0" applyNumberFormat="0" applyBorder="0" applyAlignment="0" applyProtection="0"/>
    <xf numFmtId="0" fontId="29" fillId="4" borderId="0" applyNumberFormat="0" applyBorder="0" applyAlignment="0" applyProtection="0"/>
    <xf numFmtId="0" fontId="29" fillId="5" borderId="0" applyNumberFormat="0" applyBorder="0" applyAlignment="0" applyProtection="0"/>
    <xf numFmtId="0" fontId="29" fillId="6" borderId="0" applyNumberFormat="0" applyBorder="0" applyAlignment="0" applyProtection="0"/>
    <xf numFmtId="0" fontId="29" fillId="7" borderId="0" applyNumberFormat="0" applyBorder="0" applyAlignment="0" applyProtection="0"/>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2" borderId="0" applyNumberFormat="0" applyBorder="0" applyAlignment="0" applyProtection="0">
      <alignment vertical="center"/>
    </xf>
    <xf numFmtId="0" fontId="5" fillId="22" borderId="0" applyNumberFormat="0" applyBorder="0" applyAlignment="0" applyProtection="0">
      <alignment vertical="center"/>
    </xf>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5" fillId="22" borderId="0" applyNumberFormat="0" applyBorder="0" applyAlignment="0" applyProtection="0">
      <alignment vertical="center"/>
    </xf>
    <xf numFmtId="0" fontId="5" fillId="22"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3" borderId="0" applyNumberFormat="0" applyBorder="0" applyAlignment="0" applyProtection="0">
      <alignment vertical="center"/>
    </xf>
    <xf numFmtId="0" fontId="5" fillId="23" borderId="0" applyNumberFormat="0" applyBorder="0" applyAlignment="0" applyProtection="0">
      <alignment vertical="center"/>
    </xf>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5" fillId="23" borderId="0" applyNumberFormat="0" applyBorder="0" applyAlignment="0" applyProtection="0">
      <alignment vertical="center"/>
    </xf>
    <xf numFmtId="0" fontId="5" fillId="23" borderId="0" applyNumberFormat="0" applyBorder="0" applyAlignment="0" applyProtection="0">
      <alignment vertical="center"/>
    </xf>
    <xf numFmtId="0" fontId="5" fillId="24" borderId="0" applyNumberFormat="0" applyBorder="0" applyAlignment="0" applyProtection="0">
      <alignment vertical="center"/>
    </xf>
    <xf numFmtId="0" fontId="5" fillId="20" borderId="0" applyNumberFormat="0" applyBorder="0" applyAlignment="0" applyProtection="0">
      <alignment vertical="center"/>
    </xf>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6" borderId="0" applyNumberFormat="0" applyBorder="0" applyAlignment="0" applyProtection="0">
      <alignment vertical="center"/>
    </xf>
    <xf numFmtId="0" fontId="5" fillId="21" borderId="0" applyNumberFormat="0" applyBorder="0" applyAlignment="0" applyProtection="0">
      <alignment vertical="center"/>
    </xf>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8" borderId="0" applyNumberFormat="0" applyBorder="0" applyAlignment="0" applyProtection="0">
      <alignment vertical="center"/>
    </xf>
    <xf numFmtId="0" fontId="5" fillId="22" borderId="0" applyNumberFormat="0" applyBorder="0" applyAlignment="0" applyProtection="0">
      <alignment vertical="center"/>
    </xf>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2" borderId="0" applyNumberFormat="0" applyBorder="0" applyAlignment="0" applyProtection="0">
      <alignment vertical="center"/>
    </xf>
    <xf numFmtId="0" fontId="5" fillId="22" borderId="0" applyNumberFormat="0" applyBorder="0" applyAlignment="0" applyProtection="0">
      <alignment vertical="center"/>
    </xf>
    <xf numFmtId="0" fontId="5" fillId="22" borderId="0" applyNumberFormat="0" applyBorder="0" applyAlignment="0" applyProtection="0">
      <alignment vertical="center"/>
    </xf>
    <xf numFmtId="0" fontId="5" fillId="22" borderId="0" applyNumberFormat="0" applyBorder="0" applyAlignment="0" applyProtection="0">
      <alignment vertical="center"/>
    </xf>
    <xf numFmtId="0" fontId="5" fillId="22" borderId="0" applyNumberFormat="0" applyBorder="0" applyAlignment="0" applyProtection="0">
      <alignment vertical="center"/>
    </xf>
    <xf numFmtId="0" fontId="5" fillId="22" borderId="0" applyNumberFormat="0" applyBorder="0" applyAlignment="0" applyProtection="0">
      <alignment vertical="center"/>
    </xf>
    <xf numFmtId="0" fontId="5" fillId="22" borderId="0" applyNumberFormat="0" applyBorder="0" applyAlignment="0" applyProtection="0">
      <alignment vertical="center"/>
    </xf>
    <xf numFmtId="0" fontId="5" fillId="22" borderId="0" applyNumberFormat="0" applyBorder="0" applyAlignment="0" applyProtection="0">
      <alignment vertical="center"/>
    </xf>
    <xf numFmtId="0" fontId="5" fillId="22" borderId="0" applyNumberFormat="0" applyBorder="0" applyAlignment="0" applyProtection="0">
      <alignment vertical="center"/>
    </xf>
    <xf numFmtId="0" fontId="5" fillId="22" borderId="0" applyNumberFormat="0" applyBorder="0" applyAlignment="0" applyProtection="0">
      <alignment vertical="center"/>
    </xf>
    <xf numFmtId="0" fontId="5" fillId="22" borderId="0" applyNumberFormat="0" applyBorder="0" applyAlignment="0" applyProtection="0">
      <alignment vertical="center"/>
    </xf>
    <xf numFmtId="0" fontId="5" fillId="22" borderId="0" applyNumberFormat="0" applyBorder="0" applyAlignment="0" applyProtection="0">
      <alignment vertical="center"/>
    </xf>
    <xf numFmtId="0" fontId="5" fillId="14" borderId="0" applyNumberFormat="0" applyBorder="0" applyAlignment="0" applyProtection="0">
      <alignment vertical="center"/>
    </xf>
    <xf numFmtId="0" fontId="5" fillId="5" borderId="0" applyNumberFormat="0" applyBorder="0" applyAlignment="0" applyProtection="0">
      <alignment vertical="center"/>
    </xf>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24" borderId="0" applyNumberFormat="0" applyBorder="0" applyAlignment="0" applyProtection="0">
      <alignment vertical="center"/>
    </xf>
    <xf numFmtId="0" fontId="5" fillId="20" borderId="0" applyNumberFormat="0" applyBorder="0" applyAlignment="0" applyProtection="0">
      <alignment vertical="center"/>
    </xf>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30" borderId="0" applyNumberFormat="0" applyBorder="0" applyAlignment="0" applyProtection="0">
      <alignment vertical="center"/>
    </xf>
    <xf numFmtId="0" fontId="5" fillId="23" borderId="0" applyNumberFormat="0" applyBorder="0" applyAlignment="0" applyProtection="0">
      <alignment vertical="center"/>
    </xf>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23" borderId="0" applyNumberFormat="0" applyBorder="0" applyAlignment="0" applyProtection="0">
      <alignment vertical="center"/>
    </xf>
    <xf numFmtId="0" fontId="5" fillId="23" borderId="0" applyNumberFormat="0" applyBorder="0" applyAlignment="0" applyProtection="0">
      <alignment vertical="center"/>
    </xf>
    <xf numFmtId="0" fontId="5" fillId="23" borderId="0" applyNumberFormat="0" applyBorder="0" applyAlignment="0" applyProtection="0">
      <alignment vertical="center"/>
    </xf>
    <xf numFmtId="0" fontId="5" fillId="23" borderId="0" applyNumberFormat="0" applyBorder="0" applyAlignment="0" applyProtection="0">
      <alignment vertical="center"/>
    </xf>
    <xf numFmtId="0" fontId="5" fillId="23" borderId="0" applyNumberFormat="0" applyBorder="0" applyAlignment="0" applyProtection="0">
      <alignment vertical="center"/>
    </xf>
    <xf numFmtId="0" fontId="5" fillId="23" borderId="0" applyNumberFormat="0" applyBorder="0" applyAlignment="0" applyProtection="0">
      <alignment vertical="center"/>
    </xf>
    <xf numFmtId="0" fontId="5" fillId="23" borderId="0" applyNumberFormat="0" applyBorder="0" applyAlignment="0" applyProtection="0">
      <alignment vertical="center"/>
    </xf>
    <xf numFmtId="0" fontId="5" fillId="23" borderId="0" applyNumberFormat="0" applyBorder="0" applyAlignment="0" applyProtection="0">
      <alignment vertical="center"/>
    </xf>
    <xf numFmtId="0" fontId="5" fillId="23" borderId="0" applyNumberFormat="0" applyBorder="0" applyAlignment="0" applyProtection="0">
      <alignment vertical="center"/>
    </xf>
    <xf numFmtId="0" fontId="5" fillId="23" borderId="0" applyNumberFormat="0" applyBorder="0" applyAlignment="0" applyProtection="0">
      <alignment vertical="center"/>
    </xf>
    <xf numFmtId="0" fontId="28" fillId="20" borderId="0" applyNumberFormat="0" applyBorder="0" applyAlignment="0" applyProtection="0">
      <alignment vertical="center"/>
    </xf>
    <xf numFmtId="0" fontId="28" fillId="20" borderId="0" applyNumberFormat="0" applyBorder="0" applyAlignment="0" applyProtection="0">
      <alignment vertical="center"/>
    </xf>
    <xf numFmtId="0" fontId="28" fillId="20" borderId="0" applyNumberFormat="0" applyBorder="0" applyAlignment="0" applyProtection="0">
      <alignment vertical="center"/>
    </xf>
    <xf numFmtId="0" fontId="28" fillId="20" borderId="0" applyNumberFormat="0" applyBorder="0" applyAlignment="0" applyProtection="0">
      <alignment vertical="center"/>
    </xf>
    <xf numFmtId="0" fontId="28" fillId="21" borderId="0" applyNumberFormat="0" applyBorder="0" applyAlignment="0" applyProtection="0">
      <alignment vertical="center"/>
    </xf>
    <xf numFmtId="0" fontId="28" fillId="21" borderId="0" applyNumberFormat="0" applyBorder="0" applyAlignment="0" applyProtection="0">
      <alignment vertical="center"/>
    </xf>
    <xf numFmtId="0" fontId="28" fillId="21" borderId="0" applyNumberFormat="0" applyBorder="0" applyAlignment="0" applyProtection="0">
      <alignment vertical="center"/>
    </xf>
    <xf numFmtId="0" fontId="28" fillId="21" borderId="0" applyNumberFormat="0" applyBorder="0" applyAlignment="0" applyProtection="0">
      <alignment vertical="center"/>
    </xf>
    <xf numFmtId="0" fontId="28" fillId="22" borderId="0" applyNumberFormat="0" applyBorder="0" applyAlignment="0" applyProtection="0">
      <alignment vertical="center"/>
    </xf>
    <xf numFmtId="0" fontId="28" fillId="22" borderId="0" applyNumberFormat="0" applyBorder="0" applyAlignment="0" applyProtection="0">
      <alignment vertical="center"/>
    </xf>
    <xf numFmtId="0" fontId="28" fillId="22" borderId="0" applyNumberFormat="0" applyBorder="0" applyAlignment="0" applyProtection="0">
      <alignment vertical="center"/>
    </xf>
    <xf numFmtId="0" fontId="28" fillId="22" borderId="0" applyNumberFormat="0" applyBorder="0" applyAlignment="0" applyProtection="0">
      <alignment vertical="center"/>
    </xf>
    <xf numFmtId="0" fontId="28" fillId="5" borderId="0" applyNumberFormat="0" applyBorder="0" applyAlignment="0" applyProtection="0">
      <alignment vertical="center"/>
    </xf>
    <xf numFmtId="0" fontId="28" fillId="5" borderId="0" applyNumberFormat="0" applyBorder="0" applyAlignment="0" applyProtection="0">
      <alignment vertical="center"/>
    </xf>
    <xf numFmtId="0" fontId="28" fillId="5" borderId="0" applyNumberFormat="0" applyBorder="0" applyAlignment="0" applyProtection="0">
      <alignment vertical="center"/>
    </xf>
    <xf numFmtId="0" fontId="28" fillId="5" borderId="0" applyNumberFormat="0" applyBorder="0" applyAlignment="0" applyProtection="0">
      <alignment vertical="center"/>
    </xf>
    <xf numFmtId="0" fontId="28" fillId="20" borderId="0" applyNumberFormat="0" applyBorder="0" applyAlignment="0" applyProtection="0">
      <alignment vertical="center"/>
    </xf>
    <xf numFmtId="0" fontId="28" fillId="20" borderId="0" applyNumberFormat="0" applyBorder="0" applyAlignment="0" applyProtection="0">
      <alignment vertical="center"/>
    </xf>
    <xf numFmtId="0" fontId="28" fillId="20" borderId="0" applyNumberFormat="0" applyBorder="0" applyAlignment="0" applyProtection="0">
      <alignment vertical="center"/>
    </xf>
    <xf numFmtId="0" fontId="28" fillId="20" borderId="0" applyNumberFormat="0" applyBorder="0" applyAlignment="0" applyProtection="0">
      <alignment vertical="center"/>
    </xf>
    <xf numFmtId="0" fontId="28" fillId="23" borderId="0" applyNumberFormat="0" applyBorder="0" applyAlignment="0" applyProtection="0">
      <alignment vertical="center"/>
    </xf>
    <xf numFmtId="0" fontId="28" fillId="23" borderId="0" applyNumberFormat="0" applyBorder="0" applyAlignment="0" applyProtection="0">
      <alignment vertical="center"/>
    </xf>
    <xf numFmtId="0" fontId="28" fillId="23" borderId="0" applyNumberFormat="0" applyBorder="0" applyAlignment="0" applyProtection="0">
      <alignment vertical="center"/>
    </xf>
    <xf numFmtId="0" fontId="28" fillId="23" borderId="0" applyNumberFormat="0" applyBorder="0" applyAlignment="0" applyProtection="0">
      <alignment vertical="center"/>
    </xf>
    <xf numFmtId="0" fontId="29" fillId="20" borderId="0" applyNumberFormat="0" applyBorder="0" applyAlignment="0" applyProtection="0"/>
    <xf numFmtId="0" fontId="29" fillId="21" borderId="0" applyNumberFormat="0" applyBorder="0" applyAlignment="0" applyProtection="0"/>
    <xf numFmtId="0" fontId="29" fillId="22" borderId="0" applyNumberFormat="0" applyBorder="0" applyAlignment="0" applyProtection="0"/>
    <xf numFmtId="0" fontId="29" fillId="5" borderId="0" applyNumberFormat="0" applyBorder="0" applyAlignment="0" applyProtection="0"/>
    <xf numFmtId="0" fontId="29" fillId="20" borderId="0" applyNumberFormat="0" applyBorder="0" applyAlignment="0" applyProtection="0"/>
    <xf numFmtId="0" fontId="29" fillId="23" borderId="0" applyNumberFormat="0" applyBorder="0" applyAlignment="0" applyProtection="0"/>
    <xf numFmtId="0" fontId="20" fillId="32" borderId="0" applyNumberFormat="0" applyBorder="0" applyAlignment="0" applyProtection="0">
      <alignment vertical="center"/>
    </xf>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20" fillId="32" borderId="0" applyNumberFormat="0" applyBorder="0" applyAlignment="0" applyProtection="0">
      <alignment vertical="center"/>
    </xf>
    <xf numFmtId="0" fontId="20" fillId="32" borderId="0" applyNumberFormat="0" applyBorder="0" applyAlignment="0" applyProtection="0">
      <alignment vertical="center"/>
    </xf>
    <xf numFmtId="0" fontId="20" fillId="21" borderId="0" applyNumberFormat="0" applyBorder="0" applyAlignment="0" applyProtection="0">
      <alignment vertical="center"/>
    </xf>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20" fillId="21" borderId="0" applyNumberFormat="0" applyBorder="0" applyAlignment="0" applyProtection="0">
      <alignment vertical="center"/>
    </xf>
    <xf numFmtId="0" fontId="20" fillId="21" borderId="0" applyNumberFormat="0" applyBorder="0" applyAlignment="0" applyProtection="0">
      <alignment vertical="center"/>
    </xf>
    <xf numFmtId="0" fontId="20" fillId="22" borderId="0" applyNumberFormat="0" applyBorder="0" applyAlignment="0" applyProtection="0">
      <alignment vertical="center"/>
    </xf>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20" fillId="22" borderId="0" applyNumberFormat="0" applyBorder="0" applyAlignment="0" applyProtection="0">
      <alignment vertical="center"/>
    </xf>
    <xf numFmtId="0" fontId="20" fillId="22" borderId="0" applyNumberFormat="0" applyBorder="0" applyAlignment="0" applyProtection="0">
      <alignment vertical="center"/>
    </xf>
    <xf numFmtId="0" fontId="20" fillId="33" borderId="0" applyNumberFormat="0" applyBorder="0" applyAlignment="0" applyProtection="0">
      <alignment vertical="center"/>
    </xf>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34" borderId="0" applyNumberFormat="0" applyBorder="0" applyAlignment="0" applyProtection="0">
      <alignment vertical="center"/>
    </xf>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35" borderId="0" applyNumberFormat="0" applyBorder="0" applyAlignment="0" applyProtection="0">
      <alignment vertical="center"/>
    </xf>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20" fillId="35" borderId="0" applyNumberFormat="0" applyBorder="0" applyAlignment="0" applyProtection="0">
      <alignment vertical="center"/>
    </xf>
    <xf numFmtId="0" fontId="20" fillId="35" borderId="0" applyNumberFormat="0" applyBorder="0" applyAlignment="0" applyProtection="0">
      <alignment vertical="center"/>
    </xf>
    <xf numFmtId="0" fontId="20" fillId="36" borderId="0" applyNumberFormat="0" applyBorder="0" applyAlignment="0" applyProtection="0">
      <alignment vertical="center"/>
    </xf>
    <xf numFmtId="0" fontId="20" fillId="32" borderId="0" applyNumberFormat="0" applyBorder="0" applyAlignment="0" applyProtection="0">
      <alignment vertical="center"/>
    </xf>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2" borderId="0" applyNumberFormat="0" applyBorder="0" applyAlignment="0" applyProtection="0">
      <alignment vertical="center"/>
    </xf>
    <xf numFmtId="0" fontId="20" fillId="32" borderId="0" applyNumberFormat="0" applyBorder="0" applyAlignment="0" applyProtection="0">
      <alignment vertical="center"/>
    </xf>
    <xf numFmtId="0" fontId="20" fillId="32" borderId="0" applyNumberFormat="0" applyBorder="0" applyAlignment="0" applyProtection="0">
      <alignment vertical="center"/>
    </xf>
    <xf numFmtId="0" fontId="20" fillId="32" borderId="0" applyNumberFormat="0" applyBorder="0" applyAlignment="0" applyProtection="0">
      <alignment vertical="center"/>
    </xf>
    <xf numFmtId="0" fontId="20" fillId="32" borderId="0" applyNumberFormat="0" applyBorder="0" applyAlignment="0" applyProtection="0">
      <alignment vertical="center"/>
    </xf>
    <xf numFmtId="0" fontId="20" fillId="32" borderId="0" applyNumberFormat="0" applyBorder="0" applyAlignment="0" applyProtection="0">
      <alignment vertical="center"/>
    </xf>
    <xf numFmtId="0" fontId="20" fillId="32" borderId="0" applyNumberFormat="0" applyBorder="0" applyAlignment="0" applyProtection="0">
      <alignment vertical="center"/>
    </xf>
    <xf numFmtId="0" fontId="20" fillId="26" borderId="0" applyNumberFormat="0" applyBorder="0" applyAlignment="0" applyProtection="0">
      <alignment vertical="center"/>
    </xf>
    <xf numFmtId="0" fontId="20" fillId="21" borderId="0" applyNumberFormat="0" applyBorder="0" applyAlignment="0" applyProtection="0">
      <alignment vertical="center"/>
    </xf>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1" borderId="0" applyNumberFormat="0" applyBorder="0" applyAlignment="0" applyProtection="0">
      <alignment vertical="center"/>
    </xf>
    <xf numFmtId="0" fontId="20" fillId="21" borderId="0" applyNumberFormat="0" applyBorder="0" applyAlignment="0" applyProtection="0">
      <alignment vertical="center"/>
    </xf>
    <xf numFmtId="0" fontId="20" fillId="21" borderId="0" applyNumberFormat="0" applyBorder="0" applyAlignment="0" applyProtection="0">
      <alignment vertical="center"/>
    </xf>
    <xf numFmtId="0" fontId="20" fillId="21" borderId="0" applyNumberFormat="0" applyBorder="0" applyAlignment="0" applyProtection="0">
      <alignment vertical="center"/>
    </xf>
    <xf numFmtId="0" fontId="20" fillId="21" borderId="0" applyNumberFormat="0" applyBorder="0" applyAlignment="0" applyProtection="0">
      <alignment vertical="center"/>
    </xf>
    <xf numFmtId="0" fontId="20" fillId="21" borderId="0" applyNumberFormat="0" applyBorder="0" applyAlignment="0" applyProtection="0">
      <alignment vertical="center"/>
    </xf>
    <xf numFmtId="0" fontId="20" fillId="21" borderId="0" applyNumberFormat="0" applyBorder="0" applyAlignment="0" applyProtection="0">
      <alignment vertical="center"/>
    </xf>
    <xf numFmtId="0" fontId="20" fillId="28" borderId="0" applyNumberFormat="0" applyBorder="0" applyAlignment="0" applyProtection="0">
      <alignment vertical="center"/>
    </xf>
    <xf numFmtId="0" fontId="20" fillId="22" borderId="0" applyNumberFormat="0" applyBorder="0" applyAlignment="0" applyProtection="0">
      <alignment vertical="center"/>
    </xf>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2" borderId="0" applyNumberFormat="0" applyBorder="0" applyAlignment="0" applyProtection="0">
      <alignment vertical="center"/>
    </xf>
    <xf numFmtId="0" fontId="20" fillId="22" borderId="0" applyNumberFormat="0" applyBorder="0" applyAlignment="0" applyProtection="0">
      <alignment vertical="center"/>
    </xf>
    <xf numFmtId="0" fontId="20" fillId="22" borderId="0" applyNumberFormat="0" applyBorder="0" applyAlignment="0" applyProtection="0">
      <alignment vertical="center"/>
    </xf>
    <xf numFmtId="0" fontId="20" fillId="22" borderId="0" applyNumberFormat="0" applyBorder="0" applyAlignment="0" applyProtection="0">
      <alignment vertical="center"/>
    </xf>
    <xf numFmtId="0" fontId="20" fillId="22" borderId="0" applyNumberFormat="0" applyBorder="0" applyAlignment="0" applyProtection="0">
      <alignment vertical="center"/>
    </xf>
    <xf numFmtId="0" fontId="20" fillId="22" borderId="0" applyNumberFormat="0" applyBorder="0" applyAlignment="0" applyProtection="0">
      <alignment vertical="center"/>
    </xf>
    <xf numFmtId="0" fontId="20" fillId="22" borderId="0" applyNumberFormat="0" applyBorder="0" applyAlignment="0" applyProtection="0">
      <alignment vertical="center"/>
    </xf>
    <xf numFmtId="0" fontId="20" fillId="22" borderId="0" applyNumberFormat="0" applyBorder="0" applyAlignment="0" applyProtection="0">
      <alignment vertical="center"/>
    </xf>
    <xf numFmtId="0" fontId="20" fillId="38" borderId="0" applyNumberFormat="0" applyBorder="0" applyAlignment="0" applyProtection="0">
      <alignment vertical="center"/>
    </xf>
    <xf numFmtId="0" fontId="20" fillId="33" borderId="0" applyNumberFormat="0" applyBorder="0" applyAlignment="0" applyProtection="0">
      <alignment vertical="center"/>
    </xf>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40" borderId="0" applyNumberFormat="0" applyBorder="0" applyAlignment="0" applyProtection="0">
      <alignment vertical="center"/>
    </xf>
    <xf numFmtId="0" fontId="20" fillId="34" borderId="0" applyNumberFormat="0" applyBorder="0" applyAlignment="0" applyProtection="0">
      <alignment vertical="center"/>
    </xf>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42" borderId="0" applyNumberFormat="0" applyBorder="0" applyAlignment="0" applyProtection="0">
      <alignment vertical="center"/>
    </xf>
    <xf numFmtId="0" fontId="20" fillId="35" borderId="0" applyNumberFormat="0" applyBorder="0" applyAlignment="0" applyProtection="0">
      <alignment vertical="center"/>
    </xf>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35" borderId="0" applyNumberFormat="0" applyBorder="0" applyAlignment="0" applyProtection="0">
      <alignment vertical="center"/>
    </xf>
    <xf numFmtId="0" fontId="20" fillId="35" borderId="0" applyNumberFormat="0" applyBorder="0" applyAlignment="0" applyProtection="0">
      <alignment vertical="center"/>
    </xf>
    <xf numFmtId="0" fontId="20" fillId="35" borderId="0" applyNumberFormat="0" applyBorder="0" applyAlignment="0" applyProtection="0">
      <alignment vertical="center"/>
    </xf>
    <xf numFmtId="0" fontId="20" fillId="35" borderId="0" applyNumberFormat="0" applyBorder="0" applyAlignment="0" applyProtection="0">
      <alignment vertical="center"/>
    </xf>
    <xf numFmtId="0" fontId="20" fillId="35" borderId="0" applyNumberFormat="0" applyBorder="0" applyAlignment="0" applyProtection="0">
      <alignment vertical="center"/>
    </xf>
    <xf numFmtId="0" fontId="20" fillId="35" borderId="0" applyNumberFormat="0" applyBorder="0" applyAlignment="0" applyProtection="0">
      <alignment vertical="center"/>
    </xf>
    <xf numFmtId="0" fontId="20" fillId="35" borderId="0" applyNumberFormat="0" applyBorder="0" applyAlignment="0" applyProtection="0">
      <alignment vertical="center"/>
    </xf>
    <xf numFmtId="0" fontId="20" fillId="35" borderId="0" applyNumberFormat="0" applyBorder="0" applyAlignment="0" applyProtection="0">
      <alignment vertical="center"/>
    </xf>
    <xf numFmtId="0" fontId="31" fillId="32" borderId="0" applyNumberFormat="0" applyBorder="0" applyAlignment="0" applyProtection="0">
      <alignment vertical="center"/>
    </xf>
    <xf numFmtId="0" fontId="31" fillId="32" borderId="0" applyNumberFormat="0" applyBorder="0" applyAlignment="0" applyProtection="0">
      <alignment vertical="center"/>
    </xf>
    <xf numFmtId="0" fontId="31" fillId="21" borderId="0" applyNumberFormat="0" applyBorder="0" applyAlignment="0" applyProtection="0">
      <alignment vertical="center"/>
    </xf>
    <xf numFmtId="0" fontId="31" fillId="21" borderId="0" applyNumberFormat="0" applyBorder="0" applyAlignment="0" applyProtection="0">
      <alignment vertical="center"/>
    </xf>
    <xf numFmtId="0" fontId="31" fillId="22" borderId="0" applyNumberFormat="0" applyBorder="0" applyAlignment="0" applyProtection="0">
      <alignment vertical="center"/>
    </xf>
    <xf numFmtId="0" fontId="31" fillId="22" borderId="0" applyNumberFormat="0" applyBorder="0" applyAlignment="0" applyProtection="0">
      <alignment vertical="center"/>
    </xf>
    <xf numFmtId="0" fontId="31" fillId="33" borderId="0" applyNumberFormat="0" applyBorder="0" applyAlignment="0" applyProtection="0">
      <alignment vertical="center"/>
    </xf>
    <xf numFmtId="0" fontId="31" fillId="33" borderId="0" applyNumberFormat="0" applyBorder="0" applyAlignment="0" applyProtection="0">
      <alignment vertical="center"/>
    </xf>
    <xf numFmtId="0" fontId="31" fillId="34" borderId="0" applyNumberFormat="0" applyBorder="0" applyAlignment="0" applyProtection="0">
      <alignment vertical="center"/>
    </xf>
    <xf numFmtId="0" fontId="31" fillId="34" borderId="0" applyNumberFormat="0" applyBorder="0" applyAlignment="0" applyProtection="0">
      <alignment vertical="center"/>
    </xf>
    <xf numFmtId="0" fontId="31" fillId="35" borderId="0" applyNumberFormat="0" applyBorder="0" applyAlignment="0" applyProtection="0">
      <alignment vertical="center"/>
    </xf>
    <xf numFmtId="0" fontId="31" fillId="35" borderId="0" applyNumberFormat="0" applyBorder="0" applyAlignment="0" applyProtection="0">
      <alignment vertical="center"/>
    </xf>
    <xf numFmtId="0" fontId="32" fillId="32" borderId="0" applyNumberFormat="0" applyBorder="0" applyAlignment="0" applyProtection="0"/>
    <xf numFmtId="0" fontId="32" fillId="21" borderId="0" applyNumberFormat="0" applyBorder="0" applyAlignment="0" applyProtection="0"/>
    <xf numFmtId="0" fontId="32" fillId="22" borderId="0" applyNumberFormat="0" applyBorder="0" applyAlignment="0" applyProtection="0"/>
    <xf numFmtId="0" fontId="32" fillId="33" borderId="0" applyNumberFormat="0" applyBorder="0" applyAlignment="0" applyProtection="0"/>
    <xf numFmtId="0" fontId="32" fillId="34" borderId="0" applyNumberFormat="0" applyBorder="0" applyAlignment="0" applyProtection="0"/>
    <xf numFmtId="0" fontId="32" fillId="35" borderId="0" applyNumberFormat="0" applyBorder="0" applyAlignment="0" applyProtection="0"/>
    <xf numFmtId="0" fontId="20" fillId="44" borderId="0" applyNumberFormat="0" applyBorder="0" applyAlignment="0" applyProtection="0">
      <alignment vertical="center"/>
    </xf>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20" fillId="44" borderId="0" applyNumberFormat="0" applyBorder="0" applyAlignment="0" applyProtection="0">
      <alignment vertical="center"/>
    </xf>
    <xf numFmtId="0" fontId="20" fillId="44" borderId="0" applyNumberFormat="0" applyBorder="0" applyAlignment="0" applyProtection="0">
      <alignment vertical="center"/>
    </xf>
    <xf numFmtId="0" fontId="20" fillId="45" borderId="0" applyNumberFormat="0" applyBorder="0" applyAlignment="0" applyProtection="0">
      <alignment vertical="center"/>
    </xf>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20" fillId="45" borderId="0" applyNumberFormat="0" applyBorder="0" applyAlignment="0" applyProtection="0">
      <alignment vertical="center"/>
    </xf>
    <xf numFmtId="0" fontId="20" fillId="45" borderId="0" applyNumberFormat="0" applyBorder="0" applyAlignment="0" applyProtection="0">
      <alignment vertical="center"/>
    </xf>
    <xf numFmtId="0" fontId="20" fillId="46" borderId="0" applyNumberFormat="0" applyBorder="0" applyAlignment="0" applyProtection="0">
      <alignment vertical="center"/>
    </xf>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20" fillId="46" borderId="0" applyNumberFormat="0" applyBorder="0" applyAlignment="0" applyProtection="0">
      <alignment vertical="center"/>
    </xf>
    <xf numFmtId="0" fontId="20" fillId="46" borderId="0" applyNumberFormat="0" applyBorder="0" applyAlignment="0" applyProtection="0">
      <alignment vertical="center"/>
    </xf>
    <xf numFmtId="0" fontId="20" fillId="33" borderId="0" applyNumberFormat="0" applyBorder="0" applyAlignment="0" applyProtection="0">
      <alignment vertical="center"/>
    </xf>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34" borderId="0" applyNumberFormat="0" applyBorder="0" applyAlignment="0" applyProtection="0">
      <alignment vertical="center"/>
    </xf>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47" borderId="0" applyNumberFormat="0" applyBorder="0" applyAlignment="0" applyProtection="0">
      <alignment vertical="center"/>
    </xf>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20" fillId="47" borderId="0" applyNumberFormat="0" applyBorder="0" applyAlignment="0" applyProtection="0">
      <alignment vertical="center"/>
    </xf>
    <xf numFmtId="0" fontId="20" fillId="47" borderId="0" applyNumberFormat="0" applyBorder="0" applyAlignment="0" applyProtection="0">
      <alignment vertical="center"/>
    </xf>
    <xf numFmtId="0" fontId="33" fillId="0" borderId="0">
      <alignment horizontal="center" wrapText="1"/>
      <protection locked="0"/>
    </xf>
    <xf numFmtId="0" fontId="11" fillId="3" borderId="0" applyNumberFormat="0" applyBorder="0" applyAlignment="0" applyProtection="0">
      <alignment vertical="center"/>
    </xf>
    <xf numFmtId="0" fontId="34" fillId="3" borderId="0" applyNumberFormat="0" applyBorder="0" applyAlignment="0" applyProtection="0"/>
    <xf numFmtId="0" fontId="34" fillId="3" borderId="0" applyNumberFormat="0" applyBorder="0" applyAlignment="0" applyProtection="0"/>
    <xf numFmtId="0" fontId="34" fillId="3" borderId="0" applyNumberFormat="0" applyBorder="0" applyAlignment="0" applyProtection="0"/>
    <xf numFmtId="0" fontId="34" fillId="3" borderId="0" applyNumberFormat="0" applyBorder="0" applyAlignment="0" applyProtection="0"/>
    <xf numFmtId="0" fontId="34" fillId="3" borderId="0" applyNumberFormat="0" applyBorder="0" applyAlignment="0" applyProtection="0"/>
    <xf numFmtId="0" fontId="34" fillId="3" borderId="0" applyNumberFormat="0" applyBorder="0" applyAlignment="0" applyProtection="0"/>
    <xf numFmtId="0" fontId="34" fillId="3" borderId="0" applyNumberFormat="0" applyBorder="0" applyAlignment="0" applyProtection="0"/>
    <xf numFmtId="0" fontId="34" fillId="3" borderId="0" applyNumberFormat="0" applyBorder="0" applyAlignment="0" applyProtection="0"/>
    <xf numFmtId="0" fontId="34" fillId="3" borderId="0" applyNumberFormat="0" applyBorder="0" applyAlignment="0" applyProtection="0"/>
    <xf numFmtId="0" fontId="34" fillId="3" borderId="0" applyNumberFormat="0" applyBorder="0" applyAlignment="0" applyProtection="0"/>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35" fillId="3" borderId="0" applyNumberFormat="0" applyBorder="0" applyAlignment="0" applyProtection="0"/>
    <xf numFmtId="180" fontId="36" fillId="0" borderId="0" applyFill="0" applyBorder="0" applyAlignment="0"/>
    <xf numFmtId="181" fontId="3" fillId="0" borderId="0" applyFill="0" applyBorder="0" applyAlignment="0"/>
    <xf numFmtId="181" fontId="3" fillId="0" borderId="0" applyFill="0" applyBorder="0" applyAlignment="0"/>
    <xf numFmtId="182" fontId="36" fillId="0" borderId="0" applyFill="0" applyBorder="0" applyAlignment="0"/>
    <xf numFmtId="0" fontId="36" fillId="0" borderId="0" applyFill="0" applyBorder="0" applyAlignment="0"/>
    <xf numFmtId="183" fontId="3" fillId="0" borderId="0" applyFill="0" applyBorder="0" applyAlignment="0"/>
    <xf numFmtId="182" fontId="36" fillId="0" borderId="0" applyFill="0" applyBorder="0" applyAlignment="0"/>
    <xf numFmtId="0" fontId="36" fillId="0" borderId="0" applyFill="0" applyBorder="0" applyAlignment="0"/>
    <xf numFmtId="0" fontId="15" fillId="48" borderId="2" applyNumberFormat="0" applyAlignment="0" applyProtection="0">
      <alignment vertical="center"/>
    </xf>
    <xf numFmtId="0" fontId="37" fillId="48" borderId="2" applyNumberFormat="0" applyAlignment="0" applyProtection="0"/>
    <xf numFmtId="0" fontId="37" fillId="48" borderId="2" applyNumberFormat="0" applyAlignment="0" applyProtection="0"/>
    <xf numFmtId="0" fontId="37" fillId="48" borderId="2" applyNumberFormat="0" applyAlignment="0" applyProtection="0"/>
    <xf numFmtId="0" fontId="37" fillId="48" borderId="2" applyNumberFormat="0" applyAlignment="0" applyProtection="0"/>
    <xf numFmtId="0" fontId="37" fillId="48" borderId="2" applyNumberFormat="0" applyAlignment="0" applyProtection="0"/>
    <xf numFmtId="0" fontId="37" fillId="48" borderId="2" applyNumberFormat="0" applyAlignment="0" applyProtection="0"/>
    <xf numFmtId="0" fontId="37" fillId="48" borderId="2" applyNumberFormat="0" applyAlignment="0" applyProtection="0"/>
    <xf numFmtId="0" fontId="37" fillId="48" borderId="2" applyNumberFormat="0" applyAlignment="0" applyProtection="0"/>
    <xf numFmtId="0" fontId="37" fillId="48" borderId="2" applyNumberFormat="0" applyAlignment="0" applyProtection="0"/>
    <xf numFmtId="0" fontId="37" fillId="48" borderId="2" applyNumberFormat="0" applyAlignment="0" applyProtection="0"/>
    <xf numFmtId="0" fontId="15" fillId="48" borderId="2" applyNumberFormat="0" applyAlignment="0" applyProtection="0">
      <alignment vertical="center"/>
    </xf>
    <xf numFmtId="0" fontId="15" fillId="48" borderId="2" applyNumberFormat="0" applyAlignment="0" applyProtection="0">
      <alignment vertical="center"/>
    </xf>
    <xf numFmtId="0" fontId="17" fillId="49" borderId="3" applyNumberFormat="0" applyAlignment="0" applyProtection="0">
      <alignment vertical="center"/>
    </xf>
    <xf numFmtId="0" fontId="38" fillId="49" borderId="3" applyNumberFormat="0" applyAlignment="0" applyProtection="0"/>
    <xf numFmtId="0" fontId="38" fillId="49" borderId="3" applyNumberFormat="0" applyAlignment="0" applyProtection="0"/>
    <xf numFmtId="0" fontId="38" fillId="49" borderId="3" applyNumberFormat="0" applyAlignment="0" applyProtection="0"/>
    <xf numFmtId="0" fontId="38" fillId="49" borderId="3" applyNumberFormat="0" applyAlignment="0" applyProtection="0"/>
    <xf numFmtId="0" fontId="38" fillId="49" borderId="3" applyNumberFormat="0" applyAlignment="0" applyProtection="0"/>
    <xf numFmtId="0" fontId="38" fillId="49" borderId="3" applyNumberFormat="0" applyAlignment="0" applyProtection="0"/>
    <xf numFmtId="0" fontId="38" fillId="49" borderId="3" applyNumberFormat="0" applyAlignment="0" applyProtection="0"/>
    <xf numFmtId="0" fontId="38" fillId="49" borderId="3" applyNumberFormat="0" applyAlignment="0" applyProtection="0"/>
    <xf numFmtId="0" fontId="38" fillId="49" borderId="3" applyNumberFormat="0" applyAlignment="0" applyProtection="0"/>
    <xf numFmtId="0" fontId="38" fillId="49" borderId="3" applyNumberFormat="0" applyAlignment="0" applyProtection="0"/>
    <xf numFmtId="0" fontId="17" fillId="49" borderId="3" applyNumberFormat="0" applyAlignment="0" applyProtection="0">
      <alignment vertical="center"/>
    </xf>
    <xf numFmtId="0" fontId="17" fillId="49" borderId="3" applyNumberFormat="0" applyAlignment="0" applyProtection="0">
      <alignment vertical="center"/>
    </xf>
    <xf numFmtId="43" fontId="1" fillId="0" borderId="0">
      <alignment vertical="center"/>
    </xf>
    <xf numFmtId="41" fontId="1" fillId="0" borderId="0">
      <alignment vertical="center"/>
    </xf>
    <xf numFmtId="40" fontId="39" fillId="0" borderId="0" applyFont="0" applyFill="0" applyBorder="0" applyAlignment="0" applyProtection="0"/>
    <xf numFmtId="44" fontId="1" fillId="0" borderId="0">
      <alignment vertical="center"/>
    </xf>
    <xf numFmtId="42" fontId="1" fillId="0" borderId="0">
      <alignment vertical="center"/>
    </xf>
    <xf numFmtId="8" fontId="39" fillId="0" borderId="0" applyFont="0" applyFill="0" applyBorder="0" applyAlignment="0" applyProtection="0"/>
    <xf numFmtId="0" fontId="40" fillId="0" borderId="0">
      <alignment horizontal="left"/>
    </xf>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0" fontId="18" fillId="0" borderId="0" applyNumberFormat="0" applyFill="0" applyBorder="0" applyAlignment="0" applyProtection="0">
      <alignment vertical="center"/>
    </xf>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0" fillId="4" borderId="0" applyNumberFormat="0" applyBorder="0" applyAlignment="0" applyProtection="0">
      <alignment vertical="center"/>
    </xf>
    <xf numFmtId="0" fontId="42" fillId="4" borderId="0" applyNumberFormat="0" applyBorder="0" applyAlignment="0" applyProtection="0"/>
    <xf numFmtId="0" fontId="42" fillId="4" borderId="0" applyNumberFormat="0" applyBorder="0" applyAlignment="0" applyProtection="0"/>
    <xf numFmtId="0" fontId="42" fillId="4" borderId="0" applyNumberFormat="0" applyBorder="0" applyAlignment="0" applyProtection="0"/>
    <xf numFmtId="0" fontId="42" fillId="4" borderId="0" applyNumberFormat="0" applyBorder="0" applyAlignment="0" applyProtection="0"/>
    <xf numFmtId="0" fontId="42" fillId="4" borderId="0" applyNumberFormat="0" applyBorder="0" applyAlignment="0" applyProtection="0"/>
    <xf numFmtId="0" fontId="42" fillId="4" borderId="0" applyNumberFormat="0" applyBorder="0" applyAlignment="0" applyProtection="0"/>
    <xf numFmtId="0" fontId="42" fillId="4" borderId="0" applyNumberFormat="0" applyBorder="0" applyAlignment="0" applyProtection="0"/>
    <xf numFmtId="0" fontId="42" fillId="4" borderId="0" applyNumberFormat="0" applyBorder="0" applyAlignment="0" applyProtection="0"/>
    <xf numFmtId="0" fontId="42" fillId="4" borderId="0" applyNumberFormat="0" applyBorder="0" applyAlignment="0" applyProtection="0"/>
    <xf numFmtId="0" fontId="42" fillId="4" borderId="0" applyNumberFormat="0" applyBorder="0" applyAlignment="0" applyProtection="0"/>
    <xf numFmtId="0" fontId="10" fillId="4" borderId="0" applyNumberFormat="0" applyBorder="0" applyAlignment="0" applyProtection="0">
      <alignment vertical="center"/>
    </xf>
    <xf numFmtId="0" fontId="10" fillId="4" borderId="0" applyNumberFormat="0" applyBorder="0" applyAlignment="0" applyProtection="0">
      <alignment vertical="center"/>
    </xf>
    <xf numFmtId="38" fontId="43" fillId="50" borderId="0" applyNumberFormat="0" applyBorder="0" applyAlignment="0" applyProtection="0"/>
    <xf numFmtId="0" fontId="44" fillId="0" borderId="4" applyNumberFormat="0" applyAlignment="0" applyProtection="0">
      <alignment horizontal="left" vertical="center"/>
    </xf>
    <xf numFmtId="0" fontId="44" fillId="0" borderId="5">
      <alignment horizontal="left" vertical="center"/>
    </xf>
    <xf numFmtId="0" fontId="7" fillId="0" borderId="6" applyNumberFormat="0" applyFill="0" applyAlignment="0" applyProtection="0">
      <alignment vertical="center"/>
    </xf>
    <xf numFmtId="0" fontId="45" fillId="0" borderId="6" applyNumberFormat="0" applyFill="0" applyAlignment="0" applyProtection="0"/>
    <xf numFmtId="0" fontId="45" fillId="0" borderId="6" applyNumberFormat="0" applyFill="0" applyAlignment="0" applyProtection="0"/>
    <xf numFmtId="0" fontId="45" fillId="0" borderId="6" applyNumberFormat="0" applyFill="0" applyAlignment="0" applyProtection="0"/>
    <xf numFmtId="0" fontId="45" fillId="0" borderId="6" applyNumberFormat="0" applyFill="0" applyAlignment="0" applyProtection="0"/>
    <xf numFmtId="0" fontId="45" fillId="0" borderId="6" applyNumberFormat="0" applyFill="0" applyAlignment="0" applyProtection="0"/>
    <xf numFmtId="0" fontId="45" fillId="0" borderId="6" applyNumberFormat="0" applyFill="0" applyAlignment="0" applyProtection="0"/>
    <xf numFmtId="0" fontId="45" fillId="0" borderId="6" applyNumberFormat="0" applyFill="0" applyAlignment="0" applyProtection="0"/>
    <xf numFmtId="0" fontId="45" fillId="0" borderId="6" applyNumberFormat="0" applyFill="0" applyAlignment="0" applyProtection="0"/>
    <xf numFmtId="0" fontId="45" fillId="0" borderId="6" applyNumberFormat="0" applyFill="0" applyAlignment="0" applyProtection="0"/>
    <xf numFmtId="0" fontId="45" fillId="0" borderId="6" applyNumberFormat="0" applyFill="0" applyAlignment="0" applyProtection="0"/>
    <xf numFmtId="0" fontId="7" fillId="0" borderId="6" applyNumberFormat="0" applyFill="0" applyAlignment="0" applyProtection="0">
      <alignment vertical="center"/>
    </xf>
    <xf numFmtId="0" fontId="7" fillId="0" borderId="6" applyNumberFormat="0" applyFill="0" applyAlignment="0" applyProtection="0">
      <alignment vertical="center"/>
    </xf>
    <xf numFmtId="0" fontId="8" fillId="0" borderId="7" applyNumberFormat="0" applyFill="0" applyAlignment="0" applyProtection="0">
      <alignment vertical="center"/>
    </xf>
    <xf numFmtId="0" fontId="46" fillId="0" borderId="7" applyNumberFormat="0" applyFill="0" applyAlignment="0" applyProtection="0"/>
    <xf numFmtId="0" fontId="46" fillId="0" borderId="7" applyNumberFormat="0" applyFill="0" applyAlignment="0" applyProtection="0"/>
    <xf numFmtId="0" fontId="46" fillId="0" borderId="7" applyNumberFormat="0" applyFill="0" applyAlignment="0" applyProtection="0"/>
    <xf numFmtId="0" fontId="46" fillId="0" borderId="7" applyNumberFormat="0" applyFill="0" applyAlignment="0" applyProtection="0"/>
    <xf numFmtId="0" fontId="46" fillId="0" borderId="7" applyNumberFormat="0" applyFill="0" applyAlignment="0" applyProtection="0"/>
    <xf numFmtId="0" fontId="46" fillId="0" borderId="7" applyNumberFormat="0" applyFill="0" applyAlignment="0" applyProtection="0"/>
    <xf numFmtId="0" fontId="46" fillId="0" borderId="7" applyNumberFormat="0" applyFill="0" applyAlignment="0" applyProtection="0"/>
    <xf numFmtId="0" fontId="46" fillId="0" borderId="7" applyNumberFormat="0" applyFill="0" applyAlignment="0" applyProtection="0"/>
    <xf numFmtId="0" fontId="46" fillId="0" borderId="7" applyNumberFormat="0" applyFill="0" applyAlignment="0" applyProtection="0"/>
    <xf numFmtId="0" fontId="46" fillId="0" borderId="7" applyNumberFormat="0" applyFill="0" applyAlignment="0" applyProtection="0"/>
    <xf numFmtId="0" fontId="8" fillId="0" borderId="7" applyNumberFormat="0" applyFill="0" applyAlignment="0" applyProtection="0">
      <alignment vertical="center"/>
    </xf>
    <xf numFmtId="0" fontId="8" fillId="0" borderId="7" applyNumberFormat="0" applyFill="0" applyAlignment="0" applyProtection="0">
      <alignment vertical="center"/>
    </xf>
    <xf numFmtId="0" fontId="9" fillId="0" borderId="8" applyNumberFormat="0" applyFill="0" applyAlignment="0" applyProtection="0">
      <alignment vertical="center"/>
    </xf>
    <xf numFmtId="0" fontId="47" fillId="0" borderId="8" applyNumberFormat="0" applyFill="0" applyAlignment="0" applyProtection="0"/>
    <xf numFmtId="0" fontId="47" fillId="0" borderId="8" applyNumberFormat="0" applyFill="0" applyAlignment="0" applyProtection="0"/>
    <xf numFmtId="0" fontId="47" fillId="0" borderId="8" applyNumberFormat="0" applyFill="0" applyAlignment="0" applyProtection="0"/>
    <xf numFmtId="0" fontId="47" fillId="0" borderId="8" applyNumberFormat="0" applyFill="0" applyAlignment="0" applyProtection="0"/>
    <xf numFmtId="0" fontId="47" fillId="0" borderId="8" applyNumberFormat="0" applyFill="0" applyAlignment="0" applyProtection="0"/>
    <xf numFmtId="0" fontId="47" fillId="0" borderId="8" applyNumberFormat="0" applyFill="0" applyAlignment="0" applyProtection="0"/>
    <xf numFmtId="0" fontId="47" fillId="0" borderId="8" applyNumberFormat="0" applyFill="0" applyAlignment="0" applyProtection="0"/>
    <xf numFmtId="0" fontId="47" fillId="0" borderId="8" applyNumberFormat="0" applyFill="0" applyAlignment="0" applyProtection="0"/>
    <xf numFmtId="0" fontId="47" fillId="0" borderId="8" applyNumberFormat="0" applyFill="0" applyAlignment="0" applyProtection="0"/>
    <xf numFmtId="0" fontId="47" fillId="0" borderId="8" applyNumberFormat="0" applyFill="0" applyAlignment="0" applyProtection="0"/>
    <xf numFmtId="0" fontId="9" fillId="0" borderId="8" applyNumberFormat="0" applyFill="0" applyAlignment="0" applyProtection="0">
      <alignment vertical="center"/>
    </xf>
    <xf numFmtId="0" fontId="9" fillId="0" borderId="8" applyNumberFormat="0" applyFill="0" applyAlignment="0" applyProtection="0">
      <alignment vertical="center"/>
    </xf>
    <xf numFmtId="0" fontId="9" fillId="0" borderId="0" applyNumberFormat="0" applyFill="0" applyBorder="0" applyAlignment="0" applyProtection="0">
      <alignment vertical="center"/>
    </xf>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9"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48" fillId="0" borderId="0" applyBorder="0"/>
    <xf numFmtId="0" fontId="13" fillId="7" borderId="2" applyNumberFormat="0" applyAlignment="0" applyProtection="0">
      <alignment vertical="center"/>
    </xf>
    <xf numFmtId="10" fontId="43" fillId="51" borderId="9" applyNumberFormat="0" applyBorder="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13" fillId="7" borderId="2" applyNumberFormat="0" applyAlignment="0" applyProtection="0">
      <alignment vertical="center"/>
    </xf>
    <xf numFmtId="0" fontId="13" fillId="7" borderId="2" applyNumberFormat="0" applyAlignment="0" applyProtection="0">
      <alignment vertical="center"/>
    </xf>
    <xf numFmtId="0" fontId="13" fillId="7" borderId="2" applyNumberFormat="0" applyAlignment="0" applyProtection="0">
      <alignment vertical="center"/>
    </xf>
    <xf numFmtId="0" fontId="13" fillId="7" borderId="2" applyNumberFormat="0" applyAlignment="0" applyProtection="0">
      <alignment vertical="center"/>
    </xf>
    <xf numFmtId="0" fontId="13" fillId="7" borderId="2" applyNumberFormat="0" applyAlignment="0" applyProtection="0">
      <alignment vertical="center"/>
    </xf>
    <xf numFmtId="0" fontId="13" fillId="7" borderId="2" applyNumberFormat="0" applyAlignment="0" applyProtection="0">
      <alignment vertical="center"/>
    </xf>
    <xf numFmtId="0" fontId="13" fillId="7" borderId="2" applyNumberFormat="0" applyAlignment="0" applyProtection="0">
      <alignment vertical="center"/>
    </xf>
    <xf numFmtId="0" fontId="13" fillId="7" borderId="2" applyNumberFormat="0" applyAlignment="0" applyProtection="0">
      <alignment vertical="center"/>
    </xf>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8" fillId="0" borderId="0"/>
    <xf numFmtId="1" fontId="48" fillId="0" borderId="0" applyProtection="0">
      <protection locked="0"/>
    </xf>
    <xf numFmtId="0" fontId="16" fillId="0" borderId="10" applyNumberFormat="0" applyFill="0" applyAlignment="0" applyProtection="0">
      <alignment vertical="center"/>
    </xf>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16" fillId="0" borderId="10" applyNumberFormat="0" applyFill="0" applyAlignment="0" applyProtection="0">
      <alignment vertical="center"/>
    </xf>
    <xf numFmtId="0" fontId="16" fillId="0" borderId="10" applyNumberFormat="0" applyFill="0" applyAlignment="0" applyProtection="0">
      <alignment vertical="center"/>
    </xf>
    <xf numFmtId="185" fontId="1" fillId="0" borderId="0" applyFont="0" applyFill="0" applyBorder="0" applyAlignment="0" applyProtection="0"/>
    <xf numFmtId="186" fontId="1" fillId="0" borderId="0" applyFont="0" applyFill="0" applyBorder="0" applyAlignment="0" applyProtection="0"/>
    <xf numFmtId="0" fontId="1" fillId="0" borderId="0" applyFont="0" applyFill="0" applyBorder="0" applyAlignment="0" applyProtection="0"/>
    <xf numFmtId="187"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88" fontId="1" fillId="0" borderId="0" applyFont="0" applyFill="0" applyBorder="0" applyAlignment="0" applyProtection="0"/>
    <xf numFmtId="0" fontId="1" fillId="0" borderId="0" applyFont="0" applyFill="0" applyBorder="0" applyAlignment="0" applyProtection="0"/>
    <xf numFmtId="189" fontId="1" fillId="0" borderId="0" applyFont="0" applyFill="0" applyBorder="0" applyAlignment="0" applyProtection="0"/>
    <xf numFmtId="0" fontId="1" fillId="0" borderId="0" applyFont="0" applyFill="0" applyBorder="0" applyAlignment="0" applyProtection="0"/>
    <xf numFmtId="188" fontId="1" fillId="0" borderId="0" applyFont="0" applyFill="0" applyBorder="0" applyAlignment="0" applyProtection="0"/>
    <xf numFmtId="0" fontId="1" fillId="0" borderId="0" applyFont="0" applyFill="0" applyBorder="0" applyAlignment="0" applyProtection="0"/>
    <xf numFmtId="190" fontId="51" fillId="0" borderId="0" applyFont="0" applyFill="0" applyBorder="0" applyAlignment="0" applyProtection="0"/>
    <xf numFmtId="191" fontId="51" fillId="0" borderId="0" applyFont="0" applyFill="0" applyBorder="0" applyAlignment="0" applyProtection="0"/>
    <xf numFmtId="0" fontId="12" fillId="52" borderId="0" applyNumberFormat="0" applyBorder="0" applyAlignment="0" applyProtection="0">
      <alignment vertical="center"/>
    </xf>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12" fillId="52" borderId="0" applyNumberFormat="0" applyBorder="0" applyAlignment="0" applyProtection="0">
      <alignment vertical="center"/>
    </xf>
    <xf numFmtId="0" fontId="12" fillId="52" borderId="0" applyNumberFormat="0" applyBorder="0" applyAlignment="0" applyProtection="0">
      <alignment vertical="center"/>
    </xf>
    <xf numFmtId="0" fontId="1" fillId="0" borderId="0">
      <alignment vertical="center"/>
    </xf>
    <xf numFmtId="192" fontId="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4" fontId="54"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2" fontId="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0" fontId="1" fillId="0" borderId="0"/>
    <xf numFmtId="0" fontId="1" fillId="0" borderId="0"/>
    <xf numFmtId="0" fontId="22" fillId="53" borderId="11" applyNumberFormat="0" applyFont="0" applyAlignment="0" applyProtection="0">
      <alignment vertical="center"/>
    </xf>
    <xf numFmtId="0" fontId="22" fillId="53" borderId="11" applyNumberFormat="0" applyFont="0" applyAlignment="0" applyProtection="0">
      <alignment vertical="center"/>
    </xf>
    <xf numFmtId="0" fontId="1" fillId="53" borderId="11" applyNumberFormat="0" applyFont="0" applyAlignment="0" applyProtection="0"/>
    <xf numFmtId="0" fontId="22" fillId="53" borderId="11" applyNumberFormat="0" applyFont="0" applyAlignment="0" applyProtection="0">
      <alignment vertical="center"/>
    </xf>
    <xf numFmtId="0" fontId="22" fillId="53" borderId="11" applyNumberFormat="0" applyFont="0" applyAlignment="0" applyProtection="0">
      <alignment vertical="center"/>
    </xf>
    <xf numFmtId="0" fontId="22" fillId="53" borderId="11" applyNumberFormat="0" applyFont="0" applyAlignment="0" applyProtection="0">
      <alignment vertical="center"/>
    </xf>
    <xf numFmtId="0" fontId="22" fillId="53" borderId="11" applyNumberFormat="0" applyFont="0" applyAlignment="0" applyProtection="0">
      <alignment vertical="center"/>
    </xf>
    <xf numFmtId="24" fontId="1" fillId="0" borderId="0" applyFont="0" applyFill="0" applyBorder="0" applyAlignment="0" applyProtection="0"/>
    <xf numFmtId="195" fontId="3" fillId="0" borderId="0" applyFont="0" applyFill="0" applyBorder="0" applyAlignment="0" applyProtection="0"/>
    <xf numFmtId="0" fontId="14" fillId="48" borderId="12" applyNumberFormat="0" applyAlignment="0" applyProtection="0">
      <alignment vertical="center"/>
    </xf>
    <xf numFmtId="0" fontId="55" fillId="48" borderId="12" applyNumberFormat="0" applyAlignment="0" applyProtection="0"/>
    <xf numFmtId="0" fontId="55" fillId="48" borderId="12" applyNumberFormat="0" applyAlignment="0" applyProtection="0"/>
    <xf numFmtId="0" fontId="55" fillId="48" borderId="12" applyNumberFormat="0" applyAlignment="0" applyProtection="0"/>
    <xf numFmtId="0" fontId="55" fillId="48" borderId="12" applyNumberFormat="0" applyAlignment="0" applyProtection="0"/>
    <xf numFmtId="0" fontId="55" fillId="48" borderId="12" applyNumberFormat="0" applyAlignment="0" applyProtection="0"/>
    <xf numFmtId="0" fontId="55" fillId="48" borderId="12" applyNumberFormat="0" applyAlignment="0" applyProtection="0"/>
    <xf numFmtId="0" fontId="55" fillId="48" borderId="12" applyNumberFormat="0" applyAlignment="0" applyProtection="0"/>
    <xf numFmtId="0" fontId="55" fillId="48" borderId="12" applyNumberFormat="0" applyAlignment="0" applyProtection="0"/>
    <xf numFmtId="0" fontId="55" fillId="48" borderId="12" applyNumberFormat="0" applyAlignment="0" applyProtection="0"/>
    <xf numFmtId="0" fontId="55" fillId="48" borderId="12" applyNumberFormat="0" applyAlignment="0" applyProtection="0"/>
    <xf numFmtId="0" fontId="14" fillId="48" borderId="12" applyNumberFormat="0" applyAlignment="0" applyProtection="0">
      <alignment vertical="center"/>
    </xf>
    <xf numFmtId="0" fontId="14" fillId="48" borderId="12" applyNumberFormat="0" applyAlignment="0" applyProtection="0">
      <alignment vertical="center"/>
    </xf>
    <xf numFmtId="14" fontId="33" fillId="0" borderId="0">
      <alignment horizontal="center" wrapText="1"/>
      <protection locked="0"/>
    </xf>
    <xf numFmtId="9" fontId="1" fillId="0" borderId="0">
      <alignment vertical="center"/>
    </xf>
    <xf numFmtId="10" fontId="1" fillId="0" borderId="0" applyFont="0" applyFill="0" applyBorder="0" applyAlignment="0" applyProtection="0"/>
    <xf numFmtId="41" fontId="56" fillId="0" borderId="0" applyFont="0" applyBorder="0" applyAlignment="0"/>
    <xf numFmtId="4" fontId="40" fillId="0" borderId="0">
      <alignment horizontal="right"/>
    </xf>
    <xf numFmtId="196" fontId="57" fillId="0" borderId="0"/>
    <xf numFmtId="0" fontId="58" fillId="0" borderId="13">
      <alignment horizontal="center"/>
    </xf>
    <xf numFmtId="4" fontId="59" fillId="0" borderId="0">
      <alignment horizontal="right"/>
    </xf>
    <xf numFmtId="0" fontId="60" fillId="0" borderId="0">
      <alignment horizontal="left"/>
    </xf>
    <xf numFmtId="0" fontId="61" fillId="0" borderId="0"/>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2" fillId="0" borderId="0">
      <alignment horizontal="center"/>
    </xf>
    <xf numFmtId="0" fontId="62" fillId="0" borderId="0">
      <alignment horizontal="center"/>
    </xf>
    <xf numFmtId="0" fontId="62" fillId="0" borderId="0">
      <alignment horizontal="center"/>
    </xf>
    <xf numFmtId="0" fontId="62" fillId="0" borderId="0">
      <alignment horizontal="center"/>
    </xf>
    <xf numFmtId="0" fontId="62" fillId="0" borderId="0">
      <alignment horizontal="center"/>
    </xf>
    <xf numFmtId="0" fontId="62" fillId="0" borderId="0">
      <alignment horizontal="center"/>
    </xf>
    <xf numFmtId="0" fontId="62" fillId="0" borderId="0">
      <alignment horizontal="center"/>
    </xf>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2" fillId="0" borderId="0">
      <alignment horizontal="center"/>
    </xf>
    <xf numFmtId="0" fontId="6" fillId="0" borderId="0" applyNumberFormat="0" applyFill="0" applyBorder="0" applyAlignment="0" applyProtection="0">
      <alignment vertical="center"/>
    </xf>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2" fillId="0" borderId="0">
      <alignment horizont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2" fillId="0" borderId="0">
      <alignment horizontal="center"/>
    </xf>
    <xf numFmtId="0" fontId="62" fillId="0" borderId="0">
      <alignment horizontal="center"/>
    </xf>
    <xf numFmtId="0" fontId="62" fillId="0" borderId="0">
      <alignment horizontal="center"/>
    </xf>
    <xf numFmtId="0" fontId="62" fillId="0" borderId="0">
      <alignment horizontal="center"/>
    </xf>
    <xf numFmtId="0" fontId="62" fillId="0" borderId="0">
      <alignment horizont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19" fillId="0" borderId="14" applyNumberFormat="0" applyFill="0" applyAlignment="0" applyProtection="0">
      <alignment vertical="center"/>
    </xf>
    <xf numFmtId="0" fontId="19" fillId="0" borderId="14" applyNumberFormat="0" applyFill="0" applyAlignment="0" applyProtection="0">
      <alignment vertical="center"/>
    </xf>
    <xf numFmtId="0" fontId="64" fillId="0" borderId="14" applyNumberFormat="0" applyFill="0" applyAlignment="0" applyProtection="0"/>
    <xf numFmtId="0" fontId="64" fillId="0" borderId="14" applyNumberFormat="0" applyFill="0" applyAlignment="0" applyProtection="0"/>
    <xf numFmtId="0" fontId="64" fillId="0" borderId="14" applyNumberFormat="0" applyFill="0" applyAlignment="0" applyProtection="0"/>
    <xf numFmtId="0" fontId="64" fillId="0" borderId="14" applyNumberFormat="0" applyFill="0" applyAlignment="0" applyProtection="0"/>
    <xf numFmtId="0" fontId="64" fillId="0" borderId="14" applyNumberFormat="0" applyFill="0" applyAlignment="0" applyProtection="0"/>
    <xf numFmtId="0" fontId="64" fillId="0" borderId="14" applyNumberFormat="0" applyFill="0" applyAlignment="0" applyProtection="0"/>
    <xf numFmtId="0" fontId="64" fillId="0" borderId="14" applyNumberFormat="0" applyFill="0" applyAlignment="0" applyProtection="0"/>
    <xf numFmtId="0" fontId="64" fillId="0" borderId="14" applyNumberFormat="0" applyFill="0" applyAlignment="0" applyProtection="0"/>
    <xf numFmtId="0" fontId="64" fillId="0" borderId="14" applyNumberFormat="0" applyFill="0" applyAlignment="0" applyProtection="0"/>
    <xf numFmtId="0" fontId="64" fillId="0" borderId="14" applyNumberFormat="0" applyFill="0" applyAlignment="0" applyProtection="0"/>
    <xf numFmtId="0" fontId="19" fillId="0" borderId="14" applyNumberFormat="0" applyFill="0" applyAlignment="0" applyProtection="0">
      <alignment vertical="center"/>
    </xf>
    <xf numFmtId="0" fontId="19" fillId="0" borderId="14" applyNumberFormat="0" applyFill="0" applyAlignment="0" applyProtection="0">
      <alignment vertical="center"/>
    </xf>
    <xf numFmtId="197" fontId="1" fillId="0" borderId="0" applyFont="0" applyFill="0" applyBorder="0" applyAlignment="0" applyProtection="0"/>
    <xf numFmtId="198" fontId="1" fillId="0" borderId="0" applyFont="0" applyFill="0" applyBorder="0" applyAlignment="0" applyProtection="0"/>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20" fillId="54" borderId="0" applyNumberFormat="0" applyBorder="0" applyAlignment="0" applyProtection="0">
      <alignment vertical="center"/>
    </xf>
    <xf numFmtId="0" fontId="20" fillId="44" borderId="0" applyNumberFormat="0" applyBorder="0" applyAlignment="0" applyProtection="0">
      <alignment vertical="center"/>
    </xf>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44" borderId="0" applyNumberFormat="0" applyBorder="0" applyAlignment="0" applyProtection="0">
      <alignment vertical="center"/>
    </xf>
    <xf numFmtId="0" fontId="20" fillId="44" borderId="0" applyNumberFormat="0" applyBorder="0" applyAlignment="0" applyProtection="0">
      <alignment vertical="center"/>
    </xf>
    <xf numFmtId="0" fontId="20" fillId="44" borderId="0" applyNumberFormat="0" applyBorder="0" applyAlignment="0" applyProtection="0">
      <alignment vertical="center"/>
    </xf>
    <xf numFmtId="0" fontId="20" fillId="44" borderId="0" applyNumberFormat="0" applyBorder="0" applyAlignment="0" applyProtection="0">
      <alignment vertical="center"/>
    </xf>
    <xf numFmtId="0" fontId="20" fillId="44" borderId="0" applyNumberFormat="0" applyBorder="0" applyAlignment="0" applyProtection="0">
      <alignment vertical="center"/>
    </xf>
    <xf numFmtId="0" fontId="20" fillId="44" borderId="0" applyNumberFormat="0" applyBorder="0" applyAlignment="0" applyProtection="0">
      <alignment vertical="center"/>
    </xf>
    <xf numFmtId="0" fontId="20" fillId="44" borderId="0" applyNumberFormat="0" applyBorder="0" applyAlignment="0" applyProtection="0">
      <alignment vertical="center"/>
    </xf>
    <xf numFmtId="0" fontId="20" fillId="56" borderId="0" applyNumberFormat="0" applyBorder="0" applyAlignment="0" applyProtection="0">
      <alignment vertical="center"/>
    </xf>
    <xf numFmtId="0" fontId="20" fillId="45" borderId="0" applyNumberFormat="0" applyBorder="0" applyAlignment="0" applyProtection="0">
      <alignment vertical="center"/>
    </xf>
    <xf numFmtId="0" fontId="20" fillId="57" borderId="0" applyNumberFormat="0" applyBorder="0" applyAlignment="0" applyProtection="0"/>
    <xf numFmtId="0" fontId="20" fillId="57" borderId="0" applyNumberFormat="0" applyBorder="0" applyAlignment="0" applyProtection="0"/>
    <xf numFmtId="0" fontId="20" fillId="57" borderId="0" applyNumberFormat="0" applyBorder="0" applyAlignment="0" applyProtection="0"/>
    <xf numFmtId="0" fontId="20" fillId="45" borderId="0" applyNumberFormat="0" applyBorder="0" applyAlignment="0" applyProtection="0">
      <alignment vertical="center"/>
    </xf>
    <xf numFmtId="0" fontId="20" fillId="45" borderId="0" applyNumberFormat="0" applyBorder="0" applyAlignment="0" applyProtection="0">
      <alignment vertical="center"/>
    </xf>
    <xf numFmtId="0" fontId="20" fillId="45" borderId="0" applyNumberFormat="0" applyBorder="0" applyAlignment="0" applyProtection="0">
      <alignment vertical="center"/>
    </xf>
    <xf numFmtId="0" fontId="20" fillId="45" borderId="0" applyNumberFormat="0" applyBorder="0" applyAlignment="0" applyProtection="0">
      <alignment vertical="center"/>
    </xf>
    <xf numFmtId="0" fontId="20" fillId="45" borderId="0" applyNumberFormat="0" applyBorder="0" applyAlignment="0" applyProtection="0">
      <alignment vertical="center"/>
    </xf>
    <xf numFmtId="0" fontId="20" fillId="45" borderId="0" applyNumberFormat="0" applyBorder="0" applyAlignment="0" applyProtection="0">
      <alignment vertical="center"/>
    </xf>
    <xf numFmtId="0" fontId="20" fillId="45" borderId="0" applyNumberFormat="0" applyBorder="0" applyAlignment="0" applyProtection="0">
      <alignment vertical="center"/>
    </xf>
    <xf numFmtId="0" fontId="20" fillId="58" borderId="0" applyNumberFormat="0" applyBorder="0" applyAlignment="0" applyProtection="0">
      <alignment vertical="center"/>
    </xf>
    <xf numFmtId="0" fontId="20" fillId="46" borderId="0" applyNumberFormat="0" applyBorder="0" applyAlignment="0" applyProtection="0">
      <alignment vertical="center"/>
    </xf>
    <xf numFmtId="0" fontId="20" fillId="59" borderId="0" applyNumberFormat="0" applyBorder="0" applyAlignment="0" applyProtection="0"/>
    <xf numFmtId="0" fontId="20" fillId="59" borderId="0" applyNumberFormat="0" applyBorder="0" applyAlignment="0" applyProtection="0"/>
    <xf numFmtId="0" fontId="20" fillId="59" borderId="0" applyNumberFormat="0" applyBorder="0" applyAlignment="0" applyProtection="0"/>
    <xf numFmtId="0" fontId="20" fillId="46" borderId="0" applyNumberFormat="0" applyBorder="0" applyAlignment="0" applyProtection="0">
      <alignment vertical="center"/>
    </xf>
    <xf numFmtId="0" fontId="20" fillId="46" borderId="0" applyNumberFormat="0" applyBorder="0" applyAlignment="0" applyProtection="0">
      <alignment vertical="center"/>
    </xf>
    <xf numFmtId="0" fontId="20" fillId="46" borderId="0" applyNumberFormat="0" applyBorder="0" applyAlignment="0" applyProtection="0">
      <alignment vertical="center"/>
    </xf>
    <xf numFmtId="0" fontId="20" fillId="46" borderId="0" applyNumberFormat="0" applyBorder="0" applyAlignment="0" applyProtection="0">
      <alignment vertical="center"/>
    </xf>
    <xf numFmtId="0" fontId="20" fillId="46" borderId="0" applyNumberFormat="0" applyBorder="0" applyAlignment="0" applyProtection="0">
      <alignment vertical="center"/>
    </xf>
    <xf numFmtId="0" fontId="20" fillId="46" borderId="0" applyNumberFormat="0" applyBorder="0" applyAlignment="0" applyProtection="0">
      <alignment vertical="center"/>
    </xf>
    <xf numFmtId="0" fontId="20" fillId="46" borderId="0" applyNumberFormat="0" applyBorder="0" applyAlignment="0" applyProtection="0">
      <alignment vertical="center"/>
    </xf>
    <xf numFmtId="0" fontId="20" fillId="38" borderId="0" applyNumberFormat="0" applyBorder="0" applyAlignment="0" applyProtection="0">
      <alignment vertical="center"/>
    </xf>
    <xf numFmtId="0" fontId="20" fillId="33" borderId="0" applyNumberFormat="0" applyBorder="0" applyAlignment="0" applyProtection="0">
      <alignment vertical="center"/>
    </xf>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40" borderId="0" applyNumberFormat="0" applyBorder="0" applyAlignment="0" applyProtection="0">
      <alignment vertical="center"/>
    </xf>
    <xf numFmtId="0" fontId="20" fillId="34" borderId="0" applyNumberFormat="0" applyBorder="0" applyAlignment="0" applyProtection="0">
      <alignment vertical="center"/>
    </xf>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60" borderId="0" applyNumberFormat="0" applyBorder="0" applyAlignment="0" applyProtection="0">
      <alignment vertical="center"/>
    </xf>
    <xf numFmtId="0" fontId="20" fillId="47" borderId="0" applyNumberFormat="0" applyBorder="0" applyAlignment="0" applyProtection="0">
      <alignment vertical="center"/>
    </xf>
    <xf numFmtId="0" fontId="20" fillId="61" borderId="0" applyNumberFormat="0" applyBorder="0" applyAlignment="0" applyProtection="0"/>
    <xf numFmtId="0" fontId="20" fillId="61" borderId="0" applyNumberFormat="0" applyBorder="0" applyAlignment="0" applyProtection="0"/>
    <xf numFmtId="0" fontId="20" fillId="61" borderId="0" applyNumberFormat="0" applyBorder="0" applyAlignment="0" applyProtection="0"/>
    <xf numFmtId="0" fontId="20" fillId="47" borderId="0" applyNumberFormat="0" applyBorder="0" applyAlignment="0" applyProtection="0">
      <alignment vertical="center"/>
    </xf>
    <xf numFmtId="0" fontId="20" fillId="47" borderId="0" applyNumberFormat="0" applyBorder="0" applyAlignment="0" applyProtection="0">
      <alignment vertical="center"/>
    </xf>
    <xf numFmtId="0" fontId="20" fillId="47" borderId="0" applyNumberFormat="0" applyBorder="0" applyAlignment="0" applyProtection="0">
      <alignment vertical="center"/>
    </xf>
    <xf numFmtId="0" fontId="20" fillId="47" borderId="0" applyNumberFormat="0" applyBorder="0" applyAlignment="0" applyProtection="0">
      <alignment vertical="center"/>
    </xf>
    <xf numFmtId="0" fontId="20" fillId="47" borderId="0" applyNumberFormat="0" applyBorder="0" applyAlignment="0" applyProtection="0">
      <alignment vertical="center"/>
    </xf>
    <xf numFmtId="0" fontId="20" fillId="47" borderId="0" applyNumberFormat="0" applyBorder="0" applyAlignment="0" applyProtection="0">
      <alignment vertical="center"/>
    </xf>
    <xf numFmtId="0" fontId="20" fillId="47" borderId="0" applyNumberFormat="0" applyBorder="0" applyAlignment="0" applyProtection="0">
      <alignment vertical="center"/>
    </xf>
    <xf numFmtId="0" fontId="61" fillId="0" borderId="0"/>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17" fillId="62" borderId="3" applyNumberFormat="0" applyAlignment="0" applyProtection="0">
      <alignment vertical="center"/>
    </xf>
    <xf numFmtId="0" fontId="17" fillId="49" borderId="3" applyNumberFormat="0" applyAlignment="0" applyProtection="0">
      <alignment vertical="center"/>
    </xf>
    <xf numFmtId="0" fontId="17" fillId="63" borderId="3" applyNumberFormat="0" applyAlignment="0" applyProtection="0"/>
    <xf numFmtId="0" fontId="17" fillId="63" borderId="3" applyNumberFormat="0" applyAlignment="0" applyProtection="0"/>
    <xf numFmtId="0" fontId="17" fillId="63" borderId="3" applyNumberFormat="0" applyAlignment="0" applyProtection="0"/>
    <xf numFmtId="0" fontId="17" fillId="49" borderId="3" applyNumberFormat="0" applyAlignment="0" applyProtection="0">
      <alignment vertical="center"/>
    </xf>
    <xf numFmtId="0" fontId="17" fillId="49" borderId="3" applyNumberFormat="0" applyAlignment="0" applyProtection="0">
      <alignment vertical="center"/>
    </xf>
    <xf numFmtId="0" fontId="17" fillId="49" borderId="3" applyNumberFormat="0" applyAlignment="0" applyProtection="0">
      <alignment vertical="center"/>
    </xf>
    <xf numFmtId="0" fontId="17" fillId="49" borderId="3" applyNumberFormat="0" applyAlignment="0" applyProtection="0">
      <alignment vertical="center"/>
    </xf>
    <xf numFmtId="0" fontId="17" fillId="49" borderId="3" applyNumberFormat="0" applyAlignment="0" applyProtection="0">
      <alignment vertical="center"/>
    </xf>
    <xf numFmtId="0" fontId="17" fillId="49" borderId="3" applyNumberFormat="0" applyAlignment="0" applyProtection="0">
      <alignment vertical="center"/>
    </xf>
    <xf numFmtId="0" fontId="17" fillId="49" borderId="3" applyNumberFormat="0" applyAlignment="0" applyProtection="0">
      <alignment vertical="center"/>
    </xf>
    <xf numFmtId="0" fontId="12" fillId="64" borderId="0" applyNumberFormat="0" applyBorder="0" applyAlignment="0" applyProtection="0">
      <alignment vertical="center"/>
    </xf>
    <xf numFmtId="0" fontId="12" fillId="52" borderId="0" applyNumberFormat="0" applyBorder="0" applyAlignment="0" applyProtection="0">
      <alignment vertical="center"/>
    </xf>
    <xf numFmtId="0" fontId="12" fillId="65" borderId="0" applyNumberFormat="0" applyBorder="0" applyAlignment="0" applyProtection="0"/>
    <xf numFmtId="0" fontId="12" fillId="65" borderId="0" applyNumberFormat="0" applyBorder="0" applyAlignment="0" applyProtection="0"/>
    <xf numFmtId="0" fontId="12" fillId="65" borderId="0" applyNumberFormat="0" applyBorder="0" applyAlignment="0" applyProtection="0"/>
    <xf numFmtId="0" fontId="12" fillId="52" borderId="0" applyNumberFormat="0" applyBorder="0" applyAlignment="0" applyProtection="0">
      <alignment vertical="center"/>
    </xf>
    <xf numFmtId="0" fontId="12" fillId="52" borderId="0" applyNumberFormat="0" applyBorder="0" applyAlignment="0" applyProtection="0">
      <alignment vertical="center"/>
    </xf>
    <xf numFmtId="0" fontId="12" fillId="52" borderId="0" applyNumberFormat="0" applyBorder="0" applyAlignment="0" applyProtection="0">
      <alignment vertical="center"/>
    </xf>
    <xf numFmtId="0" fontId="12" fillId="52" borderId="0" applyNumberFormat="0" applyBorder="0" applyAlignment="0" applyProtection="0">
      <alignment vertical="center"/>
    </xf>
    <xf numFmtId="0" fontId="12" fillId="52" borderId="0" applyNumberFormat="0" applyBorder="0" applyAlignment="0" applyProtection="0">
      <alignment vertical="center"/>
    </xf>
    <xf numFmtId="0" fontId="12" fillId="52" borderId="0" applyNumberFormat="0" applyBorder="0" applyAlignment="0" applyProtection="0">
      <alignment vertical="center"/>
    </xf>
    <xf numFmtId="0" fontId="12" fillId="52" borderId="0" applyNumberFormat="0" applyBorder="0" applyAlignment="0" applyProtection="0">
      <alignment vertical="center"/>
    </xf>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ill="0" applyBorder="0" applyAlignment="0" applyProtection="0"/>
    <xf numFmtId="9" fontId="22" fillId="0" borderId="0" applyFill="0" applyBorder="0" applyAlignment="0" applyProtection="0"/>
    <xf numFmtId="9" fontId="22" fillId="0" borderId="0" applyFill="0" applyBorder="0" applyAlignment="0" applyProtection="0"/>
    <xf numFmtId="9" fontId="22" fillId="0" borderId="0" applyFill="0" applyBorder="0" applyAlignment="0" applyProtection="0"/>
    <xf numFmtId="9" fontId="22" fillId="0" borderId="0" applyFill="0" applyBorder="0" applyAlignment="0" applyProtection="0"/>
    <xf numFmtId="9" fontId="22" fillId="0" borderId="0" applyFill="0" applyBorder="0" applyAlignment="0" applyProtection="0"/>
    <xf numFmtId="9" fontId="22" fillId="0" borderId="0" applyFont="0" applyFill="0" applyBorder="0" applyAlignment="0" applyProtection="0"/>
    <xf numFmtId="9" fontId="22" fillId="0" borderId="0" applyFill="0" applyBorder="0" applyAlignment="0" applyProtection="0"/>
    <xf numFmtId="9" fontId="22" fillId="0" borderId="0" applyFont="0" applyFill="0" applyBorder="0" applyAlignment="0" applyProtection="0"/>
    <xf numFmtId="9" fontId="5" fillId="0" borderId="0" applyFont="0" applyFill="0" applyBorder="0" applyAlignment="0" applyProtection="0">
      <alignment vertical="center"/>
    </xf>
    <xf numFmtId="9" fontId="5" fillId="0" borderId="0" applyFont="0" applyFill="0" applyBorder="0" applyAlignment="0" applyProtection="0">
      <alignment vertical="center"/>
    </xf>
    <xf numFmtId="9" fontId="5" fillId="0" borderId="0" applyFont="0" applyFill="0" applyBorder="0" applyAlignment="0" applyProtection="0">
      <alignment vertical="center"/>
    </xf>
    <xf numFmtId="9" fontId="5" fillId="0" borderId="0" applyFont="0" applyFill="0" applyBorder="0" applyAlignment="0" applyProtection="0">
      <alignment vertical="center"/>
    </xf>
    <xf numFmtId="9" fontId="3" fillId="0" borderId="0" applyFont="0" applyFill="0" applyBorder="0" applyAlignment="0" applyProtection="0"/>
    <xf numFmtId="9" fontId="22" fillId="0" borderId="0" applyFont="0" applyFill="0" applyBorder="0" applyAlignment="0" applyProtection="0"/>
    <xf numFmtId="9" fontId="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22" fillId="0" borderId="0" applyFill="0" applyBorder="0" applyAlignment="0" applyProtection="0"/>
    <xf numFmtId="9" fontId="22" fillId="0" borderId="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ill="0" applyBorder="0" applyAlignment="0" applyProtection="0"/>
    <xf numFmtId="9" fontId="22" fillId="0" borderId="0" applyFont="0" applyFill="0" applyBorder="0" applyAlignment="0" applyProtection="0"/>
    <xf numFmtId="9" fontId="22" fillId="0" borderId="0" applyFill="0" applyBorder="0" applyAlignment="0" applyProtection="0"/>
    <xf numFmtId="9" fontId="22" fillId="0" borderId="0" applyFill="0" applyBorder="0" applyAlignment="0" applyProtection="0"/>
    <xf numFmtId="9" fontId="22" fillId="0" borderId="0" applyFill="0" applyBorder="0" applyAlignment="0" applyProtection="0"/>
    <xf numFmtId="9" fontId="22" fillId="0" borderId="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5" fillId="0" borderId="0" applyFont="0" applyFill="0" applyBorder="0" applyAlignment="0" applyProtection="0">
      <alignment vertical="center"/>
    </xf>
    <xf numFmtId="0" fontId="66" fillId="0" borderId="0" applyNumberFormat="0" applyFill="0" applyBorder="0" applyAlignment="0" applyProtection="0">
      <alignment vertical="top"/>
      <protection locked="0"/>
    </xf>
    <xf numFmtId="0" fontId="103" fillId="0" borderId="0" applyNumberFormat="0" applyFill="0" applyBorder="0" applyAlignment="0" applyProtection="0">
      <alignment vertical="center"/>
    </xf>
    <xf numFmtId="0" fontId="67" fillId="0" borderId="0" applyNumberFormat="0" applyFill="0" applyBorder="0" applyAlignment="0" applyProtection="0">
      <alignment vertical="top"/>
      <protection locked="0"/>
    </xf>
    <xf numFmtId="0" fontId="66"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alignment vertical="top"/>
      <protection locked="0"/>
    </xf>
    <xf numFmtId="0" fontId="104" fillId="0" borderId="0" applyNumberFormat="0" applyFill="0" applyBorder="0" applyAlignment="0" applyProtection="0"/>
    <xf numFmtId="0" fontId="67"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6" fillId="0" borderId="0" applyNumberFormat="0" applyFill="0" applyBorder="0" applyAlignment="0" applyProtection="0">
      <alignment vertical="center"/>
    </xf>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104" fillId="0" borderId="0" applyNumberFormat="0" applyFill="0" applyBorder="0" applyAlignment="0" applyProtection="0"/>
    <xf numFmtId="0" fontId="68" fillId="0" borderId="0" applyNumberFormat="0" applyFill="0" applyBorder="0" applyAlignment="0" applyProtection="0">
      <alignment vertical="top"/>
      <protection locked="0"/>
    </xf>
    <xf numFmtId="0" fontId="105" fillId="0" borderId="0" applyNumberFormat="0" applyFill="0" applyBorder="0" applyAlignment="0" applyProtection="0">
      <alignment vertical="top"/>
      <protection locked="0"/>
    </xf>
    <xf numFmtId="0" fontId="66" fillId="0" borderId="0" applyNumberFormat="0" applyFill="0" applyBorder="0" applyAlignment="0" applyProtection="0"/>
    <xf numFmtId="0" fontId="104" fillId="0" borderId="0" applyNumberFormat="0" applyFill="0" applyBorder="0" applyAlignment="0" applyProtection="0"/>
    <xf numFmtId="0" fontId="66" fillId="0" borderId="0" applyNumberFormat="0" applyFill="0" applyBorder="0" applyAlignment="0" applyProtection="0"/>
    <xf numFmtId="0" fontId="104" fillId="0" borderId="0" applyNumberFormat="0" applyFill="0" applyBorder="0" applyAlignment="0" applyProtection="0"/>
    <xf numFmtId="0" fontId="66" fillId="0" borderId="0" applyNumberFormat="0" applyFill="0" applyBorder="0" applyAlignment="0" applyProtection="0"/>
    <xf numFmtId="0" fontId="104" fillId="0" borderId="0" applyNumberFormat="0" applyFill="0" applyBorder="0" applyAlignment="0" applyProtection="0"/>
    <xf numFmtId="0" fontId="66" fillId="0" borderId="0" applyNumberFormat="0" applyFill="0" applyBorder="0" applyAlignment="0" applyProtection="0"/>
    <xf numFmtId="0" fontId="104" fillId="0" borderId="0" applyNumberFormat="0" applyFill="0" applyBorder="0" applyAlignment="0" applyProtection="0"/>
    <xf numFmtId="0" fontId="66" fillId="0" borderId="0" applyNumberFormat="0" applyFill="0" applyBorder="0" applyAlignment="0" applyProtection="0"/>
    <xf numFmtId="0" fontId="104"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alignment vertical="center"/>
    </xf>
    <xf numFmtId="0" fontId="103" fillId="0" borderId="0" applyNumberFormat="0" applyFill="0" applyBorder="0" applyAlignment="0" applyProtection="0">
      <alignment vertical="center"/>
    </xf>
    <xf numFmtId="0" fontId="67" fillId="0" borderId="0" applyNumberFormat="0" applyFill="0" applyBorder="0" applyAlignment="0" applyProtection="0">
      <alignment vertical="top"/>
      <protection locked="0"/>
    </xf>
    <xf numFmtId="0" fontId="67" fillId="0" borderId="0" applyNumberFormat="0" applyFill="0" applyBorder="0" applyAlignment="0" applyProtection="0"/>
    <xf numFmtId="0" fontId="104" fillId="0" borderId="0" applyNumberFormat="0" applyFill="0" applyBorder="0" applyAlignment="0" applyProtection="0">
      <alignment vertical="center"/>
    </xf>
    <xf numFmtId="0" fontId="67" fillId="0" borderId="0" applyNumberFormat="0" applyFill="0" applyBorder="0" applyProtection="0">
      <alignment vertical="center"/>
    </xf>
    <xf numFmtId="0" fontId="67" fillId="0" borderId="0" applyNumberFormat="0" applyFill="0" applyBorder="0" applyProtection="0">
      <alignment vertical="center"/>
    </xf>
    <xf numFmtId="0" fontId="67"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5" fillId="51" borderId="11" applyNumberFormat="0" applyFont="0" applyAlignment="0" applyProtection="0">
      <alignment vertical="center"/>
    </xf>
    <xf numFmtId="0" fontId="22" fillId="53" borderId="11" applyNumberFormat="0" applyFont="0" applyAlignment="0" applyProtection="0">
      <alignment vertical="center"/>
    </xf>
    <xf numFmtId="0" fontId="22" fillId="66" borderId="11" applyNumberFormat="0" applyAlignment="0" applyProtection="0"/>
    <xf numFmtId="0" fontId="22" fillId="66" borderId="11" applyNumberFormat="0" applyAlignment="0" applyProtection="0"/>
    <xf numFmtId="0" fontId="22" fillId="66" borderId="11" applyNumberFormat="0" applyAlignment="0" applyProtection="0"/>
    <xf numFmtId="0" fontId="22" fillId="66" borderId="11" applyNumberFormat="0" applyAlignment="0" applyProtection="0"/>
    <xf numFmtId="0" fontId="22" fillId="66" borderId="11" applyNumberFormat="0" applyAlignment="0" applyProtection="0"/>
    <xf numFmtId="0" fontId="22" fillId="66" borderId="11" applyNumberFormat="0" applyAlignment="0" applyProtection="0"/>
    <xf numFmtId="0" fontId="22" fillId="53" borderId="11" applyNumberFormat="0" applyFont="0" applyAlignment="0" applyProtection="0">
      <alignment vertical="center"/>
    </xf>
    <xf numFmtId="0" fontId="22" fillId="53" borderId="11" applyNumberFormat="0" applyFont="0" applyAlignment="0" applyProtection="0">
      <alignment vertical="center"/>
    </xf>
    <xf numFmtId="0" fontId="1" fillId="53" borderId="11" applyNumberFormat="0" applyFont="0" applyAlignment="0" applyProtection="0">
      <alignment vertical="center"/>
    </xf>
    <xf numFmtId="0" fontId="22" fillId="53" borderId="11" applyNumberFormat="0" applyFont="0" applyAlignment="0" applyProtection="0">
      <alignment vertical="center"/>
    </xf>
    <xf numFmtId="0" fontId="1" fillId="53" borderId="11" applyNumberFormat="0" applyFont="0" applyAlignment="0" applyProtection="0">
      <alignment vertical="center"/>
    </xf>
    <xf numFmtId="0" fontId="22" fillId="53" borderId="11" applyNumberFormat="0" applyFont="0" applyAlignment="0" applyProtection="0">
      <alignment vertical="center"/>
    </xf>
    <xf numFmtId="0" fontId="22" fillId="53" borderId="11" applyNumberFormat="0" applyFont="0" applyAlignment="0" applyProtection="0">
      <alignment vertical="center"/>
    </xf>
    <xf numFmtId="0" fontId="22" fillId="53" borderId="11" applyNumberFormat="0" applyFont="0" applyAlignment="0" applyProtection="0">
      <alignment vertical="center"/>
    </xf>
    <xf numFmtId="0" fontId="1" fillId="53" borderId="11" applyNumberFormat="0" applyFont="0" applyAlignment="0" applyProtection="0">
      <alignment vertical="center"/>
    </xf>
    <xf numFmtId="0" fontId="22" fillId="66" borderId="11" applyNumberFormat="0" applyAlignment="0" applyProtection="0"/>
    <xf numFmtId="0" fontId="22" fillId="66" borderId="11" applyNumberFormat="0" applyAlignment="0" applyProtection="0"/>
    <xf numFmtId="0" fontId="22" fillId="66" borderId="11" applyNumberFormat="0" applyAlignment="0" applyProtection="0"/>
    <xf numFmtId="0" fontId="22" fillId="66" borderId="11" applyNumberFormat="0" applyAlignment="0" applyProtection="0"/>
    <xf numFmtId="0" fontId="22" fillId="66" borderId="11" applyNumberFormat="0" applyAlignment="0" applyProtection="0"/>
    <xf numFmtId="0" fontId="22" fillId="66" borderId="11" applyNumberFormat="0" applyAlignment="0" applyProtection="0"/>
    <xf numFmtId="0" fontId="22" fillId="53" borderId="11" applyNumberFormat="0" applyFont="0" applyAlignment="0" applyProtection="0">
      <alignment vertical="center"/>
    </xf>
    <xf numFmtId="0" fontId="22" fillId="53" borderId="11" applyNumberFormat="0" applyFont="0" applyAlignment="0" applyProtection="0">
      <alignment vertical="center"/>
    </xf>
    <xf numFmtId="0" fontId="1" fillId="53" borderId="11" applyNumberFormat="0" applyFont="0" applyAlignment="0" applyProtection="0">
      <alignment vertical="center"/>
    </xf>
    <xf numFmtId="0" fontId="22" fillId="53" borderId="11" applyNumberFormat="0" applyFont="0" applyAlignment="0" applyProtection="0">
      <alignment vertical="center"/>
    </xf>
    <xf numFmtId="0" fontId="22" fillId="53" borderId="11" applyNumberFormat="0" applyFont="0" applyAlignment="0" applyProtection="0">
      <alignment vertical="center"/>
    </xf>
    <xf numFmtId="0" fontId="22" fillId="53" borderId="11" applyNumberFormat="0" applyFont="0" applyAlignment="0" applyProtection="0">
      <alignment vertical="center"/>
    </xf>
    <xf numFmtId="0" fontId="22" fillId="53" borderId="11" applyNumberFormat="0" applyFont="0" applyAlignment="0" applyProtection="0">
      <alignment vertical="center"/>
    </xf>
    <xf numFmtId="0" fontId="22" fillId="53" borderId="11" applyNumberFormat="0" applyFont="0" applyAlignment="0" applyProtection="0">
      <alignment vertical="center"/>
    </xf>
    <xf numFmtId="0" fontId="22" fillId="53" borderId="11" applyNumberFormat="0" applyFont="0" applyAlignment="0" applyProtection="0">
      <alignment vertical="center"/>
    </xf>
    <xf numFmtId="0" fontId="70" fillId="53" borderId="11" applyNumberFormat="0" applyFont="0" applyAlignment="0" applyProtection="0">
      <alignment vertical="center"/>
    </xf>
    <xf numFmtId="0" fontId="22" fillId="53" borderId="11" applyNumberFormat="0" applyFont="0" applyAlignment="0" applyProtection="0">
      <alignment vertical="center"/>
    </xf>
    <xf numFmtId="0" fontId="1" fillId="53" borderId="11" applyNumberFormat="0" applyFont="0" applyAlignment="0" applyProtection="0">
      <alignment vertical="center"/>
    </xf>
    <xf numFmtId="0" fontId="5" fillId="53" borderId="11" applyNumberFormat="0" applyFont="0" applyAlignment="0" applyProtection="0">
      <alignment vertical="center"/>
    </xf>
    <xf numFmtId="0" fontId="1" fillId="53" borderId="11" applyNumberFormat="0" applyFont="0" applyAlignment="0" applyProtection="0">
      <alignment vertical="center"/>
    </xf>
    <xf numFmtId="0" fontId="5" fillId="53" borderId="11" applyNumberFormat="0" applyFont="0" applyAlignment="0" applyProtection="0">
      <alignment vertical="center"/>
    </xf>
    <xf numFmtId="0" fontId="5" fillId="53" borderId="11" applyNumberFormat="0" applyFont="0" applyAlignment="0" applyProtection="0">
      <alignment vertical="center"/>
    </xf>
    <xf numFmtId="0" fontId="5" fillId="53" borderId="11" applyNumberFormat="0" applyFont="0" applyAlignment="0" applyProtection="0">
      <alignment vertical="center"/>
    </xf>
    <xf numFmtId="0" fontId="1" fillId="53" borderId="11" applyNumberFormat="0" applyFont="0" applyAlignment="0" applyProtection="0">
      <alignment vertical="center"/>
    </xf>
    <xf numFmtId="0" fontId="22" fillId="53" borderId="11" applyNumberFormat="0" applyFont="0" applyAlignment="0" applyProtection="0">
      <alignment vertical="center"/>
    </xf>
    <xf numFmtId="0" fontId="16" fillId="0" borderId="10" applyNumberFormat="0" applyFill="0" applyAlignment="0" applyProtection="0">
      <alignment vertical="center"/>
    </xf>
    <xf numFmtId="0" fontId="16" fillId="0" borderId="10" applyNumberFormat="0" applyFill="0" applyAlignment="0" applyProtection="0">
      <alignment vertical="center"/>
    </xf>
    <xf numFmtId="0" fontId="16" fillId="0" borderId="10" applyNumberFormat="0" applyFill="0" applyAlignment="0" applyProtection="0"/>
    <xf numFmtId="0" fontId="16" fillId="0" borderId="10" applyNumberFormat="0" applyFill="0" applyAlignment="0" applyProtection="0"/>
    <xf numFmtId="0" fontId="16" fillId="0" borderId="10" applyNumberFormat="0" applyFill="0" applyAlignment="0" applyProtection="0"/>
    <xf numFmtId="0" fontId="16" fillId="0" borderId="10" applyNumberFormat="0" applyFill="0" applyAlignment="0" applyProtection="0">
      <alignment vertical="center"/>
    </xf>
    <xf numFmtId="0" fontId="16" fillId="0" borderId="10" applyNumberFormat="0" applyFill="0" applyAlignment="0" applyProtection="0">
      <alignment vertical="center"/>
    </xf>
    <xf numFmtId="0" fontId="16" fillId="0" borderId="10" applyNumberFormat="0" applyFill="0" applyAlignment="0" applyProtection="0">
      <alignment vertical="center"/>
    </xf>
    <xf numFmtId="0" fontId="16" fillId="0" borderId="10" applyNumberFormat="0" applyFill="0" applyAlignment="0" applyProtection="0">
      <alignment vertical="center"/>
    </xf>
    <xf numFmtId="0" fontId="16" fillId="0" borderId="10" applyNumberFormat="0" applyFill="0" applyAlignment="0" applyProtection="0">
      <alignment vertical="center"/>
    </xf>
    <xf numFmtId="0" fontId="16" fillId="0" borderId="10" applyNumberFormat="0" applyFill="0" applyAlignment="0" applyProtection="0">
      <alignment vertical="center"/>
    </xf>
    <xf numFmtId="0" fontId="16" fillId="0" borderId="10" applyNumberFormat="0" applyFill="0" applyAlignment="0" applyProtection="0">
      <alignment vertical="center"/>
    </xf>
    <xf numFmtId="0" fontId="11" fillId="10" borderId="0" applyNumberFormat="0" applyBorder="0" applyAlignment="0" applyProtection="0">
      <alignment vertical="center"/>
    </xf>
    <xf numFmtId="0" fontId="11" fillId="3" borderId="0" applyNumberFormat="0" applyBorder="0" applyAlignment="0" applyProtection="0">
      <alignment vertical="center"/>
    </xf>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 fillId="0" borderId="0"/>
    <xf numFmtId="179" fontId="1" fillId="0" borderId="0" applyFont="0" applyFill="0" applyBorder="0" applyAlignment="0" applyProtection="0"/>
    <xf numFmtId="178" fontId="1" fillId="0" borderId="0" applyFont="0" applyFill="0" applyBorder="0" applyAlignment="0" applyProtection="0"/>
    <xf numFmtId="0" fontId="71" fillId="0" borderId="0" applyNumberFormat="0" applyFill="0" applyBorder="0" applyAlignment="0" applyProtection="0"/>
    <xf numFmtId="0" fontId="72" fillId="0" borderId="0"/>
    <xf numFmtId="0" fontId="15" fillId="50" borderId="2" applyNumberFormat="0" applyAlignment="0" applyProtection="0">
      <alignment vertical="center"/>
    </xf>
    <xf numFmtId="0" fontId="15" fillId="48" borderId="2" applyNumberFormat="0" applyAlignment="0" applyProtection="0">
      <alignment vertical="center"/>
    </xf>
    <xf numFmtId="0" fontId="15" fillId="67" borderId="2" applyNumberFormat="0" applyAlignment="0" applyProtection="0"/>
    <xf numFmtId="0" fontId="15" fillId="67" borderId="2" applyNumberFormat="0" applyAlignment="0" applyProtection="0"/>
    <xf numFmtId="0" fontId="15" fillId="67" borderId="2" applyNumberFormat="0" applyAlignment="0" applyProtection="0"/>
    <xf numFmtId="0" fontId="15" fillId="48" borderId="2" applyNumberFormat="0" applyAlignment="0" applyProtection="0">
      <alignment vertical="center"/>
    </xf>
    <xf numFmtId="0" fontId="15" fillId="48" borderId="2" applyNumberFormat="0" applyAlignment="0" applyProtection="0">
      <alignment vertical="center"/>
    </xf>
    <xf numFmtId="0" fontId="15" fillId="48" borderId="2" applyNumberFormat="0" applyAlignment="0" applyProtection="0">
      <alignment vertical="center"/>
    </xf>
    <xf numFmtId="0" fontId="15" fillId="48" borderId="2" applyNumberFormat="0" applyAlignment="0" applyProtection="0">
      <alignment vertical="center"/>
    </xf>
    <xf numFmtId="0" fontId="15" fillId="48" borderId="2" applyNumberFormat="0" applyAlignment="0" applyProtection="0">
      <alignment vertical="center"/>
    </xf>
    <xf numFmtId="0" fontId="15" fillId="48" borderId="2" applyNumberFormat="0" applyAlignment="0" applyProtection="0">
      <alignment vertical="center"/>
    </xf>
    <xf numFmtId="0" fontId="15" fillId="48" borderId="2" applyNumberFormat="0" applyAlignment="0" applyProtection="0">
      <alignment vertical="center"/>
    </xf>
    <xf numFmtId="0" fontId="73" fillId="48" borderId="2" applyNumberFormat="0" applyAlignment="0" applyProtection="0">
      <alignment vertical="center"/>
    </xf>
    <xf numFmtId="0" fontId="73" fillId="48" borderId="2" applyNumberFormat="0" applyAlignment="0" applyProtection="0">
      <alignment vertical="center"/>
    </xf>
    <xf numFmtId="0" fontId="73" fillId="48" borderId="2" applyNumberFormat="0" applyAlignment="0" applyProtection="0">
      <alignment vertical="center"/>
    </xf>
    <xf numFmtId="0" fontId="73" fillId="48" borderId="2" applyNumberFormat="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5" fillId="0" borderId="0" applyNumberFormat="0" applyFill="0" applyBorder="0" applyAlignment="0" applyProtection="0"/>
    <xf numFmtId="176" fontId="1" fillId="0" borderId="0" applyFont="0" applyFill="0" applyBorder="0" applyAlignment="0" applyProtection="0"/>
    <xf numFmtId="185" fontId="1" fillId="0" borderId="0" applyFont="0" applyFill="0" applyBorder="0" applyAlignment="0" applyProtection="0"/>
    <xf numFmtId="177" fontId="22" fillId="0" borderId="0" applyFont="0" applyFill="0" applyBorder="0" applyAlignment="0" applyProtection="0"/>
    <xf numFmtId="38" fontId="3" fillId="0" borderId="0" applyFont="0" applyFill="0" applyBorder="0" applyAlignment="0" applyProtection="0">
      <alignment vertical="center"/>
    </xf>
    <xf numFmtId="177" fontId="22" fillId="0" borderId="0" applyFont="0" applyFill="0" applyBorder="0" applyAlignment="0" applyProtection="0"/>
    <xf numFmtId="38" fontId="3"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177" fontId="22" fillId="0" borderId="0" applyFont="0" applyFill="0" applyBorder="0" applyAlignment="0" applyProtection="0"/>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177" fontId="22"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38" fontId="5" fillId="0" borderId="0" applyFont="0" applyFill="0" applyBorder="0" applyAlignment="0" applyProtection="0">
      <alignment vertical="center"/>
    </xf>
    <xf numFmtId="38" fontId="3" fillId="0" borderId="0" applyFont="0" applyFill="0" applyBorder="0" applyAlignment="0" applyProtection="0">
      <alignment vertical="center"/>
    </xf>
    <xf numFmtId="38" fontId="22" fillId="0" borderId="0" applyFill="0" applyBorder="0" applyAlignment="0" applyProtection="0"/>
    <xf numFmtId="38" fontId="3" fillId="0" borderId="0" applyFont="0" applyFill="0" applyBorder="0" applyAlignment="0" applyProtection="0"/>
    <xf numFmtId="38" fontId="22" fillId="0" borderId="0" applyFill="0" applyBorder="0" applyAlignment="0" applyProtection="0"/>
    <xf numFmtId="38" fontId="22" fillId="0" borderId="0" applyFill="0" applyBorder="0" applyAlignment="0" applyProtection="0"/>
    <xf numFmtId="38" fontId="22" fillId="0" borderId="0" applyFill="0" applyBorder="0" applyAlignment="0" applyProtection="0"/>
    <xf numFmtId="38" fontId="22" fillId="0" borderId="0" applyFill="0" applyBorder="0" applyAlignment="0" applyProtection="0"/>
    <xf numFmtId="38" fontId="22" fillId="0" borderId="0" applyFill="0" applyBorder="0" applyAlignment="0" applyProtection="0"/>
    <xf numFmtId="38" fontId="22" fillId="0" borderId="0" applyFill="0" applyBorder="0" applyAlignment="0" applyProtection="0"/>
    <xf numFmtId="38" fontId="22" fillId="0" borderId="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185" fontId="1" fillId="0" borderId="0" applyFont="0" applyFill="0" applyBorder="0" applyAlignment="0" applyProtection="0"/>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22" fillId="0" borderId="0" applyFill="0" applyBorder="0" applyAlignment="0" applyProtection="0"/>
    <xf numFmtId="38" fontId="22" fillId="0" borderId="0" applyFill="0" applyBorder="0" applyAlignment="0" applyProtection="0"/>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185" fontId="22" fillId="0" borderId="0" applyFont="0" applyFill="0" applyBorder="0" applyAlignment="0" applyProtection="0">
      <alignment vertical="center"/>
    </xf>
    <xf numFmtId="185" fontId="22" fillId="0" borderId="0" applyFont="0" applyFill="0" applyBorder="0" applyAlignment="0" applyProtection="0">
      <alignment vertical="center"/>
    </xf>
    <xf numFmtId="38" fontId="5" fillId="0" borderId="0" applyFont="0" applyFill="0" applyBorder="0" applyAlignment="0" applyProtection="0">
      <alignment vertical="center"/>
    </xf>
    <xf numFmtId="38" fontId="22" fillId="0" borderId="0" applyFill="0" applyBorder="0" applyAlignment="0" applyProtection="0"/>
    <xf numFmtId="185" fontId="22" fillId="0" borderId="0" applyFont="0" applyFill="0" applyBorder="0" applyAlignment="0" applyProtection="0">
      <alignment vertical="center"/>
    </xf>
    <xf numFmtId="185" fontId="22"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3" fillId="0" borderId="0" applyFont="0" applyFill="0" applyBorder="0" applyAlignment="0" applyProtection="0"/>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177" fontId="1" fillId="0" borderId="0" applyFont="0" applyFill="0" applyBorder="0" applyAlignment="0" applyProtection="0"/>
    <xf numFmtId="38" fontId="76" fillId="0" borderId="0" applyFont="0" applyFill="0" applyBorder="0" applyAlignment="0" applyProtection="0"/>
    <xf numFmtId="177" fontId="22" fillId="0" borderId="0" applyFont="0" applyFill="0" applyBorder="0" applyAlignment="0" applyProtection="0"/>
    <xf numFmtId="38" fontId="22" fillId="0" borderId="0" applyFill="0" applyBorder="0" applyAlignment="0" applyProtection="0"/>
    <xf numFmtId="199" fontId="22" fillId="0" borderId="0" applyFill="0" applyBorder="0" applyAlignment="0" applyProtection="0"/>
    <xf numFmtId="199" fontId="22" fillId="0" borderId="0" applyFill="0" applyBorder="0" applyAlignment="0" applyProtection="0"/>
    <xf numFmtId="199" fontId="22" fillId="0" borderId="0" applyFill="0" applyBorder="0" applyAlignment="0" applyProtection="0"/>
    <xf numFmtId="199" fontId="22" fillId="0" borderId="0" applyFill="0" applyBorder="0" applyAlignment="0" applyProtection="0"/>
    <xf numFmtId="199" fontId="22" fillId="0" borderId="0" applyFill="0" applyBorder="0" applyAlignment="0" applyProtection="0"/>
    <xf numFmtId="177" fontId="22" fillId="0" borderId="0" applyFont="0" applyFill="0" applyBorder="0" applyAlignment="0" applyProtection="0"/>
    <xf numFmtId="199" fontId="22" fillId="0" borderId="0" applyFill="0" applyBorder="0" applyAlignment="0" applyProtection="0"/>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5" fillId="0" borderId="0" applyFont="0" applyFill="0" applyBorder="0" applyAlignment="0" applyProtection="0">
      <alignment vertical="center"/>
    </xf>
    <xf numFmtId="177" fontId="22" fillId="0" borderId="0" applyFont="0" applyFill="0" applyBorder="0" applyAlignment="0" applyProtection="0"/>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3" fillId="0" borderId="0" applyFont="0" applyFill="0" applyBorder="0" applyAlignment="0" applyProtection="0"/>
    <xf numFmtId="177" fontId="22" fillId="0" borderId="0" applyFont="0" applyFill="0" applyBorder="0" applyAlignment="0" applyProtection="0"/>
    <xf numFmtId="38" fontId="3"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38" fontId="3"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38" fontId="3" fillId="0" borderId="0" applyFill="0" applyBorder="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3" fillId="0" borderId="0" applyFill="0" applyBorder="0" applyProtection="0">
      <alignment vertical="center"/>
    </xf>
    <xf numFmtId="199" fontId="22" fillId="0" borderId="0" applyFill="0" applyBorder="0" applyAlignment="0" applyProtection="0"/>
    <xf numFmtId="199" fontId="22" fillId="0" borderId="0" applyFill="0" applyBorder="0" applyAlignment="0" applyProtection="0"/>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199" fontId="22" fillId="0" borderId="0" applyFill="0" applyBorder="0" applyAlignment="0" applyProtection="0"/>
    <xf numFmtId="177" fontId="22" fillId="0" borderId="0" applyFont="0" applyFill="0" applyBorder="0" applyAlignment="0" applyProtection="0"/>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199" fontId="22" fillId="0" borderId="0" applyFill="0" applyBorder="0" applyAlignment="0" applyProtection="0"/>
    <xf numFmtId="199" fontId="22" fillId="0" borderId="0" applyFill="0" applyBorder="0" applyAlignment="0" applyProtection="0"/>
    <xf numFmtId="199" fontId="22" fillId="0" borderId="0" applyFill="0" applyBorder="0" applyAlignment="0" applyProtection="0"/>
    <xf numFmtId="199" fontId="22" fillId="0" borderId="0" applyFill="0" applyBorder="0" applyAlignment="0" applyProtection="0"/>
    <xf numFmtId="199" fontId="22" fillId="0" borderId="0" applyFill="0" applyBorder="0" applyAlignment="0" applyProtection="0"/>
    <xf numFmtId="38" fontId="3" fillId="0" borderId="0" applyFont="0" applyFill="0" applyBorder="0" applyAlignment="0" applyProtection="0"/>
    <xf numFmtId="38" fontId="3" fillId="0" borderId="0" applyFill="0" applyBorder="0" applyProtection="0">
      <alignment vertical="center"/>
    </xf>
    <xf numFmtId="199" fontId="22" fillId="0" borderId="0" applyFill="0" applyBorder="0" applyAlignment="0" applyProtection="0"/>
    <xf numFmtId="38" fontId="3" fillId="0" borderId="0" applyFont="0" applyFill="0" applyBorder="0" applyAlignment="0" applyProtection="0"/>
    <xf numFmtId="38" fontId="3" fillId="0" borderId="0" applyFont="0" applyFill="0" applyBorder="0" applyAlignment="0" applyProtection="0"/>
    <xf numFmtId="38" fontId="3" fillId="0" borderId="0" applyFont="0" applyFill="0" applyBorder="0" applyAlignment="0" applyProtection="0"/>
    <xf numFmtId="199" fontId="22" fillId="0" borderId="0" applyFill="0" applyBorder="0" applyAlignment="0" applyProtection="0"/>
    <xf numFmtId="38" fontId="5" fillId="0" borderId="0" applyFont="0" applyFill="0" applyBorder="0" applyAlignment="0" applyProtection="0">
      <alignment vertical="center"/>
    </xf>
    <xf numFmtId="177" fontId="22" fillId="0" borderId="0" applyFont="0" applyFill="0" applyBorder="0" applyAlignment="0" applyProtection="0"/>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177" fontId="22"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0" fontId="7" fillId="0" borderId="6" applyNumberFormat="0" applyFill="0" applyAlignment="0" applyProtection="0">
      <alignment vertical="center"/>
    </xf>
    <xf numFmtId="0" fontId="7" fillId="0" borderId="6" applyNumberFormat="0" applyFill="0" applyAlignment="0" applyProtection="0">
      <alignment vertical="center"/>
    </xf>
    <xf numFmtId="0" fontId="7" fillId="0" borderId="6" applyNumberFormat="0" applyFill="0" applyAlignment="0" applyProtection="0"/>
    <xf numFmtId="0" fontId="7" fillId="0" borderId="6" applyNumberFormat="0" applyFill="0" applyAlignment="0" applyProtection="0"/>
    <xf numFmtId="0" fontId="7" fillId="0" borderId="6" applyNumberFormat="0" applyFill="0" applyAlignment="0" applyProtection="0"/>
    <xf numFmtId="0" fontId="7" fillId="0" borderId="6" applyNumberFormat="0" applyFill="0" applyAlignment="0" applyProtection="0">
      <alignment vertical="center"/>
    </xf>
    <xf numFmtId="0" fontId="7" fillId="0" borderId="6" applyNumberFormat="0" applyFill="0" applyAlignment="0" applyProtection="0">
      <alignment vertical="center"/>
    </xf>
    <xf numFmtId="0" fontId="7" fillId="0" borderId="6" applyNumberFormat="0" applyFill="0" applyAlignment="0" applyProtection="0">
      <alignment vertical="center"/>
    </xf>
    <xf numFmtId="0" fontId="7" fillId="0" borderId="6" applyNumberFormat="0" applyFill="0" applyAlignment="0" applyProtection="0">
      <alignment vertical="center"/>
    </xf>
    <xf numFmtId="0" fontId="7" fillId="0" borderId="6" applyNumberFormat="0" applyFill="0" applyAlignment="0" applyProtection="0">
      <alignment vertical="center"/>
    </xf>
    <xf numFmtId="0" fontId="7" fillId="0" borderId="6" applyNumberFormat="0" applyFill="0" applyAlignment="0" applyProtection="0">
      <alignment vertical="center"/>
    </xf>
    <xf numFmtId="0" fontId="7" fillId="0" borderId="6" applyNumberFormat="0" applyFill="0" applyAlignment="0" applyProtection="0">
      <alignment vertical="center"/>
    </xf>
    <xf numFmtId="0" fontId="8" fillId="0" borderId="7" applyNumberFormat="0" applyFill="0" applyAlignment="0" applyProtection="0">
      <alignment vertical="center"/>
    </xf>
    <xf numFmtId="0" fontId="8" fillId="0" borderId="7" applyNumberFormat="0" applyFill="0" applyAlignment="0" applyProtection="0">
      <alignment vertical="center"/>
    </xf>
    <xf numFmtId="0" fontId="8" fillId="0" borderId="7" applyNumberFormat="0" applyFill="0" applyAlignment="0" applyProtection="0"/>
    <xf numFmtId="0" fontId="8" fillId="0" borderId="7" applyNumberFormat="0" applyFill="0" applyAlignment="0" applyProtection="0"/>
    <xf numFmtId="0" fontId="8" fillId="0" borderId="7" applyNumberFormat="0" applyFill="0" applyAlignment="0" applyProtection="0"/>
    <xf numFmtId="0" fontId="8" fillId="0" borderId="7" applyNumberFormat="0" applyFill="0" applyAlignment="0" applyProtection="0">
      <alignment vertical="center"/>
    </xf>
    <xf numFmtId="0" fontId="8" fillId="0" borderId="7" applyNumberFormat="0" applyFill="0" applyAlignment="0" applyProtection="0">
      <alignment vertical="center"/>
    </xf>
    <xf numFmtId="0" fontId="8" fillId="0" borderId="7" applyNumberFormat="0" applyFill="0" applyAlignment="0" applyProtection="0">
      <alignment vertical="center"/>
    </xf>
    <xf numFmtId="0" fontId="8" fillId="0" borderId="7" applyNumberFormat="0" applyFill="0" applyAlignment="0" applyProtection="0">
      <alignment vertical="center"/>
    </xf>
    <xf numFmtId="0" fontId="8" fillId="0" borderId="7" applyNumberFormat="0" applyFill="0" applyAlignment="0" applyProtection="0">
      <alignment vertical="center"/>
    </xf>
    <xf numFmtId="0" fontId="8" fillId="0" borderId="7" applyNumberFormat="0" applyFill="0" applyAlignment="0" applyProtection="0">
      <alignment vertical="center"/>
    </xf>
    <xf numFmtId="0" fontId="8" fillId="0" borderId="7" applyNumberFormat="0" applyFill="0" applyAlignment="0" applyProtection="0">
      <alignment vertical="center"/>
    </xf>
    <xf numFmtId="0" fontId="9" fillId="0" borderId="8" applyNumberFormat="0" applyFill="0" applyAlignment="0" applyProtection="0">
      <alignment vertical="center"/>
    </xf>
    <xf numFmtId="0" fontId="9" fillId="0" borderId="8" applyNumberFormat="0" applyFill="0" applyAlignment="0" applyProtection="0">
      <alignment vertical="center"/>
    </xf>
    <xf numFmtId="0" fontId="9" fillId="0" borderId="8" applyNumberFormat="0" applyFill="0" applyAlignment="0" applyProtection="0"/>
    <xf numFmtId="0" fontId="9" fillId="0" borderId="8" applyNumberFormat="0" applyFill="0" applyAlignment="0" applyProtection="0"/>
    <xf numFmtId="0" fontId="9" fillId="0" borderId="8" applyNumberFormat="0" applyFill="0" applyAlignment="0" applyProtection="0"/>
    <xf numFmtId="0" fontId="9" fillId="0" borderId="8" applyNumberFormat="0" applyFill="0" applyAlignment="0" applyProtection="0">
      <alignment vertical="center"/>
    </xf>
    <xf numFmtId="0" fontId="9" fillId="0" borderId="8" applyNumberFormat="0" applyFill="0" applyAlignment="0" applyProtection="0">
      <alignment vertical="center"/>
    </xf>
    <xf numFmtId="0" fontId="9" fillId="0" borderId="8" applyNumberFormat="0" applyFill="0" applyAlignment="0" applyProtection="0">
      <alignment vertical="center"/>
    </xf>
    <xf numFmtId="0" fontId="9" fillId="0" borderId="8" applyNumberFormat="0" applyFill="0" applyAlignment="0" applyProtection="0">
      <alignment vertical="center"/>
    </xf>
    <xf numFmtId="0" fontId="9" fillId="0" borderId="8" applyNumberFormat="0" applyFill="0" applyAlignment="0" applyProtection="0">
      <alignment vertical="center"/>
    </xf>
    <xf numFmtId="0" fontId="9" fillId="0" borderId="8" applyNumberFormat="0" applyFill="0" applyAlignment="0" applyProtection="0">
      <alignment vertical="center"/>
    </xf>
    <xf numFmtId="0" fontId="9" fillId="0" borderId="8" applyNumberFormat="0" applyFill="0" applyAlignment="0" applyProtection="0">
      <alignment vertical="center"/>
    </xf>
    <xf numFmtId="0" fontId="9"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77" fillId="4" borderId="0" applyNumberFormat="0" applyBorder="0" applyAlignment="0" applyProtection="0"/>
    <xf numFmtId="0" fontId="78" fillId="4" borderId="0" applyNumberFormat="0" applyBorder="0" applyAlignment="0" applyProtection="0">
      <alignment vertical="center"/>
    </xf>
    <xf numFmtId="0" fontId="78" fillId="4" borderId="0" applyNumberFormat="0" applyBorder="0" applyAlignment="0" applyProtection="0">
      <alignment vertical="center"/>
    </xf>
    <xf numFmtId="0" fontId="78" fillId="4" borderId="0" applyNumberFormat="0" applyBorder="0" applyAlignment="0" applyProtection="0">
      <alignment vertical="center"/>
    </xf>
    <xf numFmtId="0" fontId="78" fillId="4" borderId="0" applyNumberFormat="0" applyBorder="0" applyAlignment="0" applyProtection="0">
      <alignment vertical="center"/>
    </xf>
    <xf numFmtId="0" fontId="79" fillId="0" borderId="14" applyNumberFormat="0" applyFill="0" applyAlignment="0" applyProtection="0">
      <alignment vertical="center"/>
    </xf>
    <xf numFmtId="0" fontId="79" fillId="0" borderId="14" applyNumberFormat="0" applyFill="0" applyAlignment="0" applyProtection="0">
      <alignment vertical="center"/>
    </xf>
    <xf numFmtId="0" fontId="79" fillId="0" borderId="14" applyNumberFormat="0" applyFill="0" applyAlignment="0" applyProtection="0">
      <alignment vertical="center"/>
    </xf>
    <xf numFmtId="0" fontId="79" fillId="0" borderId="14" applyNumberFormat="0" applyFill="0" applyAlignment="0" applyProtection="0">
      <alignment vertical="center"/>
    </xf>
    <xf numFmtId="0" fontId="35" fillId="3" borderId="0" applyNumberFormat="0" applyBorder="0" applyAlignment="0" applyProtection="0"/>
    <xf numFmtId="0" fontId="80" fillId="3" borderId="0" applyNumberFormat="0" applyBorder="0" applyAlignment="0" applyProtection="0">
      <alignment vertical="center"/>
    </xf>
    <xf numFmtId="0" fontId="19" fillId="0" borderId="14" applyNumberFormat="0" applyFill="0" applyAlignment="0" applyProtection="0">
      <alignment vertical="center"/>
    </xf>
    <xf numFmtId="0" fontId="19" fillId="0" borderId="14" applyNumberFormat="0" applyFill="0" applyAlignment="0" applyProtection="0">
      <alignment vertical="center"/>
    </xf>
    <xf numFmtId="0" fontId="19" fillId="0" borderId="14" applyNumberFormat="0" applyFill="0" applyAlignment="0" applyProtection="0"/>
    <xf numFmtId="0" fontId="19" fillId="0" borderId="14" applyNumberFormat="0" applyFill="0" applyAlignment="0" applyProtection="0"/>
    <xf numFmtId="0" fontId="19" fillId="0" borderId="14" applyNumberFormat="0" applyFill="0" applyAlignment="0" applyProtection="0"/>
    <xf numFmtId="0" fontId="19" fillId="0" borderId="14" applyNumberFormat="0" applyFill="0" applyAlignment="0" applyProtection="0">
      <alignment vertical="center"/>
    </xf>
    <xf numFmtId="0" fontId="19" fillId="0" borderId="14" applyNumberFormat="0" applyFill="0" applyAlignment="0" applyProtection="0">
      <alignment vertical="center"/>
    </xf>
    <xf numFmtId="0" fontId="19" fillId="0" borderId="14" applyNumberFormat="0" applyFill="0" applyAlignment="0" applyProtection="0">
      <alignment vertical="center"/>
    </xf>
    <xf numFmtId="0" fontId="19" fillId="0" borderId="14" applyNumberFormat="0" applyFill="0" applyAlignment="0" applyProtection="0">
      <alignment vertical="center"/>
    </xf>
    <xf numFmtId="0" fontId="19" fillId="0" borderId="14" applyNumberFormat="0" applyFill="0" applyAlignment="0" applyProtection="0">
      <alignment vertical="center"/>
    </xf>
    <xf numFmtId="0" fontId="19" fillId="0" borderId="14" applyNumberFormat="0" applyFill="0" applyAlignment="0" applyProtection="0">
      <alignment vertical="center"/>
    </xf>
    <xf numFmtId="0" fontId="19" fillId="0" borderId="14" applyNumberFormat="0" applyFill="0" applyAlignment="0" applyProtection="0">
      <alignment vertical="center"/>
    </xf>
    <xf numFmtId="0" fontId="19" fillId="0" borderId="14" applyNumberFormat="0" applyFill="0" applyAlignment="0" applyProtection="0">
      <alignment vertical="center"/>
    </xf>
    <xf numFmtId="0" fontId="14" fillId="50" borderId="12" applyNumberFormat="0" applyAlignment="0" applyProtection="0">
      <alignment vertical="center"/>
    </xf>
    <xf numFmtId="0" fontId="14" fillId="48" borderId="12" applyNumberFormat="0" applyAlignment="0" applyProtection="0">
      <alignment vertical="center"/>
    </xf>
    <xf numFmtId="0" fontId="14" fillId="67" borderId="12" applyNumberFormat="0" applyAlignment="0" applyProtection="0"/>
    <xf numFmtId="0" fontId="14" fillId="67" borderId="12" applyNumberFormat="0" applyAlignment="0" applyProtection="0"/>
    <xf numFmtId="0" fontId="14" fillId="67" borderId="12" applyNumberFormat="0" applyAlignment="0" applyProtection="0"/>
    <xf numFmtId="0" fontId="14" fillId="48" borderId="12" applyNumberFormat="0" applyAlignment="0" applyProtection="0">
      <alignment vertical="center"/>
    </xf>
    <xf numFmtId="0" fontId="14" fillId="48" borderId="12" applyNumberFormat="0" applyAlignment="0" applyProtection="0">
      <alignment vertical="center"/>
    </xf>
    <xf numFmtId="0" fontId="14" fillId="48" borderId="12" applyNumberFormat="0" applyAlignment="0" applyProtection="0">
      <alignment vertical="center"/>
    </xf>
    <xf numFmtId="0" fontId="14" fillId="48" borderId="12" applyNumberFormat="0" applyAlignment="0" applyProtection="0">
      <alignment vertical="center"/>
    </xf>
    <xf numFmtId="0" fontId="14" fillId="48" borderId="12" applyNumberFormat="0" applyAlignment="0" applyProtection="0">
      <alignment vertical="center"/>
    </xf>
    <xf numFmtId="0" fontId="14" fillId="48" borderId="12" applyNumberFormat="0" applyAlignment="0" applyProtection="0">
      <alignment vertical="center"/>
    </xf>
    <xf numFmtId="0" fontId="14" fillId="48" borderId="12" applyNumberFormat="0" applyAlignment="0" applyProtection="0">
      <alignment vertical="center"/>
    </xf>
    <xf numFmtId="0" fontId="81" fillId="0" borderId="0"/>
    <xf numFmtId="0" fontId="22" fillId="0" borderId="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41" fontId="1" fillId="0" borderId="0" applyFont="0" applyFill="0" applyBorder="0" applyAlignment="0" applyProtection="0"/>
    <xf numFmtId="43" fontId="1" fillId="0" borderId="0" applyFont="0" applyFill="0" applyBorder="0" applyAlignment="0" applyProtection="0"/>
    <xf numFmtId="0" fontId="82" fillId="52" borderId="0" applyNumberFormat="0" applyBorder="0" applyAlignment="0" applyProtection="0">
      <alignment vertical="center"/>
    </xf>
    <xf numFmtId="0" fontId="82" fillId="52" borderId="0" applyNumberFormat="0" applyBorder="0" applyAlignment="0" applyProtection="0">
      <alignment vertical="center"/>
    </xf>
    <xf numFmtId="0" fontId="82" fillId="52" borderId="0" applyNumberFormat="0" applyBorder="0" applyAlignment="0" applyProtection="0">
      <alignment vertical="center"/>
    </xf>
    <xf numFmtId="0" fontId="82" fillId="52" borderId="0" applyNumberFormat="0" applyBorder="0" applyAlignment="0" applyProtection="0">
      <alignment vertical="center"/>
    </xf>
    <xf numFmtId="0" fontId="1" fillId="53" borderId="11" applyNumberFormat="0" applyFont="0" applyAlignment="0" applyProtection="0"/>
    <xf numFmtId="0" fontId="67" fillId="0" borderId="0" applyNumberFormat="0" applyFill="0" applyBorder="0" applyAlignment="0" applyProtection="0">
      <alignment vertical="top"/>
      <protection locked="0"/>
    </xf>
    <xf numFmtId="200" fontId="22" fillId="0" borderId="0" applyFont="0" applyFill="0" applyBorder="0" applyAlignment="0" applyProtection="0"/>
    <xf numFmtId="200" fontId="22" fillId="0" borderId="0" applyFont="0" applyFill="0" applyBorder="0" applyAlignment="0" applyProtection="0"/>
    <xf numFmtId="200" fontId="22" fillId="0" borderId="0" applyFont="0" applyFill="0" applyBorder="0" applyAlignment="0" applyProtection="0"/>
    <xf numFmtId="201" fontId="22" fillId="0" borderId="0" applyFill="0" applyBorder="0" applyAlignment="0" applyProtection="0"/>
    <xf numFmtId="201" fontId="22" fillId="0" borderId="0" applyFill="0" applyBorder="0" applyAlignment="0" applyProtection="0"/>
    <xf numFmtId="201" fontId="22" fillId="0" borderId="0" applyFill="0" applyBorder="0" applyAlignment="0" applyProtection="0"/>
    <xf numFmtId="201" fontId="22" fillId="0" borderId="0" applyFill="0" applyBorder="0" applyAlignment="0" applyProtection="0"/>
    <xf numFmtId="201" fontId="22" fillId="0" borderId="0" applyFill="0" applyBorder="0" applyAlignment="0" applyProtection="0"/>
    <xf numFmtId="201" fontId="22" fillId="0" borderId="0" applyFill="0" applyBorder="0" applyAlignment="0" applyProtection="0"/>
    <xf numFmtId="200" fontId="22" fillId="0" borderId="0" applyFont="0" applyFill="0" applyBorder="0" applyAlignment="0" applyProtection="0"/>
    <xf numFmtId="201" fontId="22" fillId="0" borderId="0" applyFill="0" applyBorder="0" applyAlignment="0" applyProtection="0"/>
    <xf numFmtId="200" fontId="22" fillId="0" borderId="0" applyFont="0" applyFill="0" applyBorder="0" applyAlignment="0" applyProtection="0"/>
    <xf numFmtId="200" fontId="22" fillId="0" borderId="0" applyFont="0" applyFill="0" applyBorder="0" applyAlignment="0" applyProtection="0"/>
    <xf numFmtId="8" fontId="5" fillId="0" borderId="0" applyFont="0" applyFill="0" applyBorder="0" applyAlignment="0" applyProtection="0">
      <alignment vertical="center"/>
    </xf>
    <xf numFmtId="8" fontId="5" fillId="0" borderId="0" applyFont="0" applyFill="0" applyBorder="0" applyAlignment="0" applyProtection="0">
      <alignment vertical="center"/>
    </xf>
    <xf numFmtId="8" fontId="5" fillId="0" borderId="0" applyFont="0" applyFill="0" applyBorder="0" applyAlignment="0" applyProtection="0">
      <alignment vertical="center"/>
    </xf>
    <xf numFmtId="200" fontId="22" fillId="0" borderId="0" applyFont="0" applyFill="0" applyBorder="0" applyAlignment="0" applyProtection="0"/>
    <xf numFmtId="8" fontId="5" fillId="0" borderId="0" applyFont="0" applyFill="0" applyBorder="0" applyAlignment="0" applyProtection="0">
      <alignment vertical="center"/>
    </xf>
    <xf numFmtId="8" fontId="5" fillId="0" borderId="0" applyFont="0" applyFill="0" applyBorder="0" applyAlignment="0" applyProtection="0">
      <alignment vertical="center"/>
    </xf>
    <xf numFmtId="200" fontId="22" fillId="0" borderId="0" applyFont="0" applyFill="0" applyBorder="0" applyAlignment="0" applyProtection="0"/>
    <xf numFmtId="200" fontId="22" fillId="0" borderId="0" applyFont="0" applyFill="0" applyBorder="0" applyAlignment="0" applyProtection="0"/>
    <xf numFmtId="200" fontId="22" fillId="0" borderId="0" applyFont="0" applyFill="0" applyBorder="0" applyAlignment="0" applyProtection="0"/>
    <xf numFmtId="200" fontId="22" fillId="0" borderId="0" applyFont="0" applyFill="0" applyBorder="0" applyAlignment="0" applyProtection="0"/>
    <xf numFmtId="200" fontId="22" fillId="0" borderId="0" applyFont="0" applyFill="0" applyBorder="0" applyAlignment="0" applyProtection="0"/>
    <xf numFmtId="200" fontId="22" fillId="0" borderId="0" applyFont="0" applyFill="0" applyBorder="0" applyAlignment="0" applyProtection="0"/>
    <xf numFmtId="200" fontId="1" fillId="0" borderId="0" applyFont="0" applyFill="0" applyBorder="0" applyAlignment="0" applyProtection="0"/>
    <xf numFmtId="201" fontId="22" fillId="0" borderId="0" applyFill="0" applyBorder="0" applyAlignment="0" applyProtection="0"/>
    <xf numFmtId="201" fontId="22" fillId="0" borderId="0" applyFill="0" applyBorder="0" applyAlignment="0" applyProtection="0"/>
    <xf numFmtId="201" fontId="22" fillId="0" borderId="0" applyFill="0" applyBorder="0" applyAlignment="0" applyProtection="0"/>
    <xf numFmtId="201" fontId="22" fillId="0" borderId="0" applyFill="0" applyBorder="0" applyAlignment="0" applyProtection="0"/>
    <xf numFmtId="201" fontId="22" fillId="0" borderId="0" applyFill="0" applyBorder="0" applyAlignment="0" applyProtection="0"/>
    <xf numFmtId="200" fontId="22" fillId="0" borderId="0" applyFont="0" applyFill="0" applyBorder="0" applyAlignment="0" applyProtection="0"/>
    <xf numFmtId="200" fontId="22" fillId="0" borderId="0" applyFont="0" applyFill="0" applyBorder="0" applyAlignment="0" applyProtection="0"/>
    <xf numFmtId="200" fontId="22" fillId="0" borderId="0" applyFont="0" applyFill="0" applyBorder="0" applyAlignment="0" applyProtection="0"/>
    <xf numFmtId="200" fontId="22" fillId="0" borderId="0" applyFont="0" applyFill="0" applyBorder="0" applyAlignment="0" applyProtection="0"/>
    <xf numFmtId="200" fontId="22" fillId="0" borderId="0" applyFont="0" applyFill="0" applyBorder="0" applyAlignment="0" applyProtection="0"/>
    <xf numFmtId="200" fontId="22" fillId="0" borderId="0" applyFont="0" applyFill="0" applyBorder="0" applyAlignment="0" applyProtection="0"/>
    <xf numFmtId="8" fontId="5" fillId="0" borderId="0" applyFont="0" applyFill="0" applyBorder="0" applyAlignment="0" applyProtection="0">
      <alignment vertical="center"/>
    </xf>
    <xf numFmtId="202" fontId="22" fillId="0" borderId="0" applyFill="0" applyBorder="0" applyAlignment="0" applyProtection="0"/>
    <xf numFmtId="6" fontId="3" fillId="0" borderId="0" applyFont="0" applyFill="0" applyBorder="0" applyAlignment="0" applyProtection="0">
      <alignment vertical="center"/>
    </xf>
    <xf numFmtId="0" fontId="13" fillId="18" borderId="2" applyNumberFormat="0" applyAlignment="0" applyProtection="0">
      <alignment vertical="center"/>
    </xf>
    <xf numFmtId="0" fontId="13" fillId="7" borderId="2" applyNumberFormat="0" applyAlignment="0" applyProtection="0">
      <alignment vertical="center"/>
    </xf>
    <xf numFmtId="0" fontId="13" fillId="19" borderId="2" applyNumberFormat="0" applyAlignment="0" applyProtection="0"/>
    <xf numFmtId="0" fontId="13" fillId="19" borderId="2" applyNumberFormat="0" applyAlignment="0" applyProtection="0"/>
    <xf numFmtId="0" fontId="13" fillId="19" borderId="2" applyNumberFormat="0" applyAlignment="0" applyProtection="0"/>
    <xf numFmtId="0" fontId="13" fillId="7" borderId="2" applyNumberFormat="0" applyAlignment="0" applyProtection="0">
      <alignment vertical="center"/>
    </xf>
    <xf numFmtId="0" fontId="13" fillId="7" borderId="2" applyNumberFormat="0" applyAlignment="0" applyProtection="0">
      <alignment vertical="center"/>
    </xf>
    <xf numFmtId="0" fontId="13" fillId="7" borderId="2" applyNumberFormat="0" applyAlignment="0" applyProtection="0">
      <alignment vertical="center"/>
    </xf>
    <xf numFmtId="0" fontId="13" fillId="7" borderId="2" applyNumberFormat="0" applyAlignment="0" applyProtection="0">
      <alignment vertical="center"/>
    </xf>
    <xf numFmtId="0" fontId="13" fillId="7" borderId="2" applyNumberFormat="0" applyAlignment="0" applyProtection="0">
      <alignment vertical="center"/>
    </xf>
    <xf numFmtId="0" fontId="13" fillId="7" borderId="2" applyNumberFormat="0" applyAlignment="0" applyProtection="0">
      <alignment vertical="center"/>
    </xf>
    <xf numFmtId="0" fontId="13" fillId="7" borderId="2" applyNumberFormat="0" applyAlignment="0" applyProtection="0">
      <alignment vertical="center"/>
    </xf>
    <xf numFmtId="0" fontId="1" fillId="53" borderId="11" applyNumberFormat="0" applyFont="0" applyAlignment="0" applyProtection="0">
      <alignment vertical="center"/>
    </xf>
    <xf numFmtId="0" fontId="3" fillId="0" borderId="0">
      <alignment vertical="center"/>
    </xf>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106" fillId="0" borderId="0">
      <alignment vertical="center"/>
    </xf>
    <xf numFmtId="0" fontId="106" fillId="0" borderId="0">
      <alignment vertical="center"/>
    </xf>
    <xf numFmtId="0" fontId="22"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1" fillId="0" borderId="0">
      <alignment vertical="center"/>
    </xf>
    <xf numFmtId="0" fontId="3" fillId="0" borderId="0">
      <alignment vertical="center"/>
    </xf>
    <xf numFmtId="0" fontId="3" fillId="0" borderId="0"/>
    <xf numFmtId="0" fontId="1" fillId="0" borderId="0"/>
    <xf numFmtId="0" fontId="5" fillId="0" borderId="0">
      <alignment vertical="center"/>
    </xf>
    <xf numFmtId="0" fontId="1" fillId="0" borderId="0"/>
    <xf numFmtId="0" fontId="5" fillId="0" borderId="0">
      <alignment vertical="center"/>
    </xf>
    <xf numFmtId="0" fontId="106" fillId="0" borderId="0">
      <alignment vertical="center"/>
    </xf>
    <xf numFmtId="0" fontId="1" fillId="0" borderId="0"/>
    <xf numFmtId="0" fontId="76" fillId="0" borderId="0"/>
    <xf numFmtId="0" fontId="3" fillId="0" borderId="0"/>
    <xf numFmtId="0" fontId="3" fillId="0" borderId="0"/>
    <xf numFmtId="0" fontId="3" fillId="0" borderId="0"/>
    <xf numFmtId="0" fontId="1" fillId="0" borderId="0"/>
    <xf numFmtId="0" fontId="3" fillId="0" borderId="0">
      <alignment vertical="center"/>
    </xf>
    <xf numFmtId="0" fontId="1" fillId="0" borderId="0"/>
    <xf numFmtId="0" fontId="3" fillId="0" borderId="0">
      <alignment vertical="center"/>
    </xf>
    <xf numFmtId="0" fontId="1" fillId="0" borderId="0"/>
    <xf numFmtId="0" fontId="1" fillId="0" borderId="0"/>
    <xf numFmtId="0" fontId="3" fillId="0" borderId="0">
      <alignment vertical="center"/>
    </xf>
    <xf numFmtId="0" fontId="3" fillId="0" borderId="0">
      <alignment vertical="center"/>
    </xf>
    <xf numFmtId="0" fontId="3" fillId="0" borderId="0">
      <alignment vertical="center"/>
    </xf>
    <xf numFmtId="0" fontId="1" fillId="0" borderId="0"/>
    <xf numFmtId="0" fontId="22" fillId="0" borderId="0"/>
    <xf numFmtId="0" fontId="3" fillId="0" borderId="0">
      <alignment vertical="center"/>
    </xf>
    <xf numFmtId="0" fontId="3" fillId="0" borderId="0">
      <alignment vertical="center"/>
    </xf>
    <xf numFmtId="0" fontId="1" fillId="0" borderId="0"/>
    <xf numFmtId="0" fontId="22" fillId="0" borderId="0"/>
    <xf numFmtId="0" fontId="22" fillId="0" borderId="0"/>
    <xf numFmtId="0" fontId="22" fillId="0" borderId="0"/>
    <xf numFmtId="0" fontId="3" fillId="0" borderId="0"/>
    <xf numFmtId="0" fontId="3" fillId="0" borderId="0"/>
    <xf numFmtId="0" fontId="106"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xf numFmtId="0" fontId="22" fillId="0" borderId="0"/>
    <xf numFmtId="0" fontId="3" fillId="0" borderId="0"/>
    <xf numFmtId="0" fontId="3" fillId="0" borderId="0">
      <alignment vertical="center"/>
    </xf>
    <xf numFmtId="0" fontId="1" fillId="0" borderId="0">
      <alignment vertical="center"/>
    </xf>
    <xf numFmtId="0" fontId="22" fillId="0" borderId="0">
      <alignment vertical="center"/>
    </xf>
    <xf numFmtId="0" fontId="22" fillId="0" borderId="0">
      <alignment vertical="center"/>
    </xf>
    <xf numFmtId="0" fontId="22" fillId="0" borderId="0">
      <alignment vertical="center"/>
    </xf>
    <xf numFmtId="0" fontId="76" fillId="0" borderId="0"/>
    <xf numFmtId="0" fontId="22" fillId="0" borderId="0">
      <alignment vertical="center"/>
    </xf>
    <xf numFmtId="0" fontId="22" fillId="0" borderId="0">
      <alignment vertical="center"/>
    </xf>
    <xf numFmtId="0" fontId="22" fillId="0" borderId="0">
      <alignment vertical="center"/>
    </xf>
    <xf numFmtId="0" fontId="106" fillId="0" borderId="0">
      <alignment vertical="center"/>
    </xf>
    <xf numFmtId="0" fontId="3" fillId="0" borderId="0">
      <alignment vertical="center"/>
    </xf>
    <xf numFmtId="0" fontId="106" fillId="0" borderId="0">
      <alignment vertical="center"/>
    </xf>
    <xf numFmtId="0" fontId="22" fillId="0" borderId="0">
      <alignment vertical="center"/>
    </xf>
    <xf numFmtId="0" fontId="3" fillId="0" borderId="0"/>
    <xf numFmtId="0" fontId="22" fillId="0" borderId="0">
      <alignment vertical="center"/>
    </xf>
    <xf numFmtId="0" fontId="22" fillId="0" borderId="0"/>
    <xf numFmtId="0" fontId="3" fillId="0" borderId="0"/>
    <xf numFmtId="0" fontId="3" fillId="0" borderId="0"/>
    <xf numFmtId="0" fontId="22" fillId="0" borderId="0"/>
    <xf numFmtId="0" fontId="3" fillId="0" borderId="0"/>
    <xf numFmtId="0" fontId="22" fillId="0" borderId="0"/>
    <xf numFmtId="0" fontId="22" fillId="0" borderId="0"/>
    <xf numFmtId="0" fontId="22" fillId="0" borderId="0"/>
    <xf numFmtId="0" fontId="3" fillId="0" borderId="0"/>
    <xf numFmtId="0" fontId="22" fillId="0" borderId="0"/>
    <xf numFmtId="0" fontId="22" fillId="0" borderId="0"/>
    <xf numFmtId="0" fontId="22" fillId="0" borderId="0"/>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xf numFmtId="0" fontId="22" fillId="0" borderId="0">
      <alignment vertical="center"/>
    </xf>
    <xf numFmtId="0" fontId="22" fillId="0" borderId="0"/>
    <xf numFmtId="0" fontId="22" fillId="0" borderId="0"/>
    <xf numFmtId="0" fontId="22" fillId="0" borderId="0">
      <alignment vertical="center"/>
    </xf>
    <xf numFmtId="0" fontId="22" fillId="0" borderId="0">
      <alignment vertical="center"/>
    </xf>
    <xf numFmtId="0" fontId="22" fillId="0" borderId="0">
      <alignment vertical="center"/>
    </xf>
    <xf numFmtId="0" fontId="5" fillId="0" borderId="0">
      <alignment vertical="center"/>
    </xf>
    <xf numFmtId="0" fontId="22" fillId="0" borderId="0">
      <alignment vertical="center"/>
    </xf>
    <xf numFmtId="0" fontId="5" fillId="0" borderId="0">
      <alignment vertical="center"/>
    </xf>
    <xf numFmtId="0" fontId="106" fillId="0" borderId="0">
      <alignment vertical="center"/>
    </xf>
    <xf numFmtId="0" fontId="22" fillId="0" borderId="0">
      <alignment vertical="center"/>
    </xf>
    <xf numFmtId="0" fontId="22" fillId="0" borderId="0">
      <alignment vertical="center"/>
    </xf>
    <xf numFmtId="0" fontId="22" fillId="0" borderId="0">
      <alignment vertical="center"/>
    </xf>
    <xf numFmtId="0" fontId="76" fillId="0" borderId="0"/>
    <xf numFmtId="0" fontId="5" fillId="0" borderId="0">
      <alignment vertical="center"/>
    </xf>
    <xf numFmtId="0" fontId="106" fillId="0" borderId="0">
      <alignment vertical="center"/>
    </xf>
    <xf numFmtId="0" fontId="76" fillId="0" borderId="0"/>
    <xf numFmtId="0" fontId="3" fillId="0" borderId="0"/>
    <xf numFmtId="0" fontId="3" fillId="0" borderId="0">
      <alignment vertical="center"/>
    </xf>
    <xf numFmtId="0" fontId="3" fillId="0" borderId="0"/>
    <xf numFmtId="0" fontId="3" fillId="0" borderId="0">
      <alignment vertical="center"/>
    </xf>
    <xf numFmtId="0" fontId="3" fillId="0" borderId="0"/>
    <xf numFmtId="0" fontId="3" fillId="0" borderId="0"/>
    <xf numFmtId="0" fontId="3" fillId="0" borderId="0">
      <alignment vertical="center"/>
    </xf>
    <xf numFmtId="0" fontId="3" fillId="0" borderId="0">
      <alignment vertical="center"/>
    </xf>
    <xf numFmtId="0" fontId="3" fillId="0" borderId="0"/>
    <xf numFmtId="0" fontId="5" fillId="0" borderId="0">
      <alignment vertical="center"/>
    </xf>
    <xf numFmtId="0" fontId="3" fillId="0" borderId="0">
      <alignment vertical="center"/>
    </xf>
    <xf numFmtId="0" fontId="3" fillId="0" borderId="0"/>
    <xf numFmtId="0" fontId="5" fillId="0" borderId="0">
      <alignment vertical="center"/>
    </xf>
    <xf numFmtId="0" fontId="5" fillId="0" borderId="0">
      <alignment vertical="center"/>
    </xf>
    <xf numFmtId="0" fontId="3" fillId="0" borderId="0"/>
    <xf numFmtId="0" fontId="5" fillId="0" borderId="0">
      <alignment vertical="center"/>
    </xf>
    <xf numFmtId="0" fontId="3" fillId="0" borderId="0"/>
    <xf numFmtId="0" fontId="5" fillId="0" borderId="0">
      <alignment vertical="center"/>
    </xf>
    <xf numFmtId="0" fontId="5" fillId="0" borderId="0">
      <alignment vertical="center"/>
    </xf>
    <xf numFmtId="0" fontId="5" fillId="0" borderId="0"/>
    <xf numFmtId="0" fontId="3" fillId="0" borderId="0"/>
    <xf numFmtId="0" fontId="106"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3" fillId="0" borderId="0">
      <alignment vertical="center"/>
    </xf>
    <xf numFmtId="0" fontId="1" fillId="0" borderId="0"/>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1" fillId="0" borderId="0"/>
    <xf numFmtId="0" fontId="22" fillId="0" borderId="0">
      <alignment vertical="center"/>
    </xf>
    <xf numFmtId="0" fontId="1" fillId="0" borderId="0"/>
    <xf numFmtId="0" fontId="1" fillId="0" borderId="0"/>
    <xf numFmtId="0" fontId="22" fillId="0" borderId="0">
      <alignment vertical="center"/>
    </xf>
    <xf numFmtId="0" fontId="22" fillId="0" borderId="0">
      <alignment vertical="center"/>
    </xf>
    <xf numFmtId="0" fontId="22" fillId="0" borderId="0">
      <alignment vertical="center"/>
    </xf>
    <xf numFmtId="0" fontId="5" fillId="0" borderId="0">
      <alignment vertical="center"/>
    </xf>
    <xf numFmtId="0" fontId="22" fillId="0" borderId="0">
      <alignment vertical="center"/>
    </xf>
    <xf numFmtId="0" fontId="5" fillId="0" borderId="0">
      <alignment vertical="center"/>
    </xf>
    <xf numFmtId="0" fontId="106" fillId="0" borderId="0">
      <alignment vertical="center"/>
    </xf>
    <xf numFmtId="0" fontId="22" fillId="0" borderId="0">
      <alignment vertical="center"/>
    </xf>
    <xf numFmtId="0" fontId="22" fillId="0" borderId="0">
      <alignment vertical="center"/>
    </xf>
    <xf numFmtId="0" fontId="22" fillId="0" borderId="0">
      <alignment vertical="center"/>
    </xf>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22" fillId="0" borderId="0"/>
    <xf numFmtId="0" fontId="3" fillId="0" borderId="0">
      <alignment vertical="center"/>
    </xf>
    <xf numFmtId="0" fontId="83" fillId="0" borderId="0"/>
    <xf numFmtId="0" fontId="106" fillId="0" borderId="0">
      <alignment vertical="center"/>
    </xf>
    <xf numFmtId="0" fontId="1" fillId="0" borderId="0"/>
    <xf numFmtId="0" fontId="22" fillId="0" borderId="0"/>
    <xf numFmtId="0" fontId="22" fillId="0" borderId="0"/>
    <xf numFmtId="0" fontId="106" fillId="0" borderId="0">
      <alignment vertical="center"/>
    </xf>
    <xf numFmtId="0" fontId="3" fillId="0" borderId="0">
      <alignment vertical="center"/>
    </xf>
    <xf numFmtId="0" fontId="22" fillId="0" borderId="0"/>
    <xf numFmtId="0" fontId="1" fillId="0" borderId="0">
      <alignment vertical="center"/>
    </xf>
    <xf numFmtId="0" fontId="22" fillId="0" borderId="0"/>
    <xf numFmtId="0" fontId="22" fillId="0" borderId="0"/>
    <xf numFmtId="0" fontId="22" fillId="0" borderId="0"/>
    <xf numFmtId="0" fontId="22" fillId="0" borderId="0"/>
    <xf numFmtId="0" fontId="1" fillId="0" borderId="0"/>
    <xf numFmtId="0" fontId="5" fillId="0" borderId="0">
      <alignment vertical="center"/>
    </xf>
    <xf numFmtId="0" fontId="22" fillId="0" borderId="0"/>
    <xf numFmtId="0" fontId="5" fillId="0" borderId="0">
      <alignment vertical="center"/>
    </xf>
    <xf numFmtId="0" fontId="106" fillId="0" borderId="0">
      <alignment vertical="center"/>
    </xf>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3" fillId="0" borderId="0">
      <alignment vertical="center"/>
    </xf>
    <xf numFmtId="0" fontId="22" fillId="0" borderId="0">
      <alignment vertical="center"/>
    </xf>
    <xf numFmtId="0" fontId="3" fillId="0" borderId="0">
      <alignment vertical="center"/>
    </xf>
    <xf numFmtId="0" fontId="22" fillId="0" borderId="0">
      <alignment vertical="center"/>
    </xf>
    <xf numFmtId="0" fontId="3" fillId="0" borderId="0">
      <alignment vertical="center"/>
    </xf>
    <xf numFmtId="0" fontId="22" fillId="0" borderId="0">
      <alignment vertical="center"/>
    </xf>
    <xf numFmtId="0" fontId="3" fillId="0" borderId="0">
      <alignment vertical="center"/>
    </xf>
    <xf numFmtId="0" fontId="3" fillId="0" borderId="0">
      <alignment vertical="center"/>
    </xf>
    <xf numFmtId="0" fontId="5"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alignment vertical="center"/>
    </xf>
    <xf numFmtId="0" fontId="5" fillId="0" borderId="0">
      <alignment vertical="center"/>
    </xf>
    <xf numFmtId="0" fontId="106" fillId="0" borderId="0">
      <alignment vertical="center"/>
    </xf>
    <xf numFmtId="0" fontId="3" fillId="0" borderId="0">
      <alignment vertical="center"/>
    </xf>
    <xf numFmtId="0" fontId="3" fillId="0" borderId="0">
      <alignment vertical="center"/>
    </xf>
    <xf numFmtId="0" fontId="22" fillId="0" borderId="0"/>
    <xf numFmtId="0" fontId="3" fillId="0" borderId="0">
      <alignment vertical="center"/>
    </xf>
    <xf numFmtId="0" fontId="106" fillId="0" borderId="0">
      <alignment vertical="center"/>
    </xf>
    <xf numFmtId="0" fontId="106"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vertical="center"/>
    </xf>
    <xf numFmtId="0" fontId="22" fillId="0" borderId="0"/>
    <xf numFmtId="0" fontId="106"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06" fillId="0" borderId="0">
      <alignment vertical="center"/>
    </xf>
    <xf numFmtId="0" fontId="106" fillId="0" borderId="0">
      <alignment vertical="center"/>
    </xf>
    <xf numFmtId="0" fontId="5" fillId="0" borderId="0">
      <alignment vertical="center"/>
    </xf>
    <xf numFmtId="0" fontId="5" fillId="0" borderId="0">
      <alignment vertical="center"/>
    </xf>
    <xf numFmtId="0" fontId="106" fillId="0" borderId="0">
      <alignment vertical="center"/>
    </xf>
    <xf numFmtId="0" fontId="5" fillId="0" borderId="0">
      <alignment vertical="center"/>
    </xf>
    <xf numFmtId="0" fontId="106" fillId="0" borderId="0">
      <alignment vertical="center"/>
    </xf>
    <xf numFmtId="0" fontId="5" fillId="0" borderId="0">
      <alignment vertical="center"/>
    </xf>
    <xf numFmtId="0" fontId="106" fillId="0" borderId="0">
      <alignment vertical="center"/>
    </xf>
    <xf numFmtId="0" fontId="5" fillId="0" borderId="0">
      <alignment vertical="center"/>
    </xf>
    <xf numFmtId="0" fontId="106" fillId="0" borderId="0">
      <alignment vertical="center"/>
    </xf>
    <xf numFmtId="0" fontId="5" fillId="0" borderId="0">
      <alignment vertical="center"/>
    </xf>
    <xf numFmtId="0" fontId="106" fillId="0" borderId="0">
      <alignment vertical="center"/>
    </xf>
    <xf numFmtId="0" fontId="5" fillId="0" borderId="0">
      <alignment vertical="center"/>
    </xf>
    <xf numFmtId="0" fontId="5"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3" fillId="0" borderId="0">
      <alignment vertical="center"/>
    </xf>
    <xf numFmtId="0" fontId="1" fillId="0" borderId="0"/>
    <xf numFmtId="0" fontId="1" fillId="0" borderId="0"/>
    <xf numFmtId="0" fontId="3" fillId="0" borderId="0">
      <alignment vertical="center"/>
    </xf>
    <xf numFmtId="0" fontId="106" fillId="0" borderId="0">
      <alignment vertical="center"/>
    </xf>
    <xf numFmtId="0" fontId="22" fillId="0" borderId="0"/>
    <xf numFmtId="0" fontId="22" fillId="0" borderId="0"/>
    <xf numFmtId="0" fontId="22" fillId="0" borderId="0"/>
    <xf numFmtId="0" fontId="106" fillId="0" borderId="0">
      <alignment vertical="center"/>
    </xf>
    <xf numFmtId="0" fontId="106" fillId="0" borderId="0">
      <alignment vertical="center"/>
    </xf>
    <xf numFmtId="0" fontId="106" fillId="0" borderId="0">
      <alignment vertical="center"/>
    </xf>
    <xf numFmtId="0" fontId="106" fillId="0" borderId="0">
      <alignment vertical="center"/>
    </xf>
    <xf numFmtId="0" fontId="106" fillId="0" borderId="0">
      <alignment vertical="center"/>
    </xf>
    <xf numFmtId="0" fontId="106" fillId="0" borderId="0">
      <alignment vertical="center"/>
    </xf>
    <xf numFmtId="0" fontId="106" fillId="0" borderId="0">
      <alignment vertical="center"/>
    </xf>
    <xf numFmtId="0" fontId="106" fillId="0" borderId="0">
      <alignment vertical="center"/>
    </xf>
    <xf numFmtId="0" fontId="63" fillId="0" borderId="0" applyNumberFormat="0" applyFill="0" applyBorder="0" applyAlignment="0" applyProtection="0">
      <alignment vertical="center"/>
    </xf>
    <xf numFmtId="0" fontId="45" fillId="0" borderId="6" applyNumberFormat="0" applyFill="0" applyAlignment="0" applyProtection="0">
      <alignment vertical="center"/>
    </xf>
    <xf numFmtId="0" fontId="45" fillId="0" borderId="6" applyNumberFormat="0" applyFill="0" applyAlignment="0" applyProtection="0">
      <alignment vertical="center"/>
    </xf>
    <xf numFmtId="0" fontId="45" fillId="0" borderId="6" applyNumberFormat="0" applyFill="0" applyAlignment="0" applyProtection="0">
      <alignment vertical="center"/>
    </xf>
    <xf numFmtId="0" fontId="45" fillId="0" borderId="6" applyNumberFormat="0" applyFill="0" applyAlignment="0" applyProtection="0">
      <alignment vertical="center"/>
    </xf>
    <xf numFmtId="0" fontId="45" fillId="0" borderId="6" applyNumberFormat="0" applyFill="0" applyAlignment="0" applyProtection="0">
      <alignment vertical="center"/>
    </xf>
    <xf numFmtId="0" fontId="45" fillId="0" borderId="6" applyNumberFormat="0" applyFill="0" applyAlignment="0" applyProtection="0">
      <alignment vertical="center"/>
    </xf>
    <xf numFmtId="0" fontId="45" fillId="0" borderId="6" applyNumberFormat="0" applyFill="0" applyAlignment="0" applyProtection="0">
      <alignment vertical="center"/>
    </xf>
    <xf numFmtId="0" fontId="45" fillId="0" borderId="6" applyNumberFormat="0" applyFill="0" applyAlignment="0" applyProtection="0">
      <alignment vertical="center"/>
    </xf>
    <xf numFmtId="0" fontId="46" fillId="0" borderId="7" applyNumberFormat="0" applyFill="0" applyAlignment="0" applyProtection="0">
      <alignment vertical="center"/>
    </xf>
    <xf numFmtId="0" fontId="46" fillId="0" borderId="7" applyNumberFormat="0" applyFill="0" applyAlignment="0" applyProtection="0">
      <alignment vertical="center"/>
    </xf>
    <xf numFmtId="0" fontId="46" fillId="0" borderId="7" applyNumberFormat="0" applyFill="0" applyAlignment="0" applyProtection="0">
      <alignment vertical="center"/>
    </xf>
    <xf numFmtId="0" fontId="46" fillId="0" borderId="7" applyNumberFormat="0" applyFill="0" applyAlignment="0" applyProtection="0">
      <alignment vertical="center"/>
    </xf>
    <xf numFmtId="0" fontId="46" fillId="0" borderId="7" applyNumberFormat="0" applyFill="0" applyAlignment="0" applyProtection="0">
      <alignment vertical="center"/>
    </xf>
    <xf numFmtId="0" fontId="46" fillId="0" borderId="7" applyNumberFormat="0" applyFill="0" applyAlignment="0" applyProtection="0">
      <alignment vertical="center"/>
    </xf>
    <xf numFmtId="0" fontId="46" fillId="0" borderId="7" applyNumberFormat="0" applyFill="0" applyAlignment="0" applyProtection="0">
      <alignment vertical="center"/>
    </xf>
    <xf numFmtId="0" fontId="46" fillId="0" borderId="7" applyNumberFormat="0" applyFill="0" applyAlignment="0" applyProtection="0">
      <alignment vertical="center"/>
    </xf>
    <xf numFmtId="0" fontId="47" fillId="0" borderId="8" applyNumberFormat="0" applyFill="0" applyAlignment="0" applyProtection="0">
      <alignment vertical="center"/>
    </xf>
    <xf numFmtId="0" fontId="47" fillId="0" borderId="8" applyNumberFormat="0" applyFill="0" applyAlignment="0" applyProtection="0">
      <alignment vertical="center"/>
    </xf>
    <xf numFmtId="0" fontId="47" fillId="0" borderId="8" applyNumberFormat="0" applyFill="0" applyAlignment="0" applyProtection="0">
      <alignment vertical="center"/>
    </xf>
    <xf numFmtId="0" fontId="47" fillId="0" borderId="8" applyNumberFormat="0" applyFill="0" applyAlignment="0" applyProtection="0">
      <alignment vertical="center"/>
    </xf>
    <xf numFmtId="0" fontId="47" fillId="0" borderId="8" applyNumberFormat="0" applyFill="0" applyAlignment="0" applyProtection="0">
      <alignment vertical="center"/>
    </xf>
    <xf numFmtId="0" fontId="47" fillId="0" borderId="8" applyNumberFormat="0" applyFill="0" applyAlignment="0" applyProtection="0">
      <alignment vertical="center"/>
    </xf>
    <xf numFmtId="0" fontId="47" fillId="0" borderId="8" applyNumberFormat="0" applyFill="0" applyAlignment="0" applyProtection="0">
      <alignment vertical="center"/>
    </xf>
    <xf numFmtId="0" fontId="47" fillId="0" borderId="8" applyNumberFormat="0" applyFill="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31" fillId="44" borderId="0" applyNumberFormat="0" applyBorder="0" applyAlignment="0" applyProtection="0">
      <alignment vertical="center"/>
    </xf>
    <xf numFmtId="0" fontId="31" fillId="44" borderId="0" applyNumberFormat="0" applyBorder="0" applyAlignment="0" applyProtection="0">
      <alignment vertical="center"/>
    </xf>
    <xf numFmtId="0" fontId="31" fillId="45" borderId="0" applyNumberFormat="0" applyBorder="0" applyAlignment="0" applyProtection="0">
      <alignment vertical="center"/>
    </xf>
    <xf numFmtId="0" fontId="31" fillId="45" borderId="0" applyNumberFormat="0" applyBorder="0" applyAlignment="0" applyProtection="0">
      <alignment vertical="center"/>
    </xf>
    <xf numFmtId="0" fontId="31" fillId="46" borderId="0" applyNumberFormat="0" applyBorder="0" applyAlignment="0" applyProtection="0">
      <alignment vertical="center"/>
    </xf>
    <xf numFmtId="0" fontId="31" fillId="46" borderId="0" applyNumberFormat="0" applyBorder="0" applyAlignment="0" applyProtection="0">
      <alignment vertical="center"/>
    </xf>
    <xf numFmtId="0" fontId="31" fillId="33" borderId="0" applyNumberFormat="0" applyBorder="0" applyAlignment="0" applyProtection="0">
      <alignment vertical="center"/>
    </xf>
    <xf numFmtId="0" fontId="31" fillId="33" borderId="0" applyNumberFormat="0" applyBorder="0" applyAlignment="0" applyProtection="0">
      <alignment vertical="center"/>
    </xf>
    <xf numFmtId="0" fontId="31" fillId="34" borderId="0" applyNumberFormat="0" applyBorder="0" applyAlignment="0" applyProtection="0">
      <alignment vertical="center"/>
    </xf>
    <xf numFmtId="0" fontId="31" fillId="34" borderId="0" applyNumberFormat="0" applyBorder="0" applyAlignment="0" applyProtection="0">
      <alignment vertical="center"/>
    </xf>
    <xf numFmtId="0" fontId="31" fillId="47" borderId="0" applyNumberFormat="0" applyBorder="0" applyAlignment="0" applyProtection="0">
      <alignment vertical="center"/>
    </xf>
    <xf numFmtId="0" fontId="31" fillId="47" borderId="0" applyNumberFormat="0" applyBorder="0" applyAlignment="0" applyProtection="0">
      <alignment vertical="center"/>
    </xf>
    <xf numFmtId="0" fontId="84" fillId="0" borderId="0"/>
    <xf numFmtId="0" fontId="85" fillId="48" borderId="12" applyNumberFormat="0" applyAlignment="0" applyProtection="0">
      <alignment vertical="center"/>
    </xf>
    <xf numFmtId="0" fontId="85" fillId="48" borderId="12" applyNumberFormat="0" applyAlignment="0" applyProtection="0">
      <alignment vertical="center"/>
    </xf>
    <xf numFmtId="0" fontId="85" fillId="48" borderId="12" applyNumberFormat="0" applyAlignment="0" applyProtection="0">
      <alignment vertical="center"/>
    </xf>
    <xf numFmtId="0" fontId="85" fillId="48" borderId="12" applyNumberFormat="0" applyAlignment="0" applyProtection="0">
      <alignment vertical="center"/>
    </xf>
    <xf numFmtId="0" fontId="86" fillId="7" borderId="2" applyNumberFormat="0" applyAlignment="0" applyProtection="0">
      <alignment vertical="center"/>
    </xf>
    <xf numFmtId="0" fontId="86" fillId="7" borderId="2" applyNumberFormat="0" applyAlignment="0" applyProtection="0">
      <alignment vertical="center"/>
    </xf>
    <xf numFmtId="0" fontId="86" fillId="7" borderId="2" applyNumberFormat="0" applyAlignment="0" applyProtection="0">
      <alignment vertical="center"/>
    </xf>
    <xf numFmtId="0" fontId="86" fillId="7" borderId="2" applyNumberFormat="0" applyAlignment="0" applyProtection="0">
      <alignment vertical="center"/>
    </xf>
    <xf numFmtId="0" fontId="10" fillId="12" borderId="0" applyNumberFormat="0" applyBorder="0" applyAlignment="0" applyProtection="0">
      <alignment vertical="center"/>
    </xf>
    <xf numFmtId="0" fontId="10" fillId="4" borderId="0" applyNumberFormat="0" applyBorder="0" applyAlignment="0" applyProtection="0">
      <alignment vertical="center"/>
    </xf>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87" fillId="0" borderId="10" applyNumberFormat="0" applyFill="0" applyAlignment="0" applyProtection="0">
      <alignment vertical="center"/>
    </xf>
    <xf numFmtId="0" fontId="87" fillId="0" borderId="10" applyNumberFormat="0" applyFill="0" applyAlignment="0" applyProtection="0">
      <alignment vertical="center"/>
    </xf>
    <xf numFmtId="0" fontId="87" fillId="0" borderId="10" applyNumberFormat="0" applyFill="0" applyAlignment="0" applyProtection="0">
      <alignment vertical="center"/>
    </xf>
    <xf numFmtId="0" fontId="87" fillId="0" borderId="10" applyNumberFormat="0" applyFill="0" applyAlignment="0" applyProtection="0">
      <alignment vertical="center"/>
    </xf>
    <xf numFmtId="0" fontId="88" fillId="3" borderId="0" applyNumberFormat="0" applyBorder="0" applyAlignment="0" applyProtection="0">
      <alignment vertical="center"/>
    </xf>
    <xf numFmtId="0" fontId="88" fillId="3" borderId="0" applyNumberFormat="0" applyBorder="0" applyAlignment="0" applyProtection="0">
      <alignment vertical="center"/>
    </xf>
    <xf numFmtId="0" fontId="88" fillId="3" borderId="0" applyNumberFormat="0" applyBorder="0" applyAlignment="0" applyProtection="0">
      <alignment vertical="center"/>
    </xf>
    <xf numFmtId="0" fontId="88" fillId="3" borderId="0" applyNumberFormat="0" applyBorder="0" applyAlignment="0" applyProtection="0">
      <alignment vertical="center"/>
    </xf>
    <xf numFmtId="0" fontId="61" fillId="0" borderId="0"/>
    <xf numFmtId="0" fontId="89" fillId="49" borderId="3" applyNumberFormat="0" applyAlignment="0" applyProtection="0">
      <alignment vertical="center"/>
    </xf>
    <xf numFmtId="0" fontId="89" fillId="49" borderId="3" applyNumberFormat="0" applyAlignment="0" applyProtection="0">
      <alignment vertical="center"/>
    </xf>
    <xf numFmtId="0" fontId="89" fillId="49" borderId="3" applyNumberFormat="0" applyAlignment="0" applyProtection="0">
      <alignment vertical="center"/>
    </xf>
    <xf numFmtId="0" fontId="89" fillId="49" borderId="3" applyNumberFormat="0" applyAlignment="0" applyProtection="0">
      <alignment vertical="center"/>
    </xf>
    <xf numFmtId="0" fontId="90" fillId="0" borderId="0" applyNumberFormat="0" applyFill="0" applyBorder="0" applyAlignment="0" applyProtection="0">
      <alignment vertical="top"/>
      <protection locked="0"/>
    </xf>
    <xf numFmtId="0" fontId="32" fillId="44" borderId="0" applyNumberFormat="0" applyBorder="0" applyAlignment="0" applyProtection="0"/>
    <xf numFmtId="0" fontId="32" fillId="45" borderId="0" applyNumberFormat="0" applyBorder="0" applyAlignment="0" applyProtection="0"/>
    <xf numFmtId="0" fontId="32" fillId="46" borderId="0" applyNumberFormat="0" applyBorder="0" applyAlignment="0" applyProtection="0"/>
    <xf numFmtId="0" fontId="32" fillId="33" borderId="0" applyNumberFormat="0" applyBorder="0" applyAlignment="0" applyProtection="0"/>
    <xf numFmtId="0" fontId="32" fillId="34" borderId="0" applyNumberFormat="0" applyBorder="0" applyAlignment="0" applyProtection="0"/>
    <xf numFmtId="0" fontId="32" fillId="47" borderId="0" applyNumberFormat="0" applyBorder="0" applyAlignment="0" applyProtection="0"/>
    <xf numFmtId="0" fontId="91" fillId="0" borderId="0" applyNumberFormat="0" applyFill="0" applyBorder="0" applyAlignment="0" applyProtection="0"/>
    <xf numFmtId="0" fontId="92" fillId="0" borderId="6" applyNumberFormat="0" applyFill="0" applyAlignment="0" applyProtection="0"/>
    <xf numFmtId="0" fontId="93" fillId="0" borderId="7" applyNumberFormat="0" applyFill="0" applyAlignment="0" applyProtection="0"/>
    <xf numFmtId="0" fontId="94" fillId="0" borderId="8" applyNumberFormat="0" applyFill="0" applyAlignment="0" applyProtection="0"/>
    <xf numFmtId="0" fontId="94" fillId="0" borderId="0" applyNumberFormat="0" applyFill="0" applyBorder="0" applyAlignment="0" applyProtection="0"/>
    <xf numFmtId="0" fontId="95" fillId="49" borderId="3" applyNumberFormat="0" applyAlignment="0" applyProtection="0"/>
    <xf numFmtId="0" fontId="96" fillId="0" borderId="14" applyNumberFormat="0" applyFill="0" applyAlignment="0" applyProtection="0"/>
    <xf numFmtId="0" fontId="97" fillId="0" borderId="0" applyNumberFormat="0" applyFill="0" applyBorder="0" applyAlignment="0" applyProtection="0">
      <alignment vertical="center"/>
    </xf>
    <xf numFmtId="0" fontId="97" fillId="0" borderId="0" applyNumberFormat="0" applyFill="0" applyBorder="0" applyAlignment="0" applyProtection="0">
      <alignment vertical="center"/>
    </xf>
    <xf numFmtId="0" fontId="97" fillId="0" borderId="0" applyNumberFormat="0" applyFill="0" applyBorder="0" applyAlignment="0" applyProtection="0">
      <alignment vertical="center"/>
    </xf>
    <xf numFmtId="0" fontId="97" fillId="0" borderId="0" applyNumberFormat="0" applyFill="0" applyBorder="0" applyAlignment="0" applyProtection="0">
      <alignment vertical="center"/>
    </xf>
    <xf numFmtId="0" fontId="98" fillId="48" borderId="2" applyNumberFormat="0" applyAlignment="0" applyProtection="0"/>
    <xf numFmtId="179" fontId="81" fillId="0" borderId="0" applyFont="0" applyFill="0" applyBorder="0" applyAlignment="0" applyProtection="0"/>
    <xf numFmtId="178" fontId="81" fillId="0" borderId="0" applyFont="0" applyFill="0" applyBorder="0" applyAlignment="0" applyProtection="0"/>
    <xf numFmtId="0" fontId="99" fillId="48" borderId="12" applyNumberFormat="0" applyAlignment="0" applyProtection="0"/>
    <xf numFmtId="0" fontId="100" fillId="7" borderId="2" applyNumberFormat="0" applyAlignment="0" applyProtection="0"/>
    <xf numFmtId="0" fontId="101" fillId="52" borderId="0" applyNumberFormat="0" applyBorder="0" applyAlignment="0" applyProtection="0"/>
    <xf numFmtId="0" fontId="102" fillId="0" borderId="10" applyNumberFormat="0" applyFill="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38" fontId="5" fillId="0" borderId="0" applyFont="0" applyFill="0" applyBorder="0" applyAlignment="0" applyProtection="0">
      <alignment vertical="center"/>
    </xf>
    <xf numFmtId="38" fontId="22" fillId="0" borderId="0" applyFill="0" applyBorder="0" applyAlignment="0" applyProtection="0"/>
    <xf numFmtId="0" fontId="3" fillId="0" borderId="0">
      <alignment vertical="center"/>
    </xf>
    <xf numFmtId="0" fontId="1" fillId="0" borderId="0"/>
    <xf numFmtId="0" fontId="107" fillId="0" borderId="0">
      <alignment vertical="center"/>
    </xf>
    <xf numFmtId="0" fontId="110" fillId="0" borderId="0">
      <alignment vertical="center"/>
    </xf>
    <xf numFmtId="0" fontId="110" fillId="0" borderId="0">
      <alignment vertical="center"/>
    </xf>
    <xf numFmtId="0" fontId="109" fillId="0" borderId="0" applyAlignment="0"/>
    <xf numFmtId="38" fontId="106" fillId="0" borderId="0" applyFont="0" applyFill="0" applyBorder="0" applyAlignment="0" applyProtection="0">
      <alignment vertical="center"/>
    </xf>
    <xf numFmtId="0" fontId="154" fillId="0" borderId="0"/>
  </cellStyleXfs>
  <cellXfs count="324">
    <xf numFmtId="0" fontId="0" fillId="0" borderId="0" xfId="0">
      <alignment vertical="center"/>
    </xf>
    <xf numFmtId="0" fontId="111" fillId="0" borderId="0" xfId="3588" applyFont="1" applyAlignment="1">
      <alignment horizontal="center" vertical="center"/>
    </xf>
    <xf numFmtId="0" fontId="111" fillId="75" borderId="0" xfId="3588" applyFont="1" applyFill="1" applyAlignment="1">
      <alignment vertical="center"/>
    </xf>
    <xf numFmtId="0" fontId="111" fillId="0" borderId="0" xfId="3588" applyFont="1" applyAlignment="1">
      <alignment vertical="center"/>
    </xf>
    <xf numFmtId="0" fontId="111" fillId="0" borderId="0" xfId="3588" applyFont="1" applyAlignment="1">
      <alignment vertical="center" wrapText="1"/>
    </xf>
    <xf numFmtId="0" fontId="111" fillId="78" borderId="0" xfId="3588" applyFont="1" applyFill="1" applyAlignment="1">
      <alignment horizontal="center" vertical="center"/>
    </xf>
    <xf numFmtId="0" fontId="111" fillId="78" borderId="0" xfId="3588" applyFont="1" applyFill="1" applyAlignment="1">
      <alignment vertical="center"/>
    </xf>
    <xf numFmtId="0" fontId="111" fillId="78" borderId="0" xfId="3588" applyFont="1" applyFill="1" applyAlignment="1">
      <alignment vertical="center" wrapText="1"/>
    </xf>
    <xf numFmtId="0" fontId="111" fillId="75" borderId="21" xfId="3588" applyFont="1" applyFill="1" applyBorder="1" applyAlignment="1">
      <alignment vertical="center"/>
    </xf>
    <xf numFmtId="0" fontId="111" fillId="76" borderId="21" xfId="3588" applyFont="1" applyFill="1" applyBorder="1" applyAlignment="1">
      <alignment vertical="center"/>
    </xf>
    <xf numFmtId="0" fontId="111" fillId="76" borderId="21" xfId="3588" applyFont="1" applyFill="1" applyBorder="1" applyAlignment="1">
      <alignment vertical="center" wrapText="1"/>
    </xf>
    <xf numFmtId="0" fontId="111" fillId="76" borderId="22" xfId="3588" applyFont="1" applyFill="1" applyBorder="1" applyAlignment="1">
      <alignment vertical="center"/>
    </xf>
    <xf numFmtId="0" fontId="111" fillId="72" borderId="0" xfId="3588" applyFont="1" applyFill="1" applyAlignment="1">
      <alignment vertical="center" wrapText="1"/>
    </xf>
    <xf numFmtId="0" fontId="111" fillId="76" borderId="0" xfId="3588" applyFont="1" applyFill="1" applyAlignment="1">
      <alignment vertical="center"/>
    </xf>
    <xf numFmtId="0" fontId="111" fillId="0" borderId="23" xfId="3588" applyFont="1" applyBorder="1" applyAlignment="1">
      <alignment horizontal="center" vertical="center"/>
    </xf>
    <xf numFmtId="0" fontId="111" fillId="0" borderId="0" xfId="3588" applyFont="1" applyBorder="1" applyAlignment="1">
      <alignment vertical="center"/>
    </xf>
    <xf numFmtId="0" fontId="111" fillId="0" borderId="0" xfId="3588" applyFont="1" applyBorder="1" applyAlignment="1">
      <alignment vertical="center" wrapText="1"/>
    </xf>
    <xf numFmtId="0" fontId="111" fillId="0" borderId="24" xfId="3588" applyFont="1" applyBorder="1" applyAlignment="1">
      <alignment vertical="center"/>
    </xf>
    <xf numFmtId="0" fontId="111" fillId="0" borderId="23" xfId="3588" applyFont="1" applyFill="1" applyBorder="1" applyAlignment="1">
      <alignment horizontal="center" vertical="center"/>
    </xf>
    <xf numFmtId="0" fontId="111" fillId="0" borderId="0" xfId="3588" applyFont="1" applyFill="1" applyBorder="1" applyAlignment="1">
      <alignment horizontal="center" vertical="center"/>
    </xf>
    <xf numFmtId="0" fontId="111" fillId="0" borderId="0" xfId="3588" applyNumberFormat="1" applyFont="1" applyFill="1" applyBorder="1" applyAlignment="1">
      <alignment vertical="center" wrapText="1"/>
    </xf>
    <xf numFmtId="0" fontId="111" fillId="0" borderId="0" xfId="3588" applyFont="1" applyFill="1" applyBorder="1" applyAlignment="1">
      <alignment vertical="center"/>
    </xf>
    <xf numFmtId="0" fontId="111" fillId="0" borderId="25" xfId="3588" applyFont="1" applyFill="1" applyBorder="1" applyAlignment="1">
      <alignment horizontal="center" vertical="center"/>
    </xf>
    <xf numFmtId="0" fontId="111" fillId="0" borderId="26" xfId="3588" applyNumberFormat="1" applyFont="1" applyFill="1" applyBorder="1" applyAlignment="1">
      <alignment vertical="center" wrapText="1"/>
    </xf>
    <xf numFmtId="0" fontId="111" fillId="0" borderId="13" xfId="3588" applyFont="1" applyBorder="1" applyAlignment="1">
      <alignment vertical="center"/>
    </xf>
    <xf numFmtId="0" fontId="111" fillId="0" borderId="29" xfId="3588" applyFont="1" applyBorder="1" applyAlignment="1">
      <alignment vertical="center"/>
    </xf>
    <xf numFmtId="0" fontId="113" fillId="0" borderId="19" xfId="3588" applyFont="1" applyBorder="1" applyAlignment="1">
      <alignment horizontal="center" vertical="center"/>
    </xf>
    <xf numFmtId="0" fontId="114" fillId="0" borderId="0" xfId="3589" applyFont="1" applyAlignment="1">
      <alignment vertical="center" wrapText="1"/>
    </xf>
    <xf numFmtId="0" fontId="120" fillId="77" borderId="21" xfId="3589" applyFont="1" applyFill="1" applyBorder="1" applyAlignment="1">
      <alignment vertical="center" wrapText="1"/>
    </xf>
    <xf numFmtId="0" fontId="121" fillId="0" borderId="0" xfId="3589" applyFont="1" applyAlignment="1">
      <alignment vertical="center"/>
    </xf>
    <xf numFmtId="0" fontId="121" fillId="71" borderId="0" xfId="3589" applyFont="1" applyFill="1" applyBorder="1" applyAlignment="1">
      <alignment vertical="center"/>
    </xf>
    <xf numFmtId="0" fontId="121" fillId="0" borderId="0" xfId="3589" applyFont="1" applyFill="1" applyBorder="1" applyAlignment="1">
      <alignment vertical="center"/>
    </xf>
    <xf numFmtId="0" fontId="121" fillId="79" borderId="0" xfId="3589" applyFont="1" applyFill="1" applyBorder="1" applyAlignment="1">
      <alignment vertical="center"/>
    </xf>
    <xf numFmtId="0" fontId="121" fillId="73" borderId="0" xfId="3589" applyFont="1" applyFill="1" applyBorder="1" applyAlignment="1">
      <alignment vertical="center"/>
    </xf>
    <xf numFmtId="0" fontId="121" fillId="69" borderId="0" xfId="3589" applyFont="1" applyFill="1" applyBorder="1" applyAlignment="1">
      <alignment vertical="center"/>
    </xf>
    <xf numFmtId="0" fontId="123" fillId="0" borderId="0" xfId="3589" applyFont="1" applyFill="1" applyBorder="1" applyAlignment="1">
      <alignment vertical="center"/>
    </xf>
    <xf numFmtId="0" fontId="123" fillId="0" borderId="0" xfId="3589" applyFont="1" applyBorder="1" applyAlignment="1">
      <alignment vertical="center"/>
    </xf>
    <xf numFmtId="0" fontId="121" fillId="0" borderId="0" xfId="3589" applyFont="1" applyFill="1" applyBorder="1" applyAlignment="1">
      <alignment vertical="top"/>
    </xf>
    <xf numFmtId="0" fontId="121" fillId="0" borderId="0" xfId="3589" applyFont="1" applyFill="1" applyBorder="1" applyAlignment="1">
      <alignment vertical="top" wrapText="1"/>
    </xf>
    <xf numFmtId="0" fontId="121" fillId="0" borderId="24" xfId="3589" applyFont="1" applyFill="1" applyBorder="1" applyAlignment="1">
      <alignment vertical="top" wrapText="1"/>
    </xf>
    <xf numFmtId="0" fontId="121" fillId="0" borderId="0" xfId="3589" applyFont="1" applyFill="1" applyAlignment="1">
      <alignment vertical="center"/>
    </xf>
    <xf numFmtId="0" fontId="121" fillId="0" borderId="0" xfId="3589" applyFont="1" applyAlignment="1">
      <alignment vertical="center" wrapText="1"/>
    </xf>
    <xf numFmtId="0" fontId="121" fillId="0" borderId="0" xfId="3589" applyFont="1" applyBorder="1" applyAlignment="1">
      <alignment vertical="center"/>
    </xf>
    <xf numFmtId="0" fontId="121" fillId="0" borderId="24" xfId="3589" applyFont="1" applyBorder="1" applyAlignment="1">
      <alignment vertical="center"/>
    </xf>
    <xf numFmtId="0" fontId="121" fillId="0" borderId="0" xfId="3589" applyFont="1" applyFill="1" applyAlignment="1">
      <alignment vertical="top" wrapText="1"/>
    </xf>
    <xf numFmtId="0" fontId="111" fillId="79" borderId="0" xfId="3588" applyFont="1" applyFill="1" applyBorder="1" applyAlignment="1">
      <alignment vertical="center"/>
    </xf>
    <xf numFmtId="0" fontId="111" fillId="71" borderId="0" xfId="3588" applyFont="1" applyFill="1" applyBorder="1" applyAlignment="1">
      <alignment vertical="center"/>
    </xf>
    <xf numFmtId="0" fontId="111" fillId="73" borderId="0" xfId="3588" applyFont="1" applyFill="1" applyBorder="1" applyAlignment="1">
      <alignment vertical="center"/>
    </xf>
    <xf numFmtId="0" fontId="111" fillId="69" borderId="0" xfId="3588" applyFont="1" applyFill="1" applyBorder="1" applyAlignment="1">
      <alignment vertical="center"/>
    </xf>
    <xf numFmtId="0" fontId="111" fillId="0" borderId="28" xfId="3588" applyFont="1" applyBorder="1" applyAlignment="1">
      <alignment horizontal="center" vertical="center"/>
    </xf>
    <xf numFmtId="0" fontId="111" fillId="0" borderId="13" xfId="3588" applyFont="1" applyBorder="1" applyAlignment="1">
      <alignment vertical="center" wrapText="1"/>
    </xf>
    <xf numFmtId="0" fontId="129" fillId="0" borderId="23" xfId="3588" applyFont="1" applyFill="1" applyBorder="1" applyAlignment="1">
      <alignment horizontal="center" vertical="center" wrapText="1"/>
    </xf>
    <xf numFmtId="0" fontId="129" fillId="0" borderId="0" xfId="3588" applyFont="1" applyFill="1" applyBorder="1" applyAlignment="1">
      <alignment horizontal="center" vertical="center" wrapText="1"/>
    </xf>
    <xf numFmtId="0" fontId="129" fillId="0" borderId="0" xfId="3588" applyFont="1" applyBorder="1" applyAlignment="1">
      <alignment vertical="center"/>
    </xf>
    <xf numFmtId="0" fontId="129" fillId="0" borderId="28" xfId="3588" applyFont="1" applyFill="1" applyBorder="1" applyAlignment="1">
      <alignment horizontal="center" vertical="center" wrapText="1"/>
    </xf>
    <xf numFmtId="0" fontId="129" fillId="0" borderId="13" xfId="3588" applyFont="1" applyBorder="1" applyAlignment="1">
      <alignment horizontal="center" vertical="center"/>
    </xf>
    <xf numFmtId="0" fontId="129" fillId="0" borderId="13" xfId="3588" applyNumberFormat="1" applyFont="1" applyBorder="1" applyAlignment="1">
      <alignment vertical="center" wrapText="1"/>
    </xf>
    <xf numFmtId="0" fontId="129" fillId="75" borderId="13" xfId="3588" applyFont="1" applyFill="1" applyBorder="1" applyAlignment="1">
      <alignment vertical="center"/>
    </xf>
    <xf numFmtId="0" fontId="129" fillId="0" borderId="13" xfId="3588" applyFont="1" applyBorder="1" applyAlignment="1">
      <alignment vertical="center"/>
    </xf>
    <xf numFmtId="0" fontId="129" fillId="0" borderId="29" xfId="3588" applyFont="1" applyBorder="1" applyAlignment="1">
      <alignment vertical="center"/>
    </xf>
    <xf numFmtId="0" fontId="122" fillId="0" borderId="23" xfId="3589" applyFont="1" applyFill="1" applyBorder="1" applyAlignment="1">
      <alignment horizontal="center" vertical="center"/>
    </xf>
    <xf numFmtId="0" fontId="124" fillId="0" borderId="23" xfId="3589" applyFont="1" applyFill="1" applyBorder="1" applyAlignment="1">
      <alignment horizontal="center" vertical="center"/>
    </xf>
    <xf numFmtId="0" fontId="125" fillId="0" borderId="23" xfId="3589" applyFont="1" applyFill="1" applyBorder="1" applyAlignment="1">
      <alignment horizontal="center" vertical="center"/>
    </xf>
    <xf numFmtId="0" fontId="126" fillId="0" borderId="23" xfId="3589" applyFont="1" applyFill="1" applyBorder="1" applyAlignment="1">
      <alignment horizontal="center" vertical="center"/>
    </xf>
    <xf numFmtId="0" fontId="127" fillId="0" borderId="23" xfId="3589" applyFont="1" applyFill="1" applyBorder="1" applyAlignment="1">
      <alignment horizontal="center" vertical="center"/>
    </xf>
    <xf numFmtId="0" fontId="123" fillId="0" borderId="0" xfId="3589" applyFont="1" applyFill="1" applyAlignment="1">
      <alignment vertical="center"/>
    </xf>
    <xf numFmtId="0" fontId="111" fillId="0" borderId="0" xfId="3588" applyFont="1" applyFill="1" applyBorder="1" applyAlignment="1">
      <alignment vertical="center" wrapText="1"/>
    </xf>
    <xf numFmtId="0" fontId="125" fillId="0" borderId="0" xfId="3589" applyFont="1" applyFill="1" applyBorder="1" applyAlignment="1">
      <alignment vertical="center"/>
    </xf>
    <xf numFmtId="0" fontId="111" fillId="80" borderId="21" xfId="3588" applyFont="1" applyFill="1" applyBorder="1" applyAlignment="1">
      <alignment horizontal="center" vertical="center"/>
    </xf>
    <xf numFmtId="0" fontId="111" fillId="80" borderId="21" xfId="3588" applyFont="1" applyFill="1" applyBorder="1" applyAlignment="1">
      <alignment vertical="center" wrapText="1"/>
    </xf>
    <xf numFmtId="0" fontId="130" fillId="74" borderId="18" xfId="0" applyFont="1" applyFill="1" applyBorder="1">
      <alignment vertical="center"/>
    </xf>
    <xf numFmtId="0" fontId="130" fillId="74" borderId="4" xfId="0" applyFont="1" applyFill="1" applyBorder="1">
      <alignment vertical="center"/>
    </xf>
    <xf numFmtId="0" fontId="131" fillId="74" borderId="20" xfId="0" applyFont="1" applyFill="1" applyBorder="1">
      <alignment vertical="center"/>
    </xf>
    <xf numFmtId="0" fontId="131" fillId="0" borderId="0" xfId="0" applyFont="1">
      <alignment vertical="center"/>
    </xf>
    <xf numFmtId="0" fontId="132" fillId="74" borderId="18" xfId="0" applyFont="1" applyFill="1" applyBorder="1">
      <alignment vertical="center"/>
    </xf>
    <xf numFmtId="0" fontId="132" fillId="74" borderId="20" xfId="0" applyFont="1" applyFill="1" applyBorder="1">
      <alignment vertical="center"/>
    </xf>
    <xf numFmtId="0" fontId="130" fillId="74" borderId="19" xfId="0" applyFont="1" applyFill="1" applyBorder="1">
      <alignment vertical="center"/>
    </xf>
    <xf numFmtId="0" fontId="131" fillId="74" borderId="18" xfId="0" applyFont="1" applyFill="1" applyBorder="1">
      <alignment vertical="center"/>
    </xf>
    <xf numFmtId="0" fontId="132" fillId="0" borderId="0" xfId="0" applyFont="1">
      <alignment vertical="center"/>
    </xf>
    <xf numFmtId="0" fontId="131" fillId="77" borderId="0" xfId="0" applyFont="1" applyFill="1">
      <alignment vertical="center"/>
    </xf>
    <xf numFmtId="0" fontId="131" fillId="0" borderId="0" xfId="0" applyFont="1" applyAlignment="1">
      <alignment vertical="center" wrapText="1"/>
    </xf>
    <xf numFmtId="49" fontId="131" fillId="0" borderId="0" xfId="0" applyNumberFormat="1" applyFont="1">
      <alignment vertical="center"/>
    </xf>
    <xf numFmtId="0" fontId="131" fillId="72" borderId="0" xfId="0" applyFont="1" applyFill="1" applyAlignment="1">
      <alignment vertical="center" wrapText="1"/>
    </xf>
    <xf numFmtId="0" fontId="133" fillId="0" borderId="0" xfId="0" applyFont="1" applyAlignment="1">
      <alignment vertical="center" wrapText="1"/>
    </xf>
    <xf numFmtId="0" fontId="131" fillId="72" borderId="0" xfId="0" applyFont="1" applyFill="1">
      <alignment vertical="center"/>
    </xf>
    <xf numFmtId="0" fontId="131" fillId="70" borderId="0" xfId="0" applyFont="1" applyFill="1">
      <alignment vertical="center"/>
    </xf>
    <xf numFmtId="0" fontId="131" fillId="73" borderId="0" xfId="0" applyFont="1" applyFill="1">
      <alignment vertical="center"/>
    </xf>
    <xf numFmtId="0" fontId="131" fillId="68" borderId="0" xfId="0" applyFont="1" applyFill="1">
      <alignment vertical="center"/>
    </xf>
    <xf numFmtId="0" fontId="131" fillId="69" borderId="0" xfId="0" applyFont="1" applyFill="1">
      <alignment vertical="center"/>
    </xf>
    <xf numFmtId="0" fontId="134" fillId="0" borderId="0" xfId="0" applyFont="1" applyBorder="1" applyAlignment="1">
      <alignment horizontal="left" vertical="center"/>
    </xf>
    <xf numFmtId="0" fontId="134" fillId="0" borderId="0" xfId="0" applyFont="1" applyFill="1" applyBorder="1" applyAlignment="1">
      <alignment horizontal="left" vertical="center"/>
    </xf>
    <xf numFmtId="0" fontId="131" fillId="0" borderId="0" xfId="0" applyFont="1" applyBorder="1">
      <alignment vertical="center"/>
    </xf>
    <xf numFmtId="0" fontId="135" fillId="0" borderId="0" xfId="3588" applyFont="1" applyAlignment="1">
      <alignment horizontal="left" vertical="center"/>
    </xf>
    <xf numFmtId="0" fontId="136" fillId="0" borderId="0" xfId="0" applyFont="1">
      <alignment vertical="center"/>
    </xf>
    <xf numFmtId="0" fontId="136" fillId="0" borderId="0" xfId="0" applyFont="1" applyAlignment="1">
      <alignment vertical="center"/>
    </xf>
    <xf numFmtId="0" fontId="138" fillId="0" borderId="0" xfId="0" applyFont="1">
      <alignment vertical="center"/>
    </xf>
    <xf numFmtId="0" fontId="136" fillId="0" borderId="0" xfId="0" applyFont="1" applyAlignment="1">
      <alignment horizontal="left" vertical="center"/>
    </xf>
    <xf numFmtId="0" fontId="136" fillId="0" borderId="0" xfId="0" applyFont="1" applyFill="1">
      <alignment vertical="center"/>
    </xf>
    <xf numFmtId="0" fontId="136" fillId="83" borderId="0" xfId="0" applyFont="1" applyFill="1">
      <alignment vertical="center"/>
    </xf>
    <xf numFmtId="0" fontId="136" fillId="83" borderId="0" xfId="0" applyFont="1" applyFill="1" applyAlignment="1">
      <alignment horizontal="left" vertical="center"/>
    </xf>
    <xf numFmtId="0" fontId="136" fillId="82" borderId="0" xfId="0" applyFont="1" applyFill="1" applyAlignment="1">
      <alignment vertical="center" wrapText="1"/>
    </xf>
    <xf numFmtId="0" fontId="136" fillId="0" borderId="0" xfId="0" applyFont="1" applyAlignment="1">
      <alignment vertical="center" wrapText="1"/>
    </xf>
    <xf numFmtId="0" fontId="136" fillId="0" borderId="0" xfId="0" applyFont="1" applyFill="1" applyAlignment="1">
      <alignment horizontal="left" vertical="center"/>
    </xf>
    <xf numFmtId="0" fontId="136" fillId="0" borderId="0" xfId="0" applyFont="1" applyAlignment="1">
      <alignment horizontal="left" vertical="center" wrapText="1"/>
    </xf>
    <xf numFmtId="0" fontId="136" fillId="82" borderId="0" xfId="0" applyFont="1" applyFill="1">
      <alignment vertical="center"/>
    </xf>
    <xf numFmtId="0" fontId="136" fillId="84" borderId="0" xfId="0" applyFont="1" applyFill="1">
      <alignment vertical="center"/>
    </xf>
    <xf numFmtId="0" fontId="136" fillId="85" borderId="0" xfId="0" applyFont="1" applyFill="1">
      <alignment vertical="center"/>
    </xf>
    <xf numFmtId="0" fontId="136" fillId="85" borderId="0" xfId="0" applyFont="1" applyFill="1" applyAlignment="1">
      <alignment horizontal="left" vertical="center"/>
    </xf>
    <xf numFmtId="0" fontId="139" fillId="82" borderId="0" xfId="0" applyFont="1" applyFill="1" applyAlignment="1">
      <alignment horizontal="left" vertical="center"/>
    </xf>
    <xf numFmtId="0" fontId="140" fillId="0" borderId="0" xfId="3588" applyFont="1" applyAlignment="1">
      <alignment horizontal="center" vertical="center"/>
    </xf>
    <xf numFmtId="0" fontId="140" fillId="0" borderId="0" xfId="3588" applyFont="1">
      <alignment vertical="center"/>
    </xf>
    <xf numFmtId="0" fontId="141" fillId="86" borderId="17" xfId="3588" applyFont="1" applyFill="1" applyBorder="1" applyAlignment="1">
      <alignment horizontal="center" vertical="center"/>
    </xf>
    <xf numFmtId="0" fontId="138" fillId="0" borderId="0" xfId="0" applyFont="1" applyAlignment="1">
      <alignment horizontal="left" vertical="center"/>
    </xf>
    <xf numFmtId="0" fontId="138" fillId="72" borderId="0" xfId="0" applyFont="1" applyFill="1">
      <alignment vertical="center"/>
    </xf>
    <xf numFmtId="0" fontId="136" fillId="72" borderId="0" xfId="0" applyFont="1" applyFill="1" applyAlignment="1">
      <alignment horizontal="left" vertical="center"/>
    </xf>
    <xf numFmtId="0" fontId="136" fillId="72" borderId="0" xfId="0" applyFont="1" applyFill="1">
      <alignment vertical="center"/>
    </xf>
    <xf numFmtId="0" fontId="137" fillId="72" borderId="0" xfId="0" applyFont="1" applyFill="1" applyAlignment="1">
      <alignment horizontal="left" vertical="center"/>
    </xf>
    <xf numFmtId="0" fontId="136" fillId="81" borderId="0" xfId="0" applyFont="1" applyFill="1">
      <alignment vertical="center"/>
    </xf>
    <xf numFmtId="0" fontId="121" fillId="0" borderId="0" xfId="3589" applyFont="1">
      <alignment vertical="center"/>
    </xf>
    <xf numFmtId="0" fontId="123" fillId="0" borderId="0" xfId="3589" applyFont="1">
      <alignment vertical="center"/>
    </xf>
    <xf numFmtId="0" fontId="119" fillId="77" borderId="0" xfId="3589" applyFont="1" applyFill="1">
      <alignment vertical="center"/>
    </xf>
    <xf numFmtId="0" fontId="120" fillId="77" borderId="17" xfId="3589" applyFont="1" applyFill="1" applyBorder="1">
      <alignment vertical="center"/>
    </xf>
    <xf numFmtId="0" fontId="120" fillId="77" borderId="21" xfId="3589" applyFont="1" applyFill="1" applyBorder="1">
      <alignment vertical="center"/>
    </xf>
    <xf numFmtId="0" fontId="120" fillId="77" borderId="21" xfId="3589" applyFont="1" applyFill="1" applyBorder="1" applyAlignment="1">
      <alignment horizontal="centerContinuous" vertical="center" wrapText="1"/>
    </xf>
    <xf numFmtId="0" fontId="118" fillId="77" borderId="21" xfId="3589" applyFont="1" applyFill="1" applyBorder="1" applyAlignment="1">
      <alignment horizontal="centerContinuous" vertical="center" wrapText="1"/>
    </xf>
    <xf numFmtId="0" fontId="114" fillId="77" borderId="21" xfId="3589" applyFont="1" applyFill="1" applyBorder="1" applyAlignment="1">
      <alignment horizontal="centerContinuous" vertical="top" wrapText="1"/>
    </xf>
    <xf numFmtId="0" fontId="114" fillId="77" borderId="22" xfId="3589" applyFont="1" applyFill="1" applyBorder="1" applyAlignment="1">
      <alignment horizontal="centerContinuous" vertical="top" wrapText="1"/>
    </xf>
    <xf numFmtId="0" fontId="114" fillId="0" borderId="0" xfId="3589" applyFont="1">
      <alignment vertical="center"/>
    </xf>
    <xf numFmtId="0" fontId="115" fillId="0" borderId="0" xfId="3589" applyFont="1">
      <alignment vertical="center"/>
    </xf>
    <xf numFmtId="0" fontId="116" fillId="0" borderId="0" xfId="3589" applyFont="1" applyAlignment="1">
      <alignment vertical="center" wrapText="1"/>
    </xf>
    <xf numFmtId="0" fontId="117" fillId="0" borderId="0" xfId="3589" applyFont="1">
      <alignment vertical="center"/>
    </xf>
    <xf numFmtId="0" fontId="118" fillId="0" borderId="0" xfId="3589" applyFont="1" applyAlignment="1">
      <alignment vertical="center" wrapText="1"/>
    </xf>
    <xf numFmtId="0" fontId="114" fillId="0" borderId="0" xfId="3589" applyFont="1" applyAlignment="1">
      <alignment vertical="top" wrapText="1"/>
    </xf>
    <xf numFmtId="0" fontId="126" fillId="0" borderId="23" xfId="3589" applyFont="1" applyBorder="1" applyAlignment="1">
      <alignment horizontal="center" vertical="center"/>
    </xf>
    <xf numFmtId="0" fontId="111" fillId="71" borderId="0" xfId="3588" applyFont="1" applyFill="1">
      <alignment vertical="center"/>
    </xf>
    <xf numFmtId="0" fontId="111" fillId="0" borderId="0" xfId="3588" applyFont="1">
      <alignment vertical="center"/>
    </xf>
    <xf numFmtId="0" fontId="111" fillId="79" borderId="0" xfId="3588" applyFont="1" applyFill="1">
      <alignment vertical="center"/>
    </xf>
    <xf numFmtId="0" fontId="111" fillId="73" borderId="0" xfId="3588" applyFont="1" applyFill="1">
      <alignment vertical="center"/>
    </xf>
    <xf numFmtId="0" fontId="111" fillId="69" borderId="0" xfId="3588" applyFont="1" applyFill="1">
      <alignment vertical="center"/>
    </xf>
    <xf numFmtId="0" fontId="111" fillId="0" borderId="24" xfId="3588" applyFont="1" applyBorder="1">
      <alignment vertical="center"/>
    </xf>
    <xf numFmtId="0" fontId="144" fillId="0" borderId="23" xfId="3589" applyFont="1" applyBorder="1" applyAlignment="1">
      <alignment horizontal="center" vertical="center"/>
    </xf>
    <xf numFmtId="0" fontId="111" fillId="75" borderId="0" xfId="3588" applyFont="1" applyFill="1" applyBorder="1" applyAlignment="1">
      <alignment vertical="center" wrapText="1"/>
    </xf>
    <xf numFmtId="0" fontId="129" fillId="0" borderId="0" xfId="3588" applyNumberFormat="1" applyFont="1" applyFill="1" applyBorder="1" applyAlignment="1">
      <alignment vertical="center" wrapText="1"/>
    </xf>
    <xf numFmtId="0" fontId="111" fillId="75" borderId="0" xfId="3588" applyFont="1" applyFill="1" applyAlignment="1">
      <alignment horizontal="center" vertical="center"/>
    </xf>
    <xf numFmtId="0" fontId="145" fillId="78" borderId="0" xfId="3588" applyFont="1" applyFill="1" applyAlignment="1">
      <alignment horizontal="left" vertical="center"/>
    </xf>
    <xf numFmtId="0" fontId="111" fillId="71" borderId="23" xfId="3588" applyFont="1" applyFill="1" applyBorder="1" applyAlignment="1">
      <alignment horizontal="center" vertical="center"/>
    </xf>
    <xf numFmtId="0" fontId="111" fillId="71" borderId="0" xfId="3588" applyFont="1" applyFill="1" applyBorder="1" applyAlignment="1">
      <alignment horizontal="center" vertical="center"/>
    </xf>
    <xf numFmtId="0" fontId="111" fillId="71" borderId="0" xfId="3588" applyNumberFormat="1" applyFont="1" applyFill="1" applyBorder="1" applyAlignment="1">
      <alignment vertical="center" wrapText="1"/>
    </xf>
    <xf numFmtId="0" fontId="111" fillId="71" borderId="0" xfId="0" applyFont="1" applyFill="1" applyBorder="1" applyAlignment="1">
      <alignment vertical="center"/>
    </xf>
    <xf numFmtId="0" fontId="111" fillId="71" borderId="24" xfId="0" applyFont="1" applyFill="1" applyBorder="1" applyAlignment="1">
      <alignment vertical="center"/>
    </xf>
    <xf numFmtId="0" fontId="111" fillId="71" borderId="0" xfId="3588" applyFont="1" applyFill="1" applyAlignment="1">
      <alignment vertical="center" wrapText="1"/>
    </xf>
    <xf numFmtId="0" fontId="111" fillId="71" borderId="0" xfId="3588" applyFont="1" applyFill="1" applyAlignment="1">
      <alignment vertical="center"/>
    </xf>
    <xf numFmtId="0" fontId="153" fillId="0" borderId="0" xfId="3588" applyFont="1" applyAlignment="1">
      <alignment vertical="center"/>
    </xf>
    <xf numFmtId="0" fontId="111" fillId="0" borderId="0" xfId="0" applyFont="1" applyFill="1" applyBorder="1" applyAlignment="1">
      <alignment vertical="center"/>
    </xf>
    <xf numFmtId="0" fontId="111" fillId="0" borderId="24" xfId="0" applyFont="1" applyFill="1" applyBorder="1" applyAlignment="1">
      <alignment vertical="center"/>
    </xf>
    <xf numFmtId="0" fontId="111" fillId="0" borderId="0" xfId="3588" applyFont="1" applyFill="1" applyAlignment="1">
      <alignment vertical="center" wrapText="1"/>
    </xf>
    <xf numFmtId="0" fontId="111" fillId="0" borderId="0" xfId="3588" applyFont="1" applyFill="1" applyAlignment="1">
      <alignment vertical="center"/>
    </xf>
    <xf numFmtId="0" fontId="111" fillId="0" borderId="26" xfId="0" applyFont="1" applyFill="1" applyBorder="1" applyAlignment="1">
      <alignment vertical="center"/>
    </xf>
    <xf numFmtId="0" fontId="111" fillId="0" borderId="27" xfId="0" applyFont="1" applyFill="1" applyBorder="1" applyAlignment="1">
      <alignment vertical="center"/>
    </xf>
    <xf numFmtId="0" fontId="120" fillId="77" borderId="21" xfId="3589" applyFont="1" applyFill="1" applyBorder="1" applyAlignment="1">
      <alignment horizontal="center" vertical="center"/>
    </xf>
    <xf numFmtId="0" fontId="123" fillId="0" borderId="13" xfId="3589" applyFont="1" applyFill="1" applyBorder="1" applyAlignment="1">
      <alignment vertical="center"/>
    </xf>
    <xf numFmtId="0" fontId="155" fillId="0" borderId="0" xfId="0" applyFont="1" applyAlignment="1">
      <alignment vertical="top"/>
    </xf>
    <xf numFmtId="0" fontId="155" fillId="0" borderId="0" xfId="0" applyFont="1" applyAlignment="1">
      <alignment vertical="top" wrapText="1"/>
    </xf>
    <xf numFmtId="203" fontId="155" fillId="0" borderId="0" xfId="0" applyNumberFormat="1" applyFont="1" applyAlignment="1">
      <alignment vertical="top"/>
    </xf>
    <xf numFmtId="49" fontId="155" fillId="0" borderId="0" xfId="0" applyNumberFormat="1" applyFont="1" applyAlignment="1">
      <alignment vertical="top"/>
    </xf>
    <xf numFmtId="204" fontId="155" fillId="0" borderId="0" xfId="0" applyNumberFormat="1" applyFont="1" applyAlignment="1">
      <alignment vertical="top"/>
    </xf>
    <xf numFmtId="49" fontId="157" fillId="0" borderId="0" xfId="0" applyNumberFormat="1" applyFont="1" applyAlignment="1">
      <alignment vertical="top"/>
    </xf>
    <xf numFmtId="205" fontId="155" fillId="0" borderId="0" xfId="0" applyNumberFormat="1" applyFont="1" applyAlignment="1">
      <alignment vertical="top"/>
    </xf>
    <xf numFmtId="206" fontId="155" fillId="0" borderId="0" xfId="0" applyNumberFormat="1" applyFont="1" applyAlignment="1">
      <alignment vertical="top"/>
    </xf>
    <xf numFmtId="203" fontId="157" fillId="0" borderId="0" xfId="0" applyNumberFormat="1" applyFont="1" applyAlignment="1">
      <alignment vertical="top"/>
    </xf>
    <xf numFmtId="206" fontId="157" fillId="0" borderId="0" xfId="0" applyNumberFormat="1" applyFont="1" applyAlignment="1">
      <alignment vertical="top"/>
    </xf>
    <xf numFmtId="0" fontId="157" fillId="0" borderId="0" xfId="0" applyFont="1" applyAlignment="1">
      <alignment vertical="top"/>
    </xf>
    <xf numFmtId="205" fontId="157" fillId="0" borderId="0" xfId="0" applyNumberFormat="1" applyFont="1" applyAlignment="1">
      <alignment vertical="top"/>
    </xf>
    <xf numFmtId="0" fontId="155" fillId="75" borderId="9" xfId="0" applyFont="1" applyFill="1" applyBorder="1" applyAlignment="1">
      <alignment vertical="top" wrapText="1"/>
    </xf>
    <xf numFmtId="204" fontId="155" fillId="75" borderId="15" xfId="0" applyNumberFormat="1" applyFont="1" applyFill="1" applyBorder="1" applyAlignment="1">
      <alignment horizontal="center" vertical="top" wrapText="1"/>
    </xf>
    <xf numFmtId="204" fontId="155" fillId="75" borderId="30" xfId="0" applyNumberFormat="1" applyFont="1" applyFill="1" applyBorder="1" applyAlignment="1">
      <alignment horizontal="center" vertical="top" wrapText="1"/>
    </xf>
    <xf numFmtId="204" fontId="155" fillId="75" borderId="16" xfId="0" applyNumberFormat="1" applyFont="1" applyFill="1" applyBorder="1" applyAlignment="1">
      <alignment horizontal="center" vertical="top" wrapText="1"/>
    </xf>
    <xf numFmtId="49" fontId="158" fillId="0" borderId="0" xfId="0" applyNumberFormat="1" applyFont="1" applyAlignment="1">
      <alignment vertical="top"/>
    </xf>
    <xf numFmtId="0" fontId="158" fillId="0" borderId="0" xfId="0" applyFont="1" applyAlignment="1">
      <alignment vertical="top" wrapText="1"/>
    </xf>
    <xf numFmtId="49" fontId="159" fillId="0" borderId="0" xfId="0" applyNumberFormat="1" applyFont="1" applyAlignment="1">
      <alignment vertical="top"/>
    </xf>
    <xf numFmtId="0" fontId="159" fillId="0" borderId="0" xfId="0" applyFont="1" applyAlignment="1">
      <alignment vertical="top" wrapText="1"/>
    </xf>
    <xf numFmtId="204" fontId="155" fillId="88" borderId="15" xfId="0" applyNumberFormat="1" applyFont="1" applyFill="1" applyBorder="1" applyAlignment="1">
      <alignment horizontal="center" vertical="center" shrinkToFit="1"/>
    </xf>
    <xf numFmtId="204" fontId="155" fillId="75" borderId="30" xfId="0" applyNumberFormat="1" applyFont="1" applyFill="1" applyBorder="1" applyAlignment="1">
      <alignment horizontal="center" vertical="top" wrapText="1"/>
    </xf>
    <xf numFmtId="203" fontId="155" fillId="0" borderId="0" xfId="0" applyNumberFormat="1" applyFont="1" applyAlignment="1">
      <alignment vertical="top" shrinkToFit="1"/>
    </xf>
    <xf numFmtId="203" fontId="159" fillId="0" borderId="0" xfId="0" applyNumberFormat="1" applyFont="1" applyAlignment="1">
      <alignment horizontal="right" vertical="top" shrinkToFit="1"/>
    </xf>
    <xf numFmtId="203" fontId="158" fillId="0" borderId="0" xfId="0" applyNumberFormat="1" applyFont="1" applyAlignment="1">
      <alignment vertical="top" shrinkToFit="1"/>
    </xf>
    <xf numFmtId="204" fontId="160" fillId="88" borderId="30" xfId="0" applyNumberFormat="1" applyFont="1" applyFill="1" applyBorder="1" applyAlignment="1">
      <alignment horizontal="left" vertical="top" wrapText="1" shrinkToFit="1"/>
    </xf>
    <xf numFmtId="206" fontId="160" fillId="87" borderId="16" xfId="0" applyNumberFormat="1" applyFont="1" applyFill="1" applyBorder="1" applyAlignment="1">
      <alignment horizontal="left" vertical="top" wrapText="1"/>
    </xf>
    <xf numFmtId="203" fontId="161" fillId="0" borderId="0" xfId="0" applyNumberFormat="1" applyFont="1" applyAlignment="1">
      <alignment horizontal="right" vertical="top" shrinkToFit="1"/>
    </xf>
    <xf numFmtId="49" fontId="161" fillId="0" borderId="0" xfId="0" applyNumberFormat="1" applyFont="1" applyAlignment="1">
      <alignment vertical="top"/>
    </xf>
    <xf numFmtId="0" fontId="161" fillId="0" borderId="0" xfId="0" applyFont="1" applyAlignment="1">
      <alignment vertical="top" wrapText="1"/>
    </xf>
    <xf numFmtId="204" fontId="161" fillId="0" borderId="0" xfId="0" applyNumberFormat="1" applyFont="1" applyAlignment="1">
      <alignment vertical="top"/>
    </xf>
    <xf numFmtId="203" fontId="161" fillId="0" borderId="0" xfId="0" applyNumberFormat="1" applyFont="1" applyAlignment="1">
      <alignment vertical="top"/>
    </xf>
    <xf numFmtId="0" fontId="161" fillId="0" borderId="0" xfId="0" applyFont="1" applyAlignment="1">
      <alignment vertical="top"/>
    </xf>
    <xf numFmtId="205" fontId="161" fillId="0" borderId="0" xfId="0" applyNumberFormat="1" applyFont="1" applyAlignment="1">
      <alignment vertical="top"/>
    </xf>
    <xf numFmtId="206" fontId="161" fillId="0" borderId="0" xfId="0" applyNumberFormat="1" applyFont="1" applyAlignment="1">
      <alignment vertical="top"/>
    </xf>
    <xf numFmtId="203" fontId="161" fillId="76" borderId="0" xfId="0" applyNumberFormat="1" applyFont="1" applyFill="1" applyAlignment="1">
      <alignment horizontal="right" vertical="top" shrinkToFit="1"/>
    </xf>
    <xf numFmtId="49" fontId="161" fillId="76" borderId="0" xfId="0" applyNumberFormat="1" applyFont="1" applyFill="1" applyAlignment="1">
      <alignment vertical="top"/>
    </xf>
    <xf numFmtId="0" fontId="161" fillId="76" borderId="0" xfId="0" applyFont="1" applyFill="1" applyAlignment="1">
      <alignment vertical="top" wrapText="1"/>
    </xf>
    <xf numFmtId="0" fontId="155" fillId="88" borderId="16" xfId="0" applyFont="1" applyFill="1" applyBorder="1" applyAlignment="1">
      <alignment horizontal="center" vertical="center" wrapText="1"/>
    </xf>
    <xf numFmtId="0" fontId="155" fillId="88" borderId="15" xfId="0" applyFont="1" applyFill="1" applyBorder="1" applyAlignment="1">
      <alignment horizontal="center" vertical="center" shrinkToFit="1"/>
    </xf>
    <xf numFmtId="0" fontId="155" fillId="0" borderId="0" xfId="0" applyFont="1" applyAlignment="1">
      <alignment horizontal="center" vertical="center" shrinkToFit="1"/>
    </xf>
    <xf numFmtId="203" fontId="155" fillId="88" borderId="9" xfId="0" applyNumberFormat="1" applyFont="1" applyFill="1" applyBorder="1" applyAlignment="1">
      <alignment horizontal="center" vertical="center"/>
    </xf>
    <xf numFmtId="205" fontId="155" fillId="88" borderId="9" xfId="0" applyNumberFormat="1" applyFont="1" applyFill="1" applyBorder="1" applyAlignment="1">
      <alignment horizontal="center" vertical="center"/>
    </xf>
    <xf numFmtId="204" fontId="155" fillId="88" borderId="16" xfId="0" applyNumberFormat="1" applyFont="1" applyFill="1" applyBorder="1" applyAlignment="1">
      <alignment horizontal="center" vertical="center"/>
    </xf>
    <xf numFmtId="0" fontId="155" fillId="0" borderId="0" xfId="0" applyFont="1" applyAlignment="1">
      <alignment horizontal="center" vertical="center"/>
    </xf>
    <xf numFmtId="0" fontId="160" fillId="88" borderId="16" xfId="0" applyFont="1" applyFill="1" applyBorder="1" applyAlignment="1">
      <alignment horizontal="left" vertical="top" wrapText="1"/>
    </xf>
    <xf numFmtId="203" fontId="160" fillId="88" borderId="15" xfId="0" applyNumberFormat="1" applyFont="1" applyFill="1" applyBorder="1" applyAlignment="1">
      <alignment horizontal="left" vertical="top" wrapText="1"/>
    </xf>
    <xf numFmtId="204" fontId="160" fillId="88" borderId="30" xfId="0" applyNumberFormat="1" applyFont="1" applyFill="1" applyBorder="1" applyAlignment="1">
      <alignment horizontal="left" vertical="top" wrapText="1"/>
    </xf>
    <xf numFmtId="206" fontId="160" fillId="88" borderId="30" xfId="0" applyNumberFormat="1" applyFont="1" applyFill="1" applyBorder="1" applyAlignment="1">
      <alignment horizontal="left" vertical="top" wrapText="1" shrinkToFit="1"/>
    </xf>
    <xf numFmtId="0" fontId="160" fillId="0" borderId="0" xfId="0" applyFont="1" applyAlignment="1">
      <alignment horizontal="left" vertical="top"/>
    </xf>
    <xf numFmtId="0" fontId="160" fillId="88" borderId="16" xfId="0" applyFont="1" applyFill="1" applyBorder="1" applyAlignment="1">
      <alignment horizontal="left" vertical="top" wrapText="1" shrinkToFit="1"/>
    </xf>
    <xf numFmtId="0" fontId="155" fillId="88" borderId="16" xfId="0" applyFont="1" applyFill="1" applyBorder="1" applyAlignment="1">
      <alignment horizontal="left" vertical="top" wrapText="1"/>
    </xf>
    <xf numFmtId="0" fontId="155" fillId="89" borderId="9" xfId="0" applyFont="1" applyFill="1" applyBorder="1" applyAlignment="1">
      <alignment vertical="top" wrapText="1"/>
    </xf>
    <xf numFmtId="204" fontId="155" fillId="89" borderId="15" xfId="0" applyNumberFormat="1" applyFont="1" applyFill="1" applyBorder="1" applyAlignment="1">
      <alignment horizontal="center" vertical="top" wrapText="1"/>
    </xf>
    <xf numFmtId="0" fontId="155" fillId="89" borderId="0" xfId="0" applyFont="1" applyFill="1" applyAlignment="1">
      <alignment vertical="top" wrapText="1"/>
    </xf>
    <xf numFmtId="204" fontId="155" fillId="89" borderId="30" xfId="0" applyNumberFormat="1" applyFont="1" applyFill="1" applyBorder="1" applyAlignment="1">
      <alignment horizontal="center" vertical="top" wrapText="1"/>
    </xf>
    <xf numFmtId="204" fontId="155" fillId="89" borderId="16" xfId="0" applyNumberFormat="1" applyFont="1" applyFill="1" applyBorder="1" applyAlignment="1">
      <alignment horizontal="center" vertical="top" wrapText="1"/>
    </xf>
    <xf numFmtId="0" fontId="162" fillId="0" borderId="0" xfId="0" applyFont="1" applyAlignment="1">
      <alignment vertical="top" wrapText="1"/>
    </xf>
    <xf numFmtId="203" fontId="159" fillId="0" borderId="0" xfId="0" applyNumberFormat="1" applyFont="1" applyAlignment="1">
      <alignment horizontal="left" vertical="top" shrinkToFit="1"/>
    </xf>
    <xf numFmtId="206" fontId="155" fillId="87" borderId="15" xfId="0" applyNumberFormat="1" applyFont="1" applyFill="1" applyBorder="1" applyAlignment="1">
      <alignment horizontal="center" vertical="center" wrapText="1" shrinkToFit="1"/>
    </xf>
    <xf numFmtId="206" fontId="155" fillId="87" borderId="16" xfId="0" applyNumberFormat="1" applyFont="1" applyFill="1" applyBorder="1" applyAlignment="1">
      <alignment horizontal="center" vertical="center" wrapText="1" shrinkToFit="1"/>
    </xf>
    <xf numFmtId="0" fontId="155" fillId="75" borderId="15" xfId="0" applyFont="1" applyFill="1" applyBorder="1" applyAlignment="1">
      <alignment horizontal="center" vertical="top" wrapText="1"/>
    </xf>
    <xf numFmtId="0" fontId="155" fillId="75" borderId="30" xfId="0" applyFont="1" applyFill="1" applyBorder="1" applyAlignment="1">
      <alignment horizontal="center" vertical="top" wrapText="1"/>
    </xf>
    <xf numFmtId="0" fontId="155" fillId="75" borderId="16" xfId="0" applyFont="1" applyFill="1" applyBorder="1" applyAlignment="1">
      <alignment horizontal="center" vertical="top" wrapText="1"/>
    </xf>
    <xf numFmtId="206" fontId="155" fillId="75" borderId="15" xfId="0" applyNumberFormat="1" applyFont="1" applyFill="1" applyBorder="1" applyAlignment="1">
      <alignment horizontal="center" vertical="top" wrapText="1"/>
    </xf>
    <xf numFmtId="206" fontId="155" fillId="75" borderId="30" xfId="0" applyNumberFormat="1" applyFont="1" applyFill="1" applyBorder="1" applyAlignment="1">
      <alignment horizontal="center" vertical="top" wrapText="1"/>
    </xf>
    <xf numFmtId="206" fontId="155" fillId="75" borderId="16" xfId="0" applyNumberFormat="1" applyFont="1" applyFill="1" applyBorder="1" applyAlignment="1">
      <alignment horizontal="center" vertical="top" wrapText="1"/>
    </xf>
    <xf numFmtId="204" fontId="155" fillId="75" borderId="15" xfId="0" applyNumberFormat="1" applyFont="1" applyFill="1" applyBorder="1" applyAlignment="1">
      <alignment horizontal="center" vertical="top" wrapText="1"/>
    </xf>
    <xf numFmtId="204" fontId="155" fillId="75" borderId="30" xfId="0" applyNumberFormat="1" applyFont="1" applyFill="1" applyBorder="1" applyAlignment="1">
      <alignment horizontal="center" vertical="top" wrapText="1"/>
    </xf>
    <xf numFmtId="204" fontId="155" fillId="75" borderId="16" xfId="0" applyNumberFormat="1" applyFont="1" applyFill="1" applyBorder="1" applyAlignment="1">
      <alignment horizontal="center" vertical="top" wrapText="1"/>
    </xf>
    <xf numFmtId="203" fontId="155" fillId="75" borderId="15" xfId="0" applyNumberFormat="1" applyFont="1" applyFill="1" applyBorder="1" applyAlignment="1">
      <alignment horizontal="center" vertical="top" wrapText="1"/>
    </xf>
    <xf numFmtId="203" fontId="155" fillId="75" borderId="30" xfId="0" applyNumberFormat="1" applyFont="1" applyFill="1" applyBorder="1" applyAlignment="1">
      <alignment horizontal="center" vertical="top" wrapText="1"/>
    </xf>
    <xf numFmtId="203" fontId="155" fillId="75" borderId="16" xfId="0" applyNumberFormat="1" applyFont="1" applyFill="1" applyBorder="1" applyAlignment="1">
      <alignment horizontal="center" vertical="top" wrapText="1"/>
    </xf>
    <xf numFmtId="49" fontId="155" fillId="88" borderId="15" xfId="0" applyNumberFormat="1" applyFont="1" applyFill="1" applyBorder="1" applyAlignment="1">
      <alignment horizontal="center" vertical="center" shrinkToFit="1"/>
    </xf>
    <xf numFmtId="49" fontId="155" fillId="88" borderId="30" xfId="0" applyNumberFormat="1" applyFont="1" applyFill="1" applyBorder="1" applyAlignment="1">
      <alignment horizontal="center" vertical="center" shrinkToFit="1"/>
    </xf>
    <xf numFmtId="49" fontId="155" fillId="88" borderId="16" xfId="0" applyNumberFormat="1" applyFont="1" applyFill="1" applyBorder="1" applyAlignment="1">
      <alignment horizontal="center" vertical="center" shrinkToFit="1"/>
    </xf>
    <xf numFmtId="49" fontId="155" fillId="88" borderId="15" xfId="0" applyNumberFormat="1" applyFont="1" applyFill="1" applyBorder="1" applyAlignment="1">
      <alignment horizontal="center" vertical="center" wrapText="1" shrinkToFit="1"/>
    </xf>
    <xf numFmtId="49" fontId="155" fillId="88" borderId="30" xfId="0" applyNumberFormat="1" applyFont="1" applyFill="1" applyBorder="1" applyAlignment="1">
      <alignment horizontal="center" vertical="center" wrapText="1" shrinkToFit="1"/>
    </xf>
    <xf numFmtId="49" fontId="155" fillId="88" borderId="16" xfId="0" applyNumberFormat="1" applyFont="1" applyFill="1" applyBorder="1" applyAlignment="1">
      <alignment horizontal="center" vertical="center" wrapText="1" shrinkToFit="1"/>
    </xf>
    <xf numFmtId="203" fontId="155" fillId="88" borderId="15" xfId="0" applyNumberFormat="1" applyFont="1" applyFill="1" applyBorder="1" applyAlignment="1">
      <alignment horizontal="center" vertical="center" shrinkToFit="1"/>
    </xf>
    <xf numFmtId="203" fontId="155" fillId="88" borderId="30" xfId="0" applyNumberFormat="1" applyFont="1" applyFill="1" applyBorder="1" applyAlignment="1">
      <alignment horizontal="center" vertical="center" shrinkToFit="1"/>
    </xf>
    <xf numFmtId="203" fontId="155" fillId="88" borderId="16" xfId="0" applyNumberFormat="1" applyFont="1" applyFill="1" applyBorder="1" applyAlignment="1">
      <alignment horizontal="center" vertical="center" shrinkToFit="1"/>
    </xf>
    <xf numFmtId="0" fontId="155" fillId="75" borderId="15" xfId="0" applyFont="1" applyFill="1" applyBorder="1" applyAlignment="1">
      <alignment horizontal="left" vertical="top" wrapText="1"/>
    </xf>
    <xf numFmtId="0" fontId="155" fillId="75" borderId="30" xfId="0" applyFont="1" applyFill="1" applyBorder="1" applyAlignment="1">
      <alignment horizontal="left" vertical="top" wrapText="1"/>
    </xf>
    <xf numFmtId="0" fontId="155" fillId="75" borderId="16" xfId="0" applyFont="1" applyFill="1" applyBorder="1" applyAlignment="1">
      <alignment horizontal="left" vertical="top" wrapText="1"/>
    </xf>
    <xf numFmtId="203" fontId="155" fillId="75" borderId="30" xfId="0" applyNumberFormat="1" applyFont="1" applyFill="1" applyBorder="1" applyAlignment="1">
      <alignment horizontal="center" vertical="top" shrinkToFit="1"/>
    </xf>
    <xf numFmtId="203" fontId="155" fillId="75" borderId="16" xfId="0" applyNumberFormat="1" applyFont="1" applyFill="1" applyBorder="1" applyAlignment="1">
      <alignment horizontal="center" vertical="top" shrinkToFit="1"/>
    </xf>
    <xf numFmtId="49" fontId="155" fillId="75" borderId="30" xfId="0" applyNumberFormat="1" applyFont="1" applyFill="1" applyBorder="1" applyAlignment="1">
      <alignment horizontal="center" vertical="top" wrapText="1"/>
    </xf>
    <xf numFmtId="49" fontId="155" fillId="75" borderId="16" xfId="0" applyNumberFormat="1" applyFont="1" applyFill="1" applyBorder="1" applyAlignment="1">
      <alignment horizontal="center" vertical="top" wrapText="1"/>
    </xf>
    <xf numFmtId="206" fontId="160" fillId="87" borderId="15" xfId="0" applyNumberFormat="1" applyFont="1" applyFill="1" applyBorder="1" applyAlignment="1">
      <alignment horizontal="center" vertical="center" wrapText="1" shrinkToFit="1"/>
    </xf>
    <xf numFmtId="206" fontId="160" fillId="87" borderId="16" xfId="0" applyNumberFormat="1" applyFont="1" applyFill="1" applyBorder="1" applyAlignment="1">
      <alignment horizontal="center" vertical="center" wrapText="1" shrinkToFit="1"/>
    </xf>
    <xf numFmtId="203" fontId="155" fillId="88" borderId="9" xfId="0" applyNumberFormat="1" applyFont="1" applyFill="1" applyBorder="1" applyAlignment="1">
      <alignment horizontal="center" vertical="center" shrinkToFit="1"/>
    </xf>
    <xf numFmtId="204" fontId="155" fillId="88" borderId="15" xfId="0" applyNumberFormat="1" applyFont="1" applyFill="1" applyBorder="1" applyAlignment="1">
      <alignment horizontal="center" vertical="center" wrapText="1" shrinkToFit="1"/>
    </xf>
    <xf numFmtId="204" fontId="155" fillId="88" borderId="16" xfId="0" applyNumberFormat="1" applyFont="1" applyFill="1" applyBorder="1" applyAlignment="1">
      <alignment horizontal="center" vertical="center" wrapText="1" shrinkToFit="1"/>
    </xf>
    <xf numFmtId="206" fontId="155" fillId="88" borderId="15" xfId="0" applyNumberFormat="1" applyFont="1" applyFill="1" applyBorder="1" applyAlignment="1">
      <alignment horizontal="center" vertical="center" wrapText="1" shrinkToFit="1"/>
    </xf>
    <xf numFmtId="206" fontId="155" fillId="88" borderId="16" xfId="0" applyNumberFormat="1" applyFont="1" applyFill="1" applyBorder="1" applyAlignment="1">
      <alignment horizontal="center" vertical="center" wrapText="1" shrinkToFit="1"/>
    </xf>
    <xf numFmtId="38" fontId="155" fillId="88" borderId="15" xfId="0" applyNumberFormat="1" applyFont="1" applyFill="1" applyBorder="1" applyAlignment="1">
      <alignment horizontal="center" vertical="center" wrapText="1" shrinkToFit="1"/>
    </xf>
    <xf numFmtId="38" fontId="155" fillId="88" borderId="30" xfId="0" applyNumberFormat="1" applyFont="1" applyFill="1" applyBorder="1" applyAlignment="1">
      <alignment horizontal="center" vertical="center" wrapText="1" shrinkToFit="1"/>
    </xf>
    <xf numFmtId="38" fontId="155" fillId="88" borderId="16" xfId="0" applyNumberFormat="1" applyFont="1" applyFill="1" applyBorder="1" applyAlignment="1">
      <alignment horizontal="center" vertical="center" wrapText="1" shrinkToFit="1"/>
    </xf>
    <xf numFmtId="204" fontId="155" fillId="88" borderId="15" xfId="0" applyNumberFormat="1" applyFont="1" applyFill="1" applyBorder="1" applyAlignment="1">
      <alignment horizontal="center" vertical="center" shrinkToFit="1"/>
    </xf>
    <xf numFmtId="204" fontId="155" fillId="88" borderId="16" xfId="0" applyNumberFormat="1" applyFont="1" applyFill="1" applyBorder="1" applyAlignment="1">
      <alignment horizontal="center" vertical="center" shrinkToFit="1"/>
    </xf>
    <xf numFmtId="204" fontId="155" fillId="75" borderId="30" xfId="0" applyNumberFormat="1" applyFont="1" applyFill="1" applyBorder="1" applyAlignment="1">
      <alignment horizontal="left" vertical="top" wrapText="1"/>
    </xf>
    <xf numFmtId="204" fontId="155" fillId="75" borderId="16" xfId="0" applyNumberFormat="1" applyFont="1" applyFill="1" applyBorder="1" applyAlignment="1">
      <alignment horizontal="left" vertical="top" wrapText="1"/>
    </xf>
    <xf numFmtId="203" fontId="155" fillId="75" borderId="15" xfId="0" applyNumberFormat="1" applyFont="1" applyFill="1" applyBorder="1" applyAlignment="1">
      <alignment horizontal="left" vertical="top" wrapText="1"/>
    </xf>
    <xf numFmtId="203" fontId="155" fillId="75" borderId="30" xfId="0" applyNumberFormat="1" applyFont="1" applyFill="1" applyBorder="1" applyAlignment="1">
      <alignment horizontal="left" vertical="top" wrapText="1"/>
    </xf>
    <xf numFmtId="203" fontId="155" fillId="75" borderId="16" xfId="0" applyNumberFormat="1" applyFont="1" applyFill="1" applyBorder="1" applyAlignment="1">
      <alignment horizontal="left" vertical="top" wrapText="1"/>
    </xf>
    <xf numFmtId="205" fontId="155" fillId="75" borderId="30" xfId="0" applyNumberFormat="1" applyFont="1" applyFill="1" applyBorder="1" applyAlignment="1">
      <alignment horizontal="left" vertical="top" wrapText="1"/>
    </xf>
    <xf numFmtId="205" fontId="155" fillId="75" borderId="16" xfId="0" applyNumberFormat="1" applyFont="1" applyFill="1" applyBorder="1" applyAlignment="1">
      <alignment horizontal="left" vertical="top" wrapText="1"/>
    </xf>
    <xf numFmtId="203" fontId="155" fillId="75" borderId="15" xfId="0" applyNumberFormat="1" applyFont="1" applyFill="1" applyBorder="1" applyAlignment="1">
      <alignment horizontal="center" vertical="top" shrinkToFit="1"/>
    </xf>
    <xf numFmtId="49" fontId="155" fillId="75" borderId="15" xfId="0" applyNumberFormat="1" applyFont="1" applyFill="1" applyBorder="1" applyAlignment="1">
      <alignment horizontal="center" vertical="top" wrapText="1"/>
    </xf>
    <xf numFmtId="0" fontId="155" fillId="88" borderId="32" xfId="0" applyFont="1" applyFill="1" applyBorder="1" applyAlignment="1">
      <alignment horizontal="center" vertical="center" shrinkToFit="1"/>
    </xf>
    <xf numFmtId="0" fontId="155" fillId="88" borderId="33" xfId="0" applyFont="1" applyFill="1" applyBorder="1" applyAlignment="1">
      <alignment horizontal="center" vertical="center" shrinkToFit="1"/>
    </xf>
    <xf numFmtId="0" fontId="155" fillId="88" borderId="34" xfId="0" applyFont="1" applyFill="1" applyBorder="1" applyAlignment="1">
      <alignment horizontal="center" vertical="center" shrinkToFit="1"/>
    </xf>
    <xf numFmtId="0" fontId="155" fillId="88" borderId="35" xfId="0" applyFont="1" applyFill="1" applyBorder="1" applyAlignment="1">
      <alignment horizontal="center" vertical="center" shrinkToFit="1"/>
    </xf>
    <xf numFmtId="0" fontId="155" fillId="88" borderId="15" xfId="0" applyFont="1" applyFill="1" applyBorder="1" applyAlignment="1">
      <alignment horizontal="center" vertical="center" wrapText="1" shrinkToFit="1"/>
    </xf>
    <xf numFmtId="0" fontId="155" fillId="88" borderId="30" xfId="0" applyFont="1" applyFill="1" applyBorder="1" applyAlignment="1">
      <alignment horizontal="center" vertical="center" wrapText="1" shrinkToFit="1"/>
    </xf>
    <xf numFmtId="0" fontId="155" fillId="88" borderId="16" xfId="0" applyFont="1" applyFill="1" applyBorder="1" applyAlignment="1">
      <alignment horizontal="center" vertical="center" wrapText="1" shrinkToFit="1"/>
    </xf>
    <xf numFmtId="0" fontId="155" fillId="88" borderId="30" xfId="0" applyFont="1" applyFill="1" applyBorder="1" applyAlignment="1">
      <alignment horizontal="center" vertical="center" shrinkToFit="1"/>
    </xf>
    <xf numFmtId="0" fontId="155" fillId="88" borderId="16" xfId="0" applyFont="1" applyFill="1" applyBorder="1" applyAlignment="1">
      <alignment horizontal="center" vertical="center" shrinkToFit="1"/>
    </xf>
    <xf numFmtId="0" fontId="155" fillId="88" borderId="15" xfId="0" applyFont="1" applyFill="1" applyBorder="1" applyAlignment="1">
      <alignment horizontal="center" vertical="center" shrinkToFit="1"/>
    </xf>
    <xf numFmtId="204" fontId="155" fillId="75" borderId="15" xfId="0" applyNumberFormat="1" applyFont="1" applyFill="1" applyBorder="1" applyAlignment="1">
      <alignment horizontal="left" vertical="top" wrapText="1"/>
    </xf>
    <xf numFmtId="203" fontId="155" fillId="88" borderId="15" xfId="0" applyNumberFormat="1" applyFont="1" applyFill="1" applyBorder="1" applyAlignment="1">
      <alignment horizontal="center" vertical="center" wrapText="1" shrinkToFit="1"/>
    </xf>
    <xf numFmtId="203" fontId="155" fillId="88" borderId="30" xfId="0" applyNumberFormat="1" applyFont="1" applyFill="1" applyBorder="1" applyAlignment="1">
      <alignment horizontal="center" vertical="center" wrapText="1" shrinkToFit="1"/>
    </xf>
    <xf numFmtId="203" fontId="155" fillId="88" borderId="16" xfId="0" applyNumberFormat="1" applyFont="1" applyFill="1" applyBorder="1" applyAlignment="1">
      <alignment horizontal="center" vertical="center" wrapText="1" shrinkToFit="1"/>
    </xf>
    <xf numFmtId="205" fontId="155" fillId="88" borderId="32" xfId="0" applyNumberFormat="1" applyFont="1" applyFill="1" applyBorder="1" applyAlignment="1">
      <alignment horizontal="center" vertical="center" shrinkToFit="1"/>
    </xf>
    <xf numFmtId="205" fontId="155" fillId="88" borderId="36" xfId="0" applyNumberFormat="1" applyFont="1" applyFill="1" applyBorder="1" applyAlignment="1">
      <alignment horizontal="center" vertical="center" shrinkToFit="1"/>
    </xf>
    <xf numFmtId="205" fontId="155" fillId="88" borderId="33" xfId="0" applyNumberFormat="1" applyFont="1" applyFill="1" applyBorder="1" applyAlignment="1">
      <alignment horizontal="center" vertical="center" shrinkToFit="1"/>
    </xf>
    <xf numFmtId="205" fontId="155" fillId="88" borderId="34" xfId="0" applyNumberFormat="1" applyFont="1" applyFill="1" applyBorder="1" applyAlignment="1">
      <alignment horizontal="center" vertical="center" shrinkToFit="1"/>
    </xf>
    <xf numFmtId="205" fontId="155" fillId="88" borderId="31" xfId="0" applyNumberFormat="1" applyFont="1" applyFill="1" applyBorder="1" applyAlignment="1">
      <alignment horizontal="center" vertical="center" shrinkToFit="1"/>
    </xf>
    <xf numFmtId="205" fontId="155" fillId="88" borderId="35" xfId="0" applyNumberFormat="1" applyFont="1" applyFill="1" applyBorder="1" applyAlignment="1">
      <alignment horizontal="center" vertical="center" shrinkToFit="1"/>
    </xf>
    <xf numFmtId="205" fontId="155" fillId="75" borderId="15" xfId="0" applyNumberFormat="1" applyFont="1" applyFill="1" applyBorder="1" applyAlignment="1">
      <alignment horizontal="left" vertical="top" wrapText="1"/>
    </xf>
    <xf numFmtId="203" fontId="155" fillId="88" borderId="15" xfId="0" applyNumberFormat="1" applyFont="1" applyFill="1" applyBorder="1" applyAlignment="1">
      <alignment horizontal="center" vertical="center"/>
    </xf>
    <xf numFmtId="203" fontId="155" fillId="88" borderId="16" xfId="0" applyNumberFormat="1" applyFont="1" applyFill="1" applyBorder="1" applyAlignment="1">
      <alignment horizontal="center" vertical="center"/>
    </xf>
    <xf numFmtId="203" fontId="155" fillId="89" borderId="30" xfId="0" applyNumberFormat="1" applyFont="1" applyFill="1" applyBorder="1" applyAlignment="1">
      <alignment horizontal="right" vertical="top" shrinkToFit="1"/>
    </xf>
    <xf numFmtId="203" fontId="155" fillId="89" borderId="16" xfId="0" applyNumberFormat="1" applyFont="1" applyFill="1" applyBorder="1" applyAlignment="1">
      <alignment horizontal="right" vertical="top" shrinkToFit="1"/>
    </xf>
    <xf numFmtId="49" fontId="155" fillId="89" borderId="30" xfId="0" applyNumberFormat="1" applyFont="1" applyFill="1" applyBorder="1" applyAlignment="1">
      <alignment horizontal="center" vertical="top" wrapText="1"/>
    </xf>
    <xf numFmtId="49" fontId="155" fillId="89" borderId="16" xfId="0" applyNumberFormat="1" applyFont="1" applyFill="1" applyBorder="1" applyAlignment="1">
      <alignment horizontal="center" vertical="top" wrapText="1"/>
    </xf>
    <xf numFmtId="0" fontId="155" fillId="89" borderId="15" xfId="0" applyFont="1" applyFill="1" applyBorder="1" applyAlignment="1">
      <alignment horizontal="center" vertical="top" wrapText="1"/>
    </xf>
    <xf numFmtId="0" fontId="155" fillId="89" borderId="30" xfId="0" applyFont="1" applyFill="1" applyBorder="1" applyAlignment="1">
      <alignment horizontal="center" vertical="top" wrapText="1"/>
    </xf>
    <xf numFmtId="0" fontId="155" fillId="89" borderId="16" xfId="0" applyFont="1" applyFill="1" applyBorder="1" applyAlignment="1">
      <alignment horizontal="center" vertical="top" wrapText="1"/>
    </xf>
    <xf numFmtId="0" fontId="155" fillId="89" borderId="15" xfId="0" applyFont="1" applyFill="1" applyBorder="1" applyAlignment="1">
      <alignment horizontal="left" vertical="top" wrapText="1"/>
    </xf>
    <xf numFmtId="0" fontId="155" fillId="89" borderId="30" xfId="0" applyFont="1" applyFill="1" applyBorder="1" applyAlignment="1">
      <alignment horizontal="left" vertical="top" wrapText="1"/>
    </xf>
    <xf numFmtId="204" fontId="155" fillId="89" borderId="15" xfId="0" applyNumberFormat="1" applyFont="1" applyFill="1" applyBorder="1" applyAlignment="1">
      <alignment horizontal="center" vertical="top" wrapText="1"/>
    </xf>
    <xf numFmtId="204" fontId="155" fillId="89" borderId="30" xfId="0" applyNumberFormat="1" applyFont="1" applyFill="1" applyBorder="1" applyAlignment="1">
      <alignment horizontal="center" vertical="top" wrapText="1"/>
    </xf>
    <xf numFmtId="204" fontId="155" fillId="89" borderId="16" xfId="0" applyNumberFormat="1" applyFont="1" applyFill="1" applyBorder="1" applyAlignment="1">
      <alignment horizontal="center" vertical="top" wrapText="1"/>
    </xf>
    <xf numFmtId="205" fontId="155" fillId="89" borderId="15" xfId="0" applyNumberFormat="1" applyFont="1" applyFill="1" applyBorder="1" applyAlignment="1">
      <alignment horizontal="left" vertical="top" wrapText="1"/>
    </xf>
    <xf numFmtId="205" fontId="155" fillId="89" borderId="30" xfId="0" applyNumberFormat="1" applyFont="1" applyFill="1" applyBorder="1" applyAlignment="1">
      <alignment horizontal="left" vertical="top" wrapText="1"/>
    </xf>
    <xf numFmtId="206" fontId="155" fillId="89" borderId="15" xfId="0" applyNumberFormat="1" applyFont="1" applyFill="1" applyBorder="1" applyAlignment="1">
      <alignment horizontal="center" vertical="top" wrapText="1"/>
    </xf>
    <xf numFmtId="206" fontId="155" fillId="89" borderId="30" xfId="0" applyNumberFormat="1" applyFont="1" applyFill="1" applyBorder="1" applyAlignment="1">
      <alignment horizontal="center" vertical="top" wrapText="1"/>
    </xf>
    <xf numFmtId="206" fontId="155" fillId="89" borderId="16" xfId="0" applyNumberFormat="1" applyFont="1" applyFill="1" applyBorder="1" applyAlignment="1">
      <alignment horizontal="center" vertical="top" wrapText="1"/>
    </xf>
    <xf numFmtId="0" fontId="155" fillId="89" borderId="16" xfId="0" applyFont="1" applyFill="1" applyBorder="1" applyAlignment="1">
      <alignment horizontal="left" vertical="top" wrapText="1"/>
    </xf>
    <xf numFmtId="203" fontId="155" fillId="89" borderId="30" xfId="0" applyNumberFormat="1" applyFont="1" applyFill="1" applyBorder="1" applyAlignment="1">
      <alignment horizontal="left" vertical="top" wrapText="1"/>
    </xf>
    <xf numFmtId="203" fontId="155" fillId="89" borderId="16" xfId="0" applyNumberFormat="1" applyFont="1" applyFill="1" applyBorder="1" applyAlignment="1">
      <alignment horizontal="left" vertical="top" wrapText="1"/>
    </xf>
    <xf numFmtId="203" fontId="155" fillId="89" borderId="15" xfId="0" applyNumberFormat="1" applyFont="1" applyFill="1" applyBorder="1" applyAlignment="1">
      <alignment horizontal="left" vertical="top" wrapText="1"/>
    </xf>
    <xf numFmtId="205" fontId="155" fillId="89" borderId="16" xfId="0" applyNumberFormat="1" applyFont="1" applyFill="1" applyBorder="1" applyAlignment="1">
      <alignment horizontal="left" vertical="top" wrapText="1"/>
    </xf>
    <xf numFmtId="204" fontId="155" fillId="89" borderId="30" xfId="0" applyNumberFormat="1" applyFont="1" applyFill="1" applyBorder="1" applyAlignment="1">
      <alignment horizontal="left" vertical="top" wrapText="1"/>
    </xf>
    <xf numFmtId="204" fontId="155" fillId="89" borderId="16" xfId="0" applyNumberFormat="1" applyFont="1" applyFill="1" applyBorder="1" applyAlignment="1">
      <alignment horizontal="left" vertical="top" wrapText="1"/>
    </xf>
    <xf numFmtId="204" fontId="155" fillId="89" borderId="15" xfId="0" applyNumberFormat="1" applyFont="1" applyFill="1" applyBorder="1" applyAlignment="1">
      <alignment horizontal="left" vertical="top" wrapText="1"/>
    </xf>
    <xf numFmtId="203" fontId="155" fillId="89" borderId="15" xfId="0" applyNumberFormat="1" applyFont="1" applyFill="1" applyBorder="1" applyAlignment="1">
      <alignment horizontal="center" vertical="top" wrapText="1"/>
    </xf>
    <xf numFmtId="203" fontId="155" fillId="89" borderId="30" xfId="0" applyNumberFormat="1" applyFont="1" applyFill="1" applyBorder="1" applyAlignment="1">
      <alignment horizontal="center" vertical="top" wrapText="1"/>
    </xf>
    <xf numFmtId="203" fontId="155" fillId="89" borderId="16" xfId="0" applyNumberFormat="1" applyFont="1" applyFill="1" applyBorder="1" applyAlignment="1">
      <alignment horizontal="center" vertical="top" wrapText="1"/>
    </xf>
    <xf numFmtId="0" fontId="131" fillId="74" borderId="18" xfId="0" applyFont="1" applyFill="1" applyBorder="1">
      <alignment vertical="center"/>
    </xf>
    <xf numFmtId="0" fontId="131" fillId="74" borderId="20" xfId="0" applyFont="1" applyFill="1" applyBorder="1">
      <alignment vertical="center"/>
    </xf>
  </cellXfs>
  <cellStyles count="3593">
    <cellStyle name="          _x000a__x000a_386grabber=VGA.3GR_x000a__x000a_" xfId="1" xr:uid="{00000000-0005-0000-0000-000000000000}"/>
    <cellStyle name="??" xfId="2" xr:uid="{00000000-0005-0000-0000-000001000000}"/>
    <cellStyle name="?? 2" xfId="3" xr:uid="{00000000-0005-0000-0000-000002000000}"/>
    <cellStyle name="?? 2 2" xfId="4" xr:uid="{00000000-0005-0000-0000-000003000000}"/>
    <cellStyle name="?? 3" xfId="5" xr:uid="{00000000-0005-0000-0000-000004000000}"/>
    <cellStyle name="_…__神__ [0.00]_…@柔_i__香~" xfId="6" xr:uid="{00000000-0005-0000-0000-000005000000}"/>
    <cellStyle name="_…__神__ [0.00]_INVOICE" xfId="7" xr:uid="{00000000-0005-0000-0000-000006000000}"/>
    <cellStyle name="_…__神___…@柔_i__香~" xfId="8" xr:uid="{00000000-0005-0000-0000-000007000000}"/>
    <cellStyle name="_…__神___INVOICE" xfId="9" xr:uid="{00000000-0005-0000-0000-000008000000}"/>
    <cellStyle name="_W準_…@柔_i__香~" xfId="10" xr:uid="{00000000-0005-0000-0000-000009000000}"/>
    <cellStyle name="_W準_INVOICE" xfId="11" xr:uid="{00000000-0005-0000-0000-00000A000000}"/>
    <cellStyle name="’_‰_ [0.00]_…@柔_i__香~" xfId="12" xr:uid="{00000000-0005-0000-0000-00000B000000}"/>
    <cellStyle name="’_‰_ [0.00]_INVOICE" xfId="13" xr:uid="{00000000-0005-0000-0000-00000C000000}"/>
    <cellStyle name="’_‰__…@柔_i__香~" xfId="14" xr:uid="{00000000-0005-0000-0000-00000D000000}"/>
    <cellStyle name="’_‰__INVOICE" xfId="15" xr:uid="{00000000-0005-0000-0000-00000E000000}"/>
    <cellStyle name="121" xfId="16" xr:uid="{00000000-0005-0000-0000-00000F000000}"/>
    <cellStyle name="20% - Accent1" xfId="17" xr:uid="{00000000-0005-0000-0000-000010000000}"/>
    <cellStyle name="20% - Accent1 2" xfId="18" xr:uid="{00000000-0005-0000-0000-000011000000}"/>
    <cellStyle name="20% - Accent1 2 2" xfId="19" xr:uid="{00000000-0005-0000-0000-000012000000}"/>
    <cellStyle name="20% - Accent1 2 2 2" xfId="20" xr:uid="{00000000-0005-0000-0000-000013000000}"/>
    <cellStyle name="20% - Accent1 2 2 2 2" xfId="21" xr:uid="{00000000-0005-0000-0000-000014000000}"/>
    <cellStyle name="20% - Accent1 2 2 2 2 2" xfId="22" xr:uid="{00000000-0005-0000-0000-000015000000}"/>
    <cellStyle name="20% - Accent1 2 2 2 3" xfId="23" xr:uid="{00000000-0005-0000-0000-000016000000}"/>
    <cellStyle name="20% - Accent1 2 2 3" xfId="24" xr:uid="{00000000-0005-0000-0000-000017000000}"/>
    <cellStyle name="20% - Accent1 2 2 3 2" xfId="25" xr:uid="{00000000-0005-0000-0000-000018000000}"/>
    <cellStyle name="20% - Accent1 2 2 3 2 2" xfId="26" xr:uid="{00000000-0005-0000-0000-000019000000}"/>
    <cellStyle name="20% - Accent1 2 2 3 3" xfId="27" xr:uid="{00000000-0005-0000-0000-00001A000000}"/>
    <cellStyle name="20% - Accent1 2 2 4" xfId="28" xr:uid="{00000000-0005-0000-0000-00001B000000}"/>
    <cellStyle name="20% - Accent1 3" xfId="29" xr:uid="{00000000-0005-0000-0000-00001C000000}"/>
    <cellStyle name="20% - Accent1 3 2" xfId="30" xr:uid="{00000000-0005-0000-0000-00001D000000}"/>
    <cellStyle name="20% - Accent2" xfId="31" xr:uid="{00000000-0005-0000-0000-00001E000000}"/>
    <cellStyle name="20% - Accent2 2" xfId="32" xr:uid="{00000000-0005-0000-0000-00001F000000}"/>
    <cellStyle name="20% - Accent2 2 2" xfId="33" xr:uid="{00000000-0005-0000-0000-000020000000}"/>
    <cellStyle name="20% - Accent2 2 2 2" xfId="34" xr:uid="{00000000-0005-0000-0000-000021000000}"/>
    <cellStyle name="20% - Accent2 2 2 2 2" xfId="35" xr:uid="{00000000-0005-0000-0000-000022000000}"/>
    <cellStyle name="20% - Accent2 2 2 2 2 2" xfId="36" xr:uid="{00000000-0005-0000-0000-000023000000}"/>
    <cellStyle name="20% - Accent2 2 2 2 3" xfId="37" xr:uid="{00000000-0005-0000-0000-000024000000}"/>
    <cellStyle name="20% - Accent2 2 2 3" xfId="38" xr:uid="{00000000-0005-0000-0000-000025000000}"/>
    <cellStyle name="20% - Accent2 2 2 3 2" xfId="39" xr:uid="{00000000-0005-0000-0000-000026000000}"/>
    <cellStyle name="20% - Accent2 2 2 3 2 2" xfId="40" xr:uid="{00000000-0005-0000-0000-000027000000}"/>
    <cellStyle name="20% - Accent2 2 2 3 3" xfId="41" xr:uid="{00000000-0005-0000-0000-000028000000}"/>
    <cellStyle name="20% - Accent2 2 2 4" xfId="42" xr:uid="{00000000-0005-0000-0000-000029000000}"/>
    <cellStyle name="20% - Accent2 3" xfId="43" xr:uid="{00000000-0005-0000-0000-00002A000000}"/>
    <cellStyle name="20% - Accent2 3 2" xfId="44" xr:uid="{00000000-0005-0000-0000-00002B000000}"/>
    <cellStyle name="20% - Accent3" xfId="45" xr:uid="{00000000-0005-0000-0000-00002C000000}"/>
    <cellStyle name="20% - Accent3 2" xfId="46" xr:uid="{00000000-0005-0000-0000-00002D000000}"/>
    <cellStyle name="20% - Accent3 2 2" xfId="47" xr:uid="{00000000-0005-0000-0000-00002E000000}"/>
    <cellStyle name="20% - Accent3 2 2 2" xfId="48" xr:uid="{00000000-0005-0000-0000-00002F000000}"/>
    <cellStyle name="20% - Accent3 2 2 2 2" xfId="49" xr:uid="{00000000-0005-0000-0000-000030000000}"/>
    <cellStyle name="20% - Accent3 2 2 2 2 2" xfId="50" xr:uid="{00000000-0005-0000-0000-000031000000}"/>
    <cellStyle name="20% - Accent3 2 2 2 3" xfId="51" xr:uid="{00000000-0005-0000-0000-000032000000}"/>
    <cellStyle name="20% - Accent3 2 2 3" xfId="52" xr:uid="{00000000-0005-0000-0000-000033000000}"/>
    <cellStyle name="20% - Accent3 2 2 3 2" xfId="53" xr:uid="{00000000-0005-0000-0000-000034000000}"/>
    <cellStyle name="20% - Accent3 2 2 3 2 2" xfId="54" xr:uid="{00000000-0005-0000-0000-000035000000}"/>
    <cellStyle name="20% - Accent3 2 2 3 3" xfId="55" xr:uid="{00000000-0005-0000-0000-000036000000}"/>
    <cellStyle name="20% - Accent3 2 2 4" xfId="56" xr:uid="{00000000-0005-0000-0000-000037000000}"/>
    <cellStyle name="20% - Accent3 3" xfId="57" xr:uid="{00000000-0005-0000-0000-000038000000}"/>
    <cellStyle name="20% - Accent3 3 2" xfId="58" xr:uid="{00000000-0005-0000-0000-000039000000}"/>
    <cellStyle name="20% - Accent4" xfId="59" xr:uid="{00000000-0005-0000-0000-00003A000000}"/>
    <cellStyle name="20% - Accent4 2" xfId="60" xr:uid="{00000000-0005-0000-0000-00003B000000}"/>
    <cellStyle name="20% - Accent4 2 2" xfId="61" xr:uid="{00000000-0005-0000-0000-00003C000000}"/>
    <cellStyle name="20% - Accent4 2 2 2" xfId="62" xr:uid="{00000000-0005-0000-0000-00003D000000}"/>
    <cellStyle name="20% - Accent4 2 2 2 2" xfId="63" xr:uid="{00000000-0005-0000-0000-00003E000000}"/>
    <cellStyle name="20% - Accent4 2 2 2 2 2" xfId="64" xr:uid="{00000000-0005-0000-0000-00003F000000}"/>
    <cellStyle name="20% - Accent4 2 2 2 3" xfId="65" xr:uid="{00000000-0005-0000-0000-000040000000}"/>
    <cellStyle name="20% - Accent4 2 2 3" xfId="66" xr:uid="{00000000-0005-0000-0000-000041000000}"/>
    <cellStyle name="20% - Accent4 2 2 3 2" xfId="67" xr:uid="{00000000-0005-0000-0000-000042000000}"/>
    <cellStyle name="20% - Accent4 2 2 3 2 2" xfId="68" xr:uid="{00000000-0005-0000-0000-000043000000}"/>
    <cellStyle name="20% - Accent4 2 2 3 3" xfId="69" xr:uid="{00000000-0005-0000-0000-000044000000}"/>
    <cellStyle name="20% - Accent4 2 2 4" xfId="70" xr:uid="{00000000-0005-0000-0000-000045000000}"/>
    <cellStyle name="20% - Accent4 3" xfId="71" xr:uid="{00000000-0005-0000-0000-000046000000}"/>
    <cellStyle name="20% - Accent4 3 2" xfId="72" xr:uid="{00000000-0005-0000-0000-000047000000}"/>
    <cellStyle name="20% - Accent5" xfId="73" xr:uid="{00000000-0005-0000-0000-000048000000}"/>
    <cellStyle name="20% - Accent5 2" xfId="74" xr:uid="{00000000-0005-0000-0000-000049000000}"/>
    <cellStyle name="20% - Accent5 2 2" xfId="75" xr:uid="{00000000-0005-0000-0000-00004A000000}"/>
    <cellStyle name="20% - Accent5 2 2 2" xfId="76" xr:uid="{00000000-0005-0000-0000-00004B000000}"/>
    <cellStyle name="20% - Accent5 2 2 2 2" xfId="77" xr:uid="{00000000-0005-0000-0000-00004C000000}"/>
    <cellStyle name="20% - Accent5 2 2 2 2 2" xfId="78" xr:uid="{00000000-0005-0000-0000-00004D000000}"/>
    <cellStyle name="20% - Accent5 2 2 2 3" xfId="79" xr:uid="{00000000-0005-0000-0000-00004E000000}"/>
    <cellStyle name="20% - Accent5 2 2 3" xfId="80" xr:uid="{00000000-0005-0000-0000-00004F000000}"/>
    <cellStyle name="20% - Accent5 2 2 3 2" xfId="81" xr:uid="{00000000-0005-0000-0000-000050000000}"/>
    <cellStyle name="20% - Accent5 2 2 3 2 2" xfId="82" xr:uid="{00000000-0005-0000-0000-000051000000}"/>
    <cellStyle name="20% - Accent5 2 2 3 3" xfId="83" xr:uid="{00000000-0005-0000-0000-000052000000}"/>
    <cellStyle name="20% - Accent5 2 2 4" xfId="84" xr:uid="{00000000-0005-0000-0000-000053000000}"/>
    <cellStyle name="20% - Accent5 3" xfId="85" xr:uid="{00000000-0005-0000-0000-000054000000}"/>
    <cellStyle name="20% - Accent5 3 2" xfId="86" xr:uid="{00000000-0005-0000-0000-000055000000}"/>
    <cellStyle name="20% - Accent6" xfId="87" xr:uid="{00000000-0005-0000-0000-000056000000}"/>
    <cellStyle name="20% - Accent6 2" xfId="88" xr:uid="{00000000-0005-0000-0000-000057000000}"/>
    <cellStyle name="20% - Accent6 2 2" xfId="89" xr:uid="{00000000-0005-0000-0000-000058000000}"/>
    <cellStyle name="20% - Accent6 2 2 2" xfId="90" xr:uid="{00000000-0005-0000-0000-000059000000}"/>
    <cellStyle name="20% - Accent6 2 2 2 2" xfId="91" xr:uid="{00000000-0005-0000-0000-00005A000000}"/>
    <cellStyle name="20% - Accent6 2 2 2 2 2" xfId="92" xr:uid="{00000000-0005-0000-0000-00005B000000}"/>
    <cellStyle name="20% - Accent6 2 2 2 3" xfId="93" xr:uid="{00000000-0005-0000-0000-00005C000000}"/>
    <cellStyle name="20% - Accent6 2 2 3" xfId="94" xr:uid="{00000000-0005-0000-0000-00005D000000}"/>
    <cellStyle name="20% - Accent6 2 2 3 2" xfId="95" xr:uid="{00000000-0005-0000-0000-00005E000000}"/>
    <cellStyle name="20% - Accent6 2 2 3 2 2" xfId="96" xr:uid="{00000000-0005-0000-0000-00005F000000}"/>
    <cellStyle name="20% - Accent6 2 2 3 3" xfId="97" xr:uid="{00000000-0005-0000-0000-000060000000}"/>
    <cellStyle name="20% - Accent6 2 2 4" xfId="98" xr:uid="{00000000-0005-0000-0000-000061000000}"/>
    <cellStyle name="20% - Accent6 3" xfId="99" xr:uid="{00000000-0005-0000-0000-000062000000}"/>
    <cellStyle name="20% - Accent6 3 2" xfId="100" xr:uid="{00000000-0005-0000-0000-000063000000}"/>
    <cellStyle name="20% - アクセント 1" xfId="101" builtinId="30" customBuiltin="1"/>
    <cellStyle name="20% - アクセント 1 2" xfId="102" xr:uid="{00000000-0005-0000-0000-000065000000}"/>
    <cellStyle name="20% - アクセント 1 2 2" xfId="103" xr:uid="{00000000-0005-0000-0000-000066000000}"/>
    <cellStyle name="20% - アクセント 1 2 2 2" xfId="104" xr:uid="{00000000-0005-0000-0000-000067000000}"/>
    <cellStyle name="20% - アクセント 1 2 2 3" xfId="105" xr:uid="{00000000-0005-0000-0000-000068000000}"/>
    <cellStyle name="20% - アクセント 1 2 2 3 2" xfId="106" xr:uid="{00000000-0005-0000-0000-000069000000}"/>
    <cellStyle name="20% - アクセント 1 2 3" xfId="107" xr:uid="{00000000-0005-0000-0000-00006A000000}"/>
    <cellStyle name="20% - アクセント 1 2 4" xfId="108" xr:uid="{00000000-0005-0000-0000-00006B000000}"/>
    <cellStyle name="20% - アクセント 1 2 4 2" xfId="109" xr:uid="{00000000-0005-0000-0000-00006C000000}"/>
    <cellStyle name="20% - アクセント 1 2_20120807 Hot Pot見積" xfId="110" xr:uid="{00000000-0005-0000-0000-00006D000000}"/>
    <cellStyle name="20% - アクセント 1 3" xfId="111" xr:uid="{00000000-0005-0000-0000-00006E000000}"/>
    <cellStyle name="20% - アクセント 1 4" xfId="112" xr:uid="{00000000-0005-0000-0000-00006F000000}"/>
    <cellStyle name="20% - アクセント 1 4 2" xfId="113" xr:uid="{00000000-0005-0000-0000-000070000000}"/>
    <cellStyle name="20% - アクセント 1 4 2 2" xfId="114" xr:uid="{00000000-0005-0000-0000-000071000000}"/>
    <cellStyle name="20% - アクセント 1 5" xfId="115" xr:uid="{00000000-0005-0000-0000-000072000000}"/>
    <cellStyle name="20% - アクセント 1 5 2" xfId="116" xr:uid="{00000000-0005-0000-0000-000073000000}"/>
    <cellStyle name="20% - アクセント 1 5 2 2" xfId="117" xr:uid="{00000000-0005-0000-0000-000074000000}"/>
    <cellStyle name="20% - アクセント 1 6" xfId="118" xr:uid="{00000000-0005-0000-0000-000075000000}"/>
    <cellStyle name="20% - アクセント 2" xfId="119" builtinId="34" customBuiltin="1"/>
    <cellStyle name="20% - アクセント 2 2" xfId="120" xr:uid="{00000000-0005-0000-0000-000077000000}"/>
    <cellStyle name="20% - アクセント 2 2 2" xfId="121" xr:uid="{00000000-0005-0000-0000-000078000000}"/>
    <cellStyle name="20% - アクセント 2 2 2 2" xfId="122" xr:uid="{00000000-0005-0000-0000-000079000000}"/>
    <cellStyle name="20% - アクセント 2 2 2 3" xfId="123" xr:uid="{00000000-0005-0000-0000-00007A000000}"/>
    <cellStyle name="20% - アクセント 2 2 2 3 2" xfId="124" xr:uid="{00000000-0005-0000-0000-00007B000000}"/>
    <cellStyle name="20% - アクセント 2 2 3" xfId="125" xr:uid="{00000000-0005-0000-0000-00007C000000}"/>
    <cellStyle name="20% - アクセント 2 2 4" xfId="126" xr:uid="{00000000-0005-0000-0000-00007D000000}"/>
    <cellStyle name="20% - アクセント 2 2 4 2" xfId="127" xr:uid="{00000000-0005-0000-0000-00007E000000}"/>
    <cellStyle name="20% - アクセント 2 2_20120807 Hot Pot見積" xfId="128" xr:uid="{00000000-0005-0000-0000-00007F000000}"/>
    <cellStyle name="20% - アクセント 2 3" xfId="129" xr:uid="{00000000-0005-0000-0000-000080000000}"/>
    <cellStyle name="20% - アクセント 2 4" xfId="130" xr:uid="{00000000-0005-0000-0000-000081000000}"/>
    <cellStyle name="20% - アクセント 2 4 2" xfId="131" xr:uid="{00000000-0005-0000-0000-000082000000}"/>
    <cellStyle name="20% - アクセント 2 4 2 2" xfId="132" xr:uid="{00000000-0005-0000-0000-000083000000}"/>
    <cellStyle name="20% - アクセント 2 5" xfId="133" xr:uid="{00000000-0005-0000-0000-000084000000}"/>
    <cellStyle name="20% - アクセント 2 5 2" xfId="134" xr:uid="{00000000-0005-0000-0000-000085000000}"/>
    <cellStyle name="20% - アクセント 2 5 2 2" xfId="135" xr:uid="{00000000-0005-0000-0000-000086000000}"/>
    <cellStyle name="20% - アクセント 2 6" xfId="136" xr:uid="{00000000-0005-0000-0000-000087000000}"/>
    <cellStyle name="20% - アクセント 3" xfId="137" builtinId="38" customBuiltin="1"/>
    <cellStyle name="20% - アクセント 3 2" xfId="138" xr:uid="{00000000-0005-0000-0000-000089000000}"/>
    <cellStyle name="20% - アクセント 3 2 2" xfId="139" xr:uid="{00000000-0005-0000-0000-00008A000000}"/>
    <cellStyle name="20% - アクセント 3 2 2 2" xfId="140" xr:uid="{00000000-0005-0000-0000-00008B000000}"/>
    <cellStyle name="20% - アクセント 3 2 2 3" xfId="141" xr:uid="{00000000-0005-0000-0000-00008C000000}"/>
    <cellStyle name="20% - アクセント 3 2 2 3 2" xfId="142" xr:uid="{00000000-0005-0000-0000-00008D000000}"/>
    <cellStyle name="20% - アクセント 3 2 3" xfId="143" xr:uid="{00000000-0005-0000-0000-00008E000000}"/>
    <cellStyle name="20% - アクセント 3 2 4" xfId="144" xr:uid="{00000000-0005-0000-0000-00008F000000}"/>
    <cellStyle name="20% - アクセント 3 2 4 2" xfId="145" xr:uid="{00000000-0005-0000-0000-000090000000}"/>
    <cellStyle name="20% - アクセント 3 2_20120807 Hot Pot見積" xfId="146" xr:uid="{00000000-0005-0000-0000-000091000000}"/>
    <cellStyle name="20% - アクセント 3 3" xfId="147" xr:uid="{00000000-0005-0000-0000-000092000000}"/>
    <cellStyle name="20% - アクセント 3 4" xfId="148" xr:uid="{00000000-0005-0000-0000-000093000000}"/>
    <cellStyle name="20% - アクセント 3 4 2" xfId="149" xr:uid="{00000000-0005-0000-0000-000094000000}"/>
    <cellStyle name="20% - アクセント 3 4 2 2" xfId="150" xr:uid="{00000000-0005-0000-0000-000095000000}"/>
    <cellStyle name="20% - アクセント 3 5" xfId="151" xr:uid="{00000000-0005-0000-0000-000096000000}"/>
    <cellStyle name="20% - アクセント 3 5 2" xfId="152" xr:uid="{00000000-0005-0000-0000-000097000000}"/>
    <cellStyle name="20% - アクセント 3 5 2 2" xfId="153" xr:uid="{00000000-0005-0000-0000-000098000000}"/>
    <cellStyle name="20% - アクセント 3 6" xfId="154" xr:uid="{00000000-0005-0000-0000-000099000000}"/>
    <cellStyle name="20% - アクセント 4" xfId="155" builtinId="42" customBuiltin="1"/>
    <cellStyle name="20% - アクセント 4 2" xfId="156" xr:uid="{00000000-0005-0000-0000-00009B000000}"/>
    <cellStyle name="20% - アクセント 4 2 2" xfId="157" xr:uid="{00000000-0005-0000-0000-00009C000000}"/>
    <cellStyle name="20% - アクセント 4 2 2 2" xfId="158" xr:uid="{00000000-0005-0000-0000-00009D000000}"/>
    <cellStyle name="20% - アクセント 4 2 2 3" xfId="159" xr:uid="{00000000-0005-0000-0000-00009E000000}"/>
    <cellStyle name="20% - アクセント 4 2 2 3 2" xfId="160" xr:uid="{00000000-0005-0000-0000-00009F000000}"/>
    <cellStyle name="20% - アクセント 4 2 3" xfId="161" xr:uid="{00000000-0005-0000-0000-0000A0000000}"/>
    <cellStyle name="20% - アクセント 4 2 4" xfId="162" xr:uid="{00000000-0005-0000-0000-0000A1000000}"/>
    <cellStyle name="20% - アクセント 4 2 4 2" xfId="163" xr:uid="{00000000-0005-0000-0000-0000A2000000}"/>
    <cellStyle name="20% - アクセント 4 2_20120807 Hot Pot見積" xfId="164" xr:uid="{00000000-0005-0000-0000-0000A3000000}"/>
    <cellStyle name="20% - アクセント 4 3" xfId="165" xr:uid="{00000000-0005-0000-0000-0000A4000000}"/>
    <cellStyle name="20% - アクセント 4 4" xfId="166" xr:uid="{00000000-0005-0000-0000-0000A5000000}"/>
    <cellStyle name="20% - アクセント 4 4 2" xfId="167" xr:uid="{00000000-0005-0000-0000-0000A6000000}"/>
    <cellStyle name="20% - アクセント 4 4 2 2" xfId="168" xr:uid="{00000000-0005-0000-0000-0000A7000000}"/>
    <cellStyle name="20% - アクセント 4 5" xfId="169" xr:uid="{00000000-0005-0000-0000-0000A8000000}"/>
    <cellStyle name="20% - アクセント 4 5 2" xfId="170" xr:uid="{00000000-0005-0000-0000-0000A9000000}"/>
    <cellStyle name="20% - アクセント 4 5 2 2" xfId="171" xr:uid="{00000000-0005-0000-0000-0000AA000000}"/>
    <cellStyle name="20% - アクセント 4 6" xfId="172" xr:uid="{00000000-0005-0000-0000-0000AB000000}"/>
    <cellStyle name="20% - アクセント 5" xfId="173" builtinId="46" customBuiltin="1"/>
    <cellStyle name="20% - アクセント 5 2" xfId="174" xr:uid="{00000000-0005-0000-0000-0000AD000000}"/>
    <cellStyle name="20% - アクセント 5 2 2" xfId="175" xr:uid="{00000000-0005-0000-0000-0000AE000000}"/>
    <cellStyle name="20% - アクセント 5 2 2 2" xfId="176" xr:uid="{00000000-0005-0000-0000-0000AF000000}"/>
    <cellStyle name="20% - アクセント 5 2 2 3" xfId="177" xr:uid="{00000000-0005-0000-0000-0000B0000000}"/>
    <cellStyle name="20% - アクセント 5 2 2 3 2" xfId="178" xr:uid="{00000000-0005-0000-0000-0000B1000000}"/>
    <cellStyle name="20% - アクセント 5 2 3" xfId="179" xr:uid="{00000000-0005-0000-0000-0000B2000000}"/>
    <cellStyle name="20% - アクセント 5 2 4" xfId="180" xr:uid="{00000000-0005-0000-0000-0000B3000000}"/>
    <cellStyle name="20% - アクセント 5 2 4 2" xfId="181" xr:uid="{00000000-0005-0000-0000-0000B4000000}"/>
    <cellStyle name="20% - アクセント 5 2_20120807 Hot Pot見積" xfId="182" xr:uid="{00000000-0005-0000-0000-0000B5000000}"/>
    <cellStyle name="20% - アクセント 5 3" xfId="183" xr:uid="{00000000-0005-0000-0000-0000B6000000}"/>
    <cellStyle name="20% - アクセント 5 4" xfId="184" xr:uid="{00000000-0005-0000-0000-0000B7000000}"/>
    <cellStyle name="20% - アクセント 5 4 2" xfId="185" xr:uid="{00000000-0005-0000-0000-0000B8000000}"/>
    <cellStyle name="20% - アクセント 5 5" xfId="186" xr:uid="{00000000-0005-0000-0000-0000B9000000}"/>
    <cellStyle name="20% - アクセント 5 5 2" xfId="187" xr:uid="{00000000-0005-0000-0000-0000BA000000}"/>
    <cellStyle name="20% - アクセント 5 6" xfId="188" xr:uid="{00000000-0005-0000-0000-0000BB000000}"/>
    <cellStyle name="20% - アクセント 6" xfId="189" builtinId="50" customBuiltin="1"/>
    <cellStyle name="20% - アクセント 6 2" xfId="190" xr:uid="{00000000-0005-0000-0000-0000BD000000}"/>
    <cellStyle name="20% - アクセント 6 2 2" xfId="191" xr:uid="{00000000-0005-0000-0000-0000BE000000}"/>
    <cellStyle name="20% - アクセント 6 2 2 2" xfId="192" xr:uid="{00000000-0005-0000-0000-0000BF000000}"/>
    <cellStyle name="20% - アクセント 6 2 2 3" xfId="193" xr:uid="{00000000-0005-0000-0000-0000C0000000}"/>
    <cellStyle name="20% - アクセント 6 2 2 3 2" xfId="194" xr:uid="{00000000-0005-0000-0000-0000C1000000}"/>
    <cellStyle name="20% - アクセント 6 2 3" xfId="195" xr:uid="{00000000-0005-0000-0000-0000C2000000}"/>
    <cellStyle name="20% - アクセント 6 2 4" xfId="196" xr:uid="{00000000-0005-0000-0000-0000C3000000}"/>
    <cellStyle name="20% - アクセント 6 2 4 2" xfId="197" xr:uid="{00000000-0005-0000-0000-0000C4000000}"/>
    <cellStyle name="20% - アクセント 6 2_20120807 Hot Pot見積" xfId="198" xr:uid="{00000000-0005-0000-0000-0000C5000000}"/>
    <cellStyle name="20% - アクセント 6 3" xfId="199" xr:uid="{00000000-0005-0000-0000-0000C6000000}"/>
    <cellStyle name="20% - アクセント 6 4" xfId="200" xr:uid="{00000000-0005-0000-0000-0000C7000000}"/>
    <cellStyle name="20% - アクセント 6 4 2" xfId="201" xr:uid="{00000000-0005-0000-0000-0000C8000000}"/>
    <cellStyle name="20% - アクセント 6 5" xfId="202" xr:uid="{00000000-0005-0000-0000-0000C9000000}"/>
    <cellStyle name="20% - アクセント 6 5 2" xfId="203" xr:uid="{00000000-0005-0000-0000-0000CA000000}"/>
    <cellStyle name="20% - アクセント 6 6" xfId="204" xr:uid="{00000000-0005-0000-0000-0000CB000000}"/>
    <cellStyle name="20% - 輔色1" xfId="205" xr:uid="{00000000-0005-0000-0000-0000CC000000}"/>
    <cellStyle name="20% - 輔色1 2" xfId="206" xr:uid="{00000000-0005-0000-0000-0000CD000000}"/>
    <cellStyle name="20% - 輔色1 2 2" xfId="207" xr:uid="{00000000-0005-0000-0000-0000CE000000}"/>
    <cellStyle name="20% - 輔色1 3" xfId="208" xr:uid="{00000000-0005-0000-0000-0000CF000000}"/>
    <cellStyle name="20% - 輔色2" xfId="209" xr:uid="{00000000-0005-0000-0000-0000D0000000}"/>
    <cellStyle name="20% - 輔色2 2" xfId="210" xr:uid="{00000000-0005-0000-0000-0000D1000000}"/>
    <cellStyle name="20% - 輔色2 2 2" xfId="211" xr:uid="{00000000-0005-0000-0000-0000D2000000}"/>
    <cellStyle name="20% - 輔色2 3" xfId="212" xr:uid="{00000000-0005-0000-0000-0000D3000000}"/>
    <cellStyle name="20% - 輔色3" xfId="213" xr:uid="{00000000-0005-0000-0000-0000D4000000}"/>
    <cellStyle name="20% - 輔色3 2" xfId="214" xr:uid="{00000000-0005-0000-0000-0000D5000000}"/>
    <cellStyle name="20% - 輔色3 2 2" xfId="215" xr:uid="{00000000-0005-0000-0000-0000D6000000}"/>
    <cellStyle name="20% - 輔色3 3" xfId="216" xr:uid="{00000000-0005-0000-0000-0000D7000000}"/>
    <cellStyle name="20% - 輔色4" xfId="217" xr:uid="{00000000-0005-0000-0000-0000D8000000}"/>
    <cellStyle name="20% - 輔色4 2" xfId="218" xr:uid="{00000000-0005-0000-0000-0000D9000000}"/>
    <cellStyle name="20% - 輔色4 2 2" xfId="219" xr:uid="{00000000-0005-0000-0000-0000DA000000}"/>
    <cellStyle name="20% - 輔色4 3" xfId="220" xr:uid="{00000000-0005-0000-0000-0000DB000000}"/>
    <cellStyle name="20% - 輔色5" xfId="221" xr:uid="{00000000-0005-0000-0000-0000DC000000}"/>
    <cellStyle name="20% - 輔色5 2" xfId="222" xr:uid="{00000000-0005-0000-0000-0000DD000000}"/>
    <cellStyle name="20% - 輔色5 2 2" xfId="223" xr:uid="{00000000-0005-0000-0000-0000DE000000}"/>
    <cellStyle name="20% - 輔色5 3" xfId="224" xr:uid="{00000000-0005-0000-0000-0000DF000000}"/>
    <cellStyle name="20% - 輔色6" xfId="225" xr:uid="{00000000-0005-0000-0000-0000E0000000}"/>
    <cellStyle name="20% - 輔色6 2" xfId="226" xr:uid="{00000000-0005-0000-0000-0000E1000000}"/>
    <cellStyle name="20% - 輔色6 2 2" xfId="227" xr:uid="{00000000-0005-0000-0000-0000E2000000}"/>
    <cellStyle name="20% - 輔色6 3" xfId="228" xr:uid="{00000000-0005-0000-0000-0000E3000000}"/>
    <cellStyle name="20% - 强调文字颜色 1" xfId="229" xr:uid="{00000000-0005-0000-0000-0000E4000000}"/>
    <cellStyle name="20% - 强调文字颜色 2" xfId="230" xr:uid="{00000000-0005-0000-0000-0000E5000000}"/>
    <cellStyle name="20% - 强调文字颜色 3" xfId="231" xr:uid="{00000000-0005-0000-0000-0000E6000000}"/>
    <cellStyle name="20% - 强调文字颜色 4" xfId="232" xr:uid="{00000000-0005-0000-0000-0000E7000000}"/>
    <cellStyle name="20% - 强调文字颜色 5" xfId="233" xr:uid="{00000000-0005-0000-0000-0000E8000000}"/>
    <cellStyle name="20% - 强调文字颜色 6" xfId="234" xr:uid="{00000000-0005-0000-0000-0000E9000000}"/>
    <cellStyle name="40% - Accent1" xfId="235" xr:uid="{00000000-0005-0000-0000-0000EA000000}"/>
    <cellStyle name="40% - Accent1 2" xfId="236" xr:uid="{00000000-0005-0000-0000-0000EB000000}"/>
    <cellStyle name="40% - Accent1 2 2" xfId="237" xr:uid="{00000000-0005-0000-0000-0000EC000000}"/>
    <cellStyle name="40% - Accent1 2 2 2" xfId="238" xr:uid="{00000000-0005-0000-0000-0000ED000000}"/>
    <cellStyle name="40% - Accent1 2 2 2 2" xfId="239" xr:uid="{00000000-0005-0000-0000-0000EE000000}"/>
    <cellStyle name="40% - Accent1 2 2 2 2 2" xfId="240" xr:uid="{00000000-0005-0000-0000-0000EF000000}"/>
    <cellStyle name="40% - Accent1 2 2 2 3" xfId="241" xr:uid="{00000000-0005-0000-0000-0000F0000000}"/>
    <cellStyle name="40% - Accent1 2 2 3" xfId="242" xr:uid="{00000000-0005-0000-0000-0000F1000000}"/>
    <cellStyle name="40% - Accent1 2 2 3 2" xfId="243" xr:uid="{00000000-0005-0000-0000-0000F2000000}"/>
    <cellStyle name="40% - Accent1 2 2 3 2 2" xfId="244" xr:uid="{00000000-0005-0000-0000-0000F3000000}"/>
    <cellStyle name="40% - Accent1 2 2 3 3" xfId="245" xr:uid="{00000000-0005-0000-0000-0000F4000000}"/>
    <cellStyle name="40% - Accent1 2 2 4" xfId="246" xr:uid="{00000000-0005-0000-0000-0000F5000000}"/>
    <cellStyle name="40% - Accent1 3" xfId="247" xr:uid="{00000000-0005-0000-0000-0000F6000000}"/>
    <cellStyle name="40% - Accent1 3 2" xfId="248" xr:uid="{00000000-0005-0000-0000-0000F7000000}"/>
    <cellStyle name="40% - Accent2" xfId="249" xr:uid="{00000000-0005-0000-0000-0000F8000000}"/>
    <cellStyle name="40% - Accent2 2" xfId="250" xr:uid="{00000000-0005-0000-0000-0000F9000000}"/>
    <cellStyle name="40% - Accent2 2 2" xfId="251" xr:uid="{00000000-0005-0000-0000-0000FA000000}"/>
    <cellStyle name="40% - Accent2 2 2 2" xfId="252" xr:uid="{00000000-0005-0000-0000-0000FB000000}"/>
    <cellStyle name="40% - Accent2 2 2 2 2" xfId="253" xr:uid="{00000000-0005-0000-0000-0000FC000000}"/>
    <cellStyle name="40% - Accent2 2 2 2 2 2" xfId="254" xr:uid="{00000000-0005-0000-0000-0000FD000000}"/>
    <cellStyle name="40% - Accent2 2 2 2 3" xfId="255" xr:uid="{00000000-0005-0000-0000-0000FE000000}"/>
    <cellStyle name="40% - Accent2 2 2 3" xfId="256" xr:uid="{00000000-0005-0000-0000-0000FF000000}"/>
    <cellStyle name="40% - Accent2 2 2 3 2" xfId="257" xr:uid="{00000000-0005-0000-0000-000000010000}"/>
    <cellStyle name="40% - Accent2 2 2 3 2 2" xfId="258" xr:uid="{00000000-0005-0000-0000-000001010000}"/>
    <cellStyle name="40% - Accent2 2 2 3 3" xfId="259" xr:uid="{00000000-0005-0000-0000-000002010000}"/>
    <cellStyle name="40% - Accent2 2 2 4" xfId="260" xr:uid="{00000000-0005-0000-0000-000003010000}"/>
    <cellStyle name="40% - Accent2 3" xfId="261" xr:uid="{00000000-0005-0000-0000-000004010000}"/>
    <cellStyle name="40% - Accent2 3 2" xfId="262" xr:uid="{00000000-0005-0000-0000-000005010000}"/>
    <cellStyle name="40% - Accent3" xfId="263" xr:uid="{00000000-0005-0000-0000-000006010000}"/>
    <cellStyle name="40% - Accent3 2" xfId="264" xr:uid="{00000000-0005-0000-0000-000007010000}"/>
    <cellStyle name="40% - Accent3 2 2" xfId="265" xr:uid="{00000000-0005-0000-0000-000008010000}"/>
    <cellStyle name="40% - Accent3 2 2 2" xfId="266" xr:uid="{00000000-0005-0000-0000-000009010000}"/>
    <cellStyle name="40% - Accent3 2 2 2 2" xfId="267" xr:uid="{00000000-0005-0000-0000-00000A010000}"/>
    <cellStyle name="40% - Accent3 2 2 2 2 2" xfId="268" xr:uid="{00000000-0005-0000-0000-00000B010000}"/>
    <cellStyle name="40% - Accent3 2 2 2 3" xfId="269" xr:uid="{00000000-0005-0000-0000-00000C010000}"/>
    <cellStyle name="40% - Accent3 2 2 3" xfId="270" xr:uid="{00000000-0005-0000-0000-00000D010000}"/>
    <cellStyle name="40% - Accent3 2 2 3 2" xfId="271" xr:uid="{00000000-0005-0000-0000-00000E010000}"/>
    <cellStyle name="40% - Accent3 2 2 3 2 2" xfId="272" xr:uid="{00000000-0005-0000-0000-00000F010000}"/>
    <cellStyle name="40% - Accent3 2 2 3 3" xfId="273" xr:uid="{00000000-0005-0000-0000-000010010000}"/>
    <cellStyle name="40% - Accent3 2 2 4" xfId="274" xr:uid="{00000000-0005-0000-0000-000011010000}"/>
    <cellStyle name="40% - Accent3 3" xfId="275" xr:uid="{00000000-0005-0000-0000-000012010000}"/>
    <cellStyle name="40% - Accent3 3 2" xfId="276" xr:uid="{00000000-0005-0000-0000-000013010000}"/>
    <cellStyle name="40% - Accent4" xfId="277" xr:uid="{00000000-0005-0000-0000-000014010000}"/>
    <cellStyle name="40% - Accent4 2" xfId="278" xr:uid="{00000000-0005-0000-0000-000015010000}"/>
    <cellStyle name="40% - Accent4 2 2" xfId="279" xr:uid="{00000000-0005-0000-0000-000016010000}"/>
    <cellStyle name="40% - Accent4 2 2 2" xfId="280" xr:uid="{00000000-0005-0000-0000-000017010000}"/>
    <cellStyle name="40% - Accent4 2 2 2 2" xfId="281" xr:uid="{00000000-0005-0000-0000-000018010000}"/>
    <cellStyle name="40% - Accent4 2 2 2 2 2" xfId="282" xr:uid="{00000000-0005-0000-0000-000019010000}"/>
    <cellStyle name="40% - Accent4 2 2 2 3" xfId="283" xr:uid="{00000000-0005-0000-0000-00001A010000}"/>
    <cellStyle name="40% - Accent4 2 2 3" xfId="284" xr:uid="{00000000-0005-0000-0000-00001B010000}"/>
    <cellStyle name="40% - Accent4 2 2 3 2" xfId="285" xr:uid="{00000000-0005-0000-0000-00001C010000}"/>
    <cellStyle name="40% - Accent4 2 2 3 2 2" xfId="286" xr:uid="{00000000-0005-0000-0000-00001D010000}"/>
    <cellStyle name="40% - Accent4 2 2 3 3" xfId="287" xr:uid="{00000000-0005-0000-0000-00001E010000}"/>
    <cellStyle name="40% - Accent4 2 2 4" xfId="288" xr:uid="{00000000-0005-0000-0000-00001F010000}"/>
    <cellStyle name="40% - Accent4 3" xfId="289" xr:uid="{00000000-0005-0000-0000-000020010000}"/>
    <cellStyle name="40% - Accent4 3 2" xfId="290" xr:uid="{00000000-0005-0000-0000-000021010000}"/>
    <cellStyle name="40% - Accent5" xfId="291" xr:uid="{00000000-0005-0000-0000-000022010000}"/>
    <cellStyle name="40% - Accent5 2" xfId="292" xr:uid="{00000000-0005-0000-0000-000023010000}"/>
    <cellStyle name="40% - Accent5 2 2" xfId="293" xr:uid="{00000000-0005-0000-0000-000024010000}"/>
    <cellStyle name="40% - Accent5 2 2 2" xfId="294" xr:uid="{00000000-0005-0000-0000-000025010000}"/>
    <cellStyle name="40% - Accent5 2 2 2 2" xfId="295" xr:uid="{00000000-0005-0000-0000-000026010000}"/>
    <cellStyle name="40% - Accent5 2 2 2 2 2" xfId="296" xr:uid="{00000000-0005-0000-0000-000027010000}"/>
    <cellStyle name="40% - Accent5 2 2 2 3" xfId="297" xr:uid="{00000000-0005-0000-0000-000028010000}"/>
    <cellStyle name="40% - Accent5 2 2 3" xfId="298" xr:uid="{00000000-0005-0000-0000-000029010000}"/>
    <cellStyle name="40% - Accent5 2 2 3 2" xfId="299" xr:uid="{00000000-0005-0000-0000-00002A010000}"/>
    <cellStyle name="40% - Accent5 2 2 3 2 2" xfId="300" xr:uid="{00000000-0005-0000-0000-00002B010000}"/>
    <cellStyle name="40% - Accent5 2 2 3 3" xfId="301" xr:uid="{00000000-0005-0000-0000-00002C010000}"/>
    <cellStyle name="40% - Accent5 2 2 4" xfId="302" xr:uid="{00000000-0005-0000-0000-00002D010000}"/>
    <cellStyle name="40% - Accent5 3" xfId="303" xr:uid="{00000000-0005-0000-0000-00002E010000}"/>
    <cellStyle name="40% - Accent5 3 2" xfId="304" xr:uid="{00000000-0005-0000-0000-00002F010000}"/>
    <cellStyle name="40% - Accent6" xfId="305" xr:uid="{00000000-0005-0000-0000-000030010000}"/>
    <cellStyle name="40% - Accent6 2" xfId="306" xr:uid="{00000000-0005-0000-0000-000031010000}"/>
    <cellStyle name="40% - Accent6 2 2" xfId="307" xr:uid="{00000000-0005-0000-0000-000032010000}"/>
    <cellStyle name="40% - Accent6 2 2 2" xfId="308" xr:uid="{00000000-0005-0000-0000-000033010000}"/>
    <cellStyle name="40% - Accent6 2 2 2 2" xfId="309" xr:uid="{00000000-0005-0000-0000-000034010000}"/>
    <cellStyle name="40% - Accent6 2 2 2 2 2" xfId="310" xr:uid="{00000000-0005-0000-0000-000035010000}"/>
    <cellStyle name="40% - Accent6 2 2 2 3" xfId="311" xr:uid="{00000000-0005-0000-0000-000036010000}"/>
    <cellStyle name="40% - Accent6 2 2 3" xfId="312" xr:uid="{00000000-0005-0000-0000-000037010000}"/>
    <cellStyle name="40% - Accent6 2 2 3 2" xfId="313" xr:uid="{00000000-0005-0000-0000-000038010000}"/>
    <cellStyle name="40% - Accent6 2 2 3 2 2" xfId="314" xr:uid="{00000000-0005-0000-0000-000039010000}"/>
    <cellStyle name="40% - Accent6 2 2 3 3" xfId="315" xr:uid="{00000000-0005-0000-0000-00003A010000}"/>
    <cellStyle name="40% - Accent6 2 2 4" xfId="316" xr:uid="{00000000-0005-0000-0000-00003B010000}"/>
    <cellStyle name="40% - Accent6 3" xfId="317" xr:uid="{00000000-0005-0000-0000-00003C010000}"/>
    <cellStyle name="40% - Accent6 3 2" xfId="318" xr:uid="{00000000-0005-0000-0000-00003D010000}"/>
    <cellStyle name="40% - アクセント 1" xfId="319" builtinId="31" customBuiltin="1"/>
    <cellStyle name="40% - アクセント 1 2" xfId="320" xr:uid="{00000000-0005-0000-0000-00003F010000}"/>
    <cellStyle name="40% - アクセント 1 2 2" xfId="321" xr:uid="{00000000-0005-0000-0000-000040010000}"/>
    <cellStyle name="40% - アクセント 1 2 2 2" xfId="322" xr:uid="{00000000-0005-0000-0000-000041010000}"/>
    <cellStyle name="40% - アクセント 1 2 2 3" xfId="323" xr:uid="{00000000-0005-0000-0000-000042010000}"/>
    <cellStyle name="40% - アクセント 1 2 2 3 2" xfId="324" xr:uid="{00000000-0005-0000-0000-000043010000}"/>
    <cellStyle name="40% - アクセント 1 2 3" xfId="325" xr:uid="{00000000-0005-0000-0000-000044010000}"/>
    <cellStyle name="40% - アクセント 1 2 4" xfId="326" xr:uid="{00000000-0005-0000-0000-000045010000}"/>
    <cellStyle name="40% - アクセント 1 2 4 2" xfId="327" xr:uid="{00000000-0005-0000-0000-000046010000}"/>
    <cellStyle name="40% - アクセント 1 2_20120807 Hot Pot見積" xfId="328" xr:uid="{00000000-0005-0000-0000-000047010000}"/>
    <cellStyle name="40% - アクセント 1 3" xfId="329" xr:uid="{00000000-0005-0000-0000-000048010000}"/>
    <cellStyle name="40% - アクセント 1 4" xfId="330" xr:uid="{00000000-0005-0000-0000-000049010000}"/>
    <cellStyle name="40% - アクセント 1 4 2" xfId="331" xr:uid="{00000000-0005-0000-0000-00004A010000}"/>
    <cellStyle name="40% - アクセント 1 5" xfId="332" xr:uid="{00000000-0005-0000-0000-00004B010000}"/>
    <cellStyle name="40% - アクセント 1 5 2" xfId="333" xr:uid="{00000000-0005-0000-0000-00004C010000}"/>
    <cellStyle name="40% - アクセント 1 6" xfId="334" xr:uid="{00000000-0005-0000-0000-00004D010000}"/>
    <cellStyle name="40% - アクセント 2" xfId="335" builtinId="35" customBuiltin="1"/>
    <cellStyle name="40% - アクセント 2 2" xfId="336" xr:uid="{00000000-0005-0000-0000-00004F010000}"/>
    <cellStyle name="40% - アクセント 2 2 2" xfId="337" xr:uid="{00000000-0005-0000-0000-000050010000}"/>
    <cellStyle name="40% - アクセント 2 2 2 2" xfId="338" xr:uid="{00000000-0005-0000-0000-000051010000}"/>
    <cellStyle name="40% - アクセント 2 2 2 3" xfId="339" xr:uid="{00000000-0005-0000-0000-000052010000}"/>
    <cellStyle name="40% - アクセント 2 2 2 3 2" xfId="340" xr:uid="{00000000-0005-0000-0000-000053010000}"/>
    <cellStyle name="40% - アクセント 2 2 3" xfId="341" xr:uid="{00000000-0005-0000-0000-000054010000}"/>
    <cellStyle name="40% - アクセント 2 2 4" xfId="342" xr:uid="{00000000-0005-0000-0000-000055010000}"/>
    <cellStyle name="40% - アクセント 2 2 4 2" xfId="343" xr:uid="{00000000-0005-0000-0000-000056010000}"/>
    <cellStyle name="40% - アクセント 2 2_20120807 Hot Pot見積" xfId="344" xr:uid="{00000000-0005-0000-0000-000057010000}"/>
    <cellStyle name="40% - アクセント 2 3" xfId="345" xr:uid="{00000000-0005-0000-0000-000058010000}"/>
    <cellStyle name="40% - アクセント 2 4" xfId="346" xr:uid="{00000000-0005-0000-0000-000059010000}"/>
    <cellStyle name="40% - アクセント 2 4 2" xfId="347" xr:uid="{00000000-0005-0000-0000-00005A010000}"/>
    <cellStyle name="40% - アクセント 2 5" xfId="348" xr:uid="{00000000-0005-0000-0000-00005B010000}"/>
    <cellStyle name="40% - アクセント 2 5 2" xfId="349" xr:uid="{00000000-0005-0000-0000-00005C010000}"/>
    <cellStyle name="40% - アクセント 2 6" xfId="350" xr:uid="{00000000-0005-0000-0000-00005D010000}"/>
    <cellStyle name="40% - アクセント 3" xfId="351" builtinId="39" customBuiltin="1"/>
    <cellStyle name="40% - アクセント 3 2" xfId="352" xr:uid="{00000000-0005-0000-0000-00005F010000}"/>
    <cellStyle name="40% - アクセント 3 2 2" xfId="353" xr:uid="{00000000-0005-0000-0000-000060010000}"/>
    <cellStyle name="40% - アクセント 3 2 2 2" xfId="354" xr:uid="{00000000-0005-0000-0000-000061010000}"/>
    <cellStyle name="40% - アクセント 3 2 2 3" xfId="355" xr:uid="{00000000-0005-0000-0000-000062010000}"/>
    <cellStyle name="40% - アクセント 3 2 2 3 2" xfId="356" xr:uid="{00000000-0005-0000-0000-000063010000}"/>
    <cellStyle name="40% - アクセント 3 2 3" xfId="357" xr:uid="{00000000-0005-0000-0000-000064010000}"/>
    <cellStyle name="40% - アクセント 3 2 4" xfId="358" xr:uid="{00000000-0005-0000-0000-000065010000}"/>
    <cellStyle name="40% - アクセント 3 2 4 2" xfId="359" xr:uid="{00000000-0005-0000-0000-000066010000}"/>
    <cellStyle name="40% - アクセント 3 2_20120807 Hot Pot見積" xfId="360" xr:uid="{00000000-0005-0000-0000-000067010000}"/>
    <cellStyle name="40% - アクセント 3 3" xfId="361" xr:uid="{00000000-0005-0000-0000-000068010000}"/>
    <cellStyle name="40% - アクセント 3 4" xfId="362" xr:uid="{00000000-0005-0000-0000-000069010000}"/>
    <cellStyle name="40% - アクセント 3 4 2" xfId="363" xr:uid="{00000000-0005-0000-0000-00006A010000}"/>
    <cellStyle name="40% - アクセント 3 4 2 2" xfId="364" xr:uid="{00000000-0005-0000-0000-00006B010000}"/>
    <cellStyle name="40% - アクセント 3 5" xfId="365" xr:uid="{00000000-0005-0000-0000-00006C010000}"/>
    <cellStyle name="40% - アクセント 3 5 2" xfId="366" xr:uid="{00000000-0005-0000-0000-00006D010000}"/>
    <cellStyle name="40% - アクセント 3 5 2 2" xfId="367" xr:uid="{00000000-0005-0000-0000-00006E010000}"/>
    <cellStyle name="40% - アクセント 3 6" xfId="368" xr:uid="{00000000-0005-0000-0000-00006F010000}"/>
    <cellStyle name="40% - アクセント 4" xfId="369" builtinId="43" customBuiltin="1"/>
    <cellStyle name="40% - アクセント 4 2" xfId="370" xr:uid="{00000000-0005-0000-0000-000071010000}"/>
    <cellStyle name="40% - アクセント 4 2 2" xfId="371" xr:uid="{00000000-0005-0000-0000-000072010000}"/>
    <cellStyle name="40% - アクセント 4 2 2 2" xfId="372" xr:uid="{00000000-0005-0000-0000-000073010000}"/>
    <cellStyle name="40% - アクセント 4 2 2 3" xfId="373" xr:uid="{00000000-0005-0000-0000-000074010000}"/>
    <cellStyle name="40% - アクセント 4 2 2 3 2" xfId="374" xr:uid="{00000000-0005-0000-0000-000075010000}"/>
    <cellStyle name="40% - アクセント 4 2 3" xfId="375" xr:uid="{00000000-0005-0000-0000-000076010000}"/>
    <cellStyle name="40% - アクセント 4 2 4" xfId="376" xr:uid="{00000000-0005-0000-0000-000077010000}"/>
    <cellStyle name="40% - アクセント 4 2 4 2" xfId="377" xr:uid="{00000000-0005-0000-0000-000078010000}"/>
    <cellStyle name="40% - アクセント 4 2_20120807 Hot Pot見積" xfId="378" xr:uid="{00000000-0005-0000-0000-000079010000}"/>
    <cellStyle name="40% - アクセント 4 3" xfId="379" xr:uid="{00000000-0005-0000-0000-00007A010000}"/>
    <cellStyle name="40% - アクセント 4 4" xfId="380" xr:uid="{00000000-0005-0000-0000-00007B010000}"/>
    <cellStyle name="40% - アクセント 4 4 2" xfId="381" xr:uid="{00000000-0005-0000-0000-00007C010000}"/>
    <cellStyle name="40% - アクセント 4 5" xfId="382" xr:uid="{00000000-0005-0000-0000-00007D010000}"/>
    <cellStyle name="40% - アクセント 4 5 2" xfId="383" xr:uid="{00000000-0005-0000-0000-00007E010000}"/>
    <cellStyle name="40% - アクセント 4 6" xfId="384" xr:uid="{00000000-0005-0000-0000-00007F010000}"/>
    <cellStyle name="40% - アクセント 5" xfId="385" builtinId="47" customBuiltin="1"/>
    <cellStyle name="40% - アクセント 5 2" xfId="386" xr:uid="{00000000-0005-0000-0000-000081010000}"/>
    <cellStyle name="40% - アクセント 5 2 2" xfId="387" xr:uid="{00000000-0005-0000-0000-000082010000}"/>
    <cellStyle name="40% - アクセント 5 2 2 2" xfId="388" xr:uid="{00000000-0005-0000-0000-000083010000}"/>
    <cellStyle name="40% - アクセント 5 2 2 3" xfId="389" xr:uid="{00000000-0005-0000-0000-000084010000}"/>
    <cellStyle name="40% - アクセント 5 2 2 3 2" xfId="390" xr:uid="{00000000-0005-0000-0000-000085010000}"/>
    <cellStyle name="40% - アクセント 5 2 3" xfId="391" xr:uid="{00000000-0005-0000-0000-000086010000}"/>
    <cellStyle name="40% - アクセント 5 2 4" xfId="392" xr:uid="{00000000-0005-0000-0000-000087010000}"/>
    <cellStyle name="40% - アクセント 5 2 4 2" xfId="393" xr:uid="{00000000-0005-0000-0000-000088010000}"/>
    <cellStyle name="40% - アクセント 5 2_20120807 Hot Pot見積" xfId="394" xr:uid="{00000000-0005-0000-0000-000089010000}"/>
    <cellStyle name="40% - アクセント 5 3" xfId="395" xr:uid="{00000000-0005-0000-0000-00008A010000}"/>
    <cellStyle name="40% - アクセント 5 4" xfId="396" xr:uid="{00000000-0005-0000-0000-00008B010000}"/>
    <cellStyle name="40% - アクセント 5 4 2" xfId="397" xr:uid="{00000000-0005-0000-0000-00008C010000}"/>
    <cellStyle name="40% - アクセント 5 5" xfId="398" xr:uid="{00000000-0005-0000-0000-00008D010000}"/>
    <cellStyle name="40% - アクセント 5 5 2" xfId="399" xr:uid="{00000000-0005-0000-0000-00008E010000}"/>
    <cellStyle name="40% - アクセント 5 6" xfId="400" xr:uid="{00000000-0005-0000-0000-00008F010000}"/>
    <cellStyle name="40% - アクセント 6" xfId="401" builtinId="51" customBuiltin="1"/>
    <cellStyle name="40% - アクセント 6 2" xfId="402" xr:uid="{00000000-0005-0000-0000-000091010000}"/>
    <cellStyle name="40% - アクセント 6 2 2" xfId="403" xr:uid="{00000000-0005-0000-0000-000092010000}"/>
    <cellStyle name="40% - アクセント 6 2 2 2" xfId="404" xr:uid="{00000000-0005-0000-0000-000093010000}"/>
    <cellStyle name="40% - アクセント 6 2 2 3" xfId="405" xr:uid="{00000000-0005-0000-0000-000094010000}"/>
    <cellStyle name="40% - アクセント 6 2 2 3 2" xfId="406" xr:uid="{00000000-0005-0000-0000-000095010000}"/>
    <cellStyle name="40% - アクセント 6 2 3" xfId="407" xr:uid="{00000000-0005-0000-0000-000096010000}"/>
    <cellStyle name="40% - アクセント 6 2 4" xfId="408" xr:uid="{00000000-0005-0000-0000-000097010000}"/>
    <cellStyle name="40% - アクセント 6 2 4 2" xfId="409" xr:uid="{00000000-0005-0000-0000-000098010000}"/>
    <cellStyle name="40% - アクセント 6 2_20120807 Hot Pot見積" xfId="410" xr:uid="{00000000-0005-0000-0000-000099010000}"/>
    <cellStyle name="40% - アクセント 6 3" xfId="411" xr:uid="{00000000-0005-0000-0000-00009A010000}"/>
    <cellStyle name="40% - アクセント 6 4" xfId="412" xr:uid="{00000000-0005-0000-0000-00009B010000}"/>
    <cellStyle name="40% - アクセント 6 4 2" xfId="413" xr:uid="{00000000-0005-0000-0000-00009C010000}"/>
    <cellStyle name="40% - アクセント 6 5" xfId="414" xr:uid="{00000000-0005-0000-0000-00009D010000}"/>
    <cellStyle name="40% - アクセント 6 5 2" xfId="415" xr:uid="{00000000-0005-0000-0000-00009E010000}"/>
    <cellStyle name="40% - アクセント 6 6" xfId="416" xr:uid="{00000000-0005-0000-0000-00009F010000}"/>
    <cellStyle name="40% - 輔色1" xfId="417" xr:uid="{00000000-0005-0000-0000-0000A0010000}"/>
    <cellStyle name="40% - 輔色1 2" xfId="418" xr:uid="{00000000-0005-0000-0000-0000A1010000}"/>
    <cellStyle name="40% - 輔色1 2 2" xfId="419" xr:uid="{00000000-0005-0000-0000-0000A2010000}"/>
    <cellStyle name="40% - 輔色1 3" xfId="420" xr:uid="{00000000-0005-0000-0000-0000A3010000}"/>
    <cellStyle name="40% - 輔色2" xfId="421" xr:uid="{00000000-0005-0000-0000-0000A4010000}"/>
    <cellStyle name="40% - 輔色2 2" xfId="422" xr:uid="{00000000-0005-0000-0000-0000A5010000}"/>
    <cellStyle name="40% - 輔色2 2 2" xfId="423" xr:uid="{00000000-0005-0000-0000-0000A6010000}"/>
    <cellStyle name="40% - 輔色2 3" xfId="424" xr:uid="{00000000-0005-0000-0000-0000A7010000}"/>
    <cellStyle name="40% - 輔色3" xfId="425" xr:uid="{00000000-0005-0000-0000-0000A8010000}"/>
    <cellStyle name="40% - 輔色3 2" xfId="426" xr:uid="{00000000-0005-0000-0000-0000A9010000}"/>
    <cellStyle name="40% - 輔色3 2 2" xfId="427" xr:uid="{00000000-0005-0000-0000-0000AA010000}"/>
    <cellStyle name="40% - 輔色3 3" xfId="428" xr:uid="{00000000-0005-0000-0000-0000AB010000}"/>
    <cellStyle name="40% - 輔色4" xfId="429" xr:uid="{00000000-0005-0000-0000-0000AC010000}"/>
    <cellStyle name="40% - 輔色4 2" xfId="430" xr:uid="{00000000-0005-0000-0000-0000AD010000}"/>
    <cellStyle name="40% - 輔色4 2 2" xfId="431" xr:uid="{00000000-0005-0000-0000-0000AE010000}"/>
    <cellStyle name="40% - 輔色4 3" xfId="432" xr:uid="{00000000-0005-0000-0000-0000AF010000}"/>
    <cellStyle name="40% - 輔色5" xfId="433" xr:uid="{00000000-0005-0000-0000-0000B0010000}"/>
    <cellStyle name="40% - 輔色5 2" xfId="434" xr:uid="{00000000-0005-0000-0000-0000B1010000}"/>
    <cellStyle name="40% - 輔色5 2 2" xfId="435" xr:uid="{00000000-0005-0000-0000-0000B2010000}"/>
    <cellStyle name="40% - 輔色5 3" xfId="436" xr:uid="{00000000-0005-0000-0000-0000B3010000}"/>
    <cellStyle name="40% - 輔色6" xfId="437" xr:uid="{00000000-0005-0000-0000-0000B4010000}"/>
    <cellStyle name="40% - 輔色6 2" xfId="438" xr:uid="{00000000-0005-0000-0000-0000B5010000}"/>
    <cellStyle name="40% - 輔色6 2 2" xfId="439" xr:uid="{00000000-0005-0000-0000-0000B6010000}"/>
    <cellStyle name="40% - 輔色6 3" xfId="440" xr:uid="{00000000-0005-0000-0000-0000B7010000}"/>
    <cellStyle name="40% - 强调文字颜色 1" xfId="441" xr:uid="{00000000-0005-0000-0000-0000B8010000}"/>
    <cellStyle name="40% - 强调文字颜色 2" xfId="442" xr:uid="{00000000-0005-0000-0000-0000B9010000}"/>
    <cellStyle name="40% - 强调文字颜色 3" xfId="443" xr:uid="{00000000-0005-0000-0000-0000BA010000}"/>
    <cellStyle name="40% - 强调文字颜色 4" xfId="444" xr:uid="{00000000-0005-0000-0000-0000BB010000}"/>
    <cellStyle name="40% - 强调文字颜色 5" xfId="445" xr:uid="{00000000-0005-0000-0000-0000BC010000}"/>
    <cellStyle name="40% - 强调文字颜色 6" xfId="446" xr:uid="{00000000-0005-0000-0000-0000BD010000}"/>
    <cellStyle name="60% - Accent1" xfId="447" xr:uid="{00000000-0005-0000-0000-0000BE010000}"/>
    <cellStyle name="60% - Accent1 2" xfId="448" xr:uid="{00000000-0005-0000-0000-0000BF010000}"/>
    <cellStyle name="60% - Accent1 2 2" xfId="449" xr:uid="{00000000-0005-0000-0000-0000C0010000}"/>
    <cellStyle name="60% - Accent1 2 2 2" xfId="450" xr:uid="{00000000-0005-0000-0000-0000C1010000}"/>
    <cellStyle name="60% - Accent1 2 2 2 2" xfId="451" xr:uid="{00000000-0005-0000-0000-0000C2010000}"/>
    <cellStyle name="60% - Accent1 2 2 3" xfId="452" xr:uid="{00000000-0005-0000-0000-0000C3010000}"/>
    <cellStyle name="60% - Accent1 2 3" xfId="453" xr:uid="{00000000-0005-0000-0000-0000C4010000}"/>
    <cellStyle name="60% - Accent1 2 3 2" xfId="454" xr:uid="{00000000-0005-0000-0000-0000C5010000}"/>
    <cellStyle name="60% - Accent1 2 3 2 2" xfId="455" xr:uid="{00000000-0005-0000-0000-0000C6010000}"/>
    <cellStyle name="60% - Accent1 2 3 3" xfId="456" xr:uid="{00000000-0005-0000-0000-0000C7010000}"/>
    <cellStyle name="60% - Accent1 2 4" xfId="457" xr:uid="{00000000-0005-0000-0000-0000C8010000}"/>
    <cellStyle name="60% - Accent1 3" xfId="458" xr:uid="{00000000-0005-0000-0000-0000C9010000}"/>
    <cellStyle name="60% - Accent1 3 2" xfId="459" xr:uid="{00000000-0005-0000-0000-0000CA010000}"/>
    <cellStyle name="60% - Accent2" xfId="460" xr:uid="{00000000-0005-0000-0000-0000CB010000}"/>
    <cellStyle name="60% - Accent2 2" xfId="461" xr:uid="{00000000-0005-0000-0000-0000CC010000}"/>
    <cellStyle name="60% - Accent2 2 2" xfId="462" xr:uid="{00000000-0005-0000-0000-0000CD010000}"/>
    <cellStyle name="60% - Accent2 2 2 2" xfId="463" xr:uid="{00000000-0005-0000-0000-0000CE010000}"/>
    <cellStyle name="60% - Accent2 2 2 2 2" xfId="464" xr:uid="{00000000-0005-0000-0000-0000CF010000}"/>
    <cellStyle name="60% - Accent2 2 2 3" xfId="465" xr:uid="{00000000-0005-0000-0000-0000D0010000}"/>
    <cellStyle name="60% - Accent2 2 3" xfId="466" xr:uid="{00000000-0005-0000-0000-0000D1010000}"/>
    <cellStyle name="60% - Accent2 2 3 2" xfId="467" xr:uid="{00000000-0005-0000-0000-0000D2010000}"/>
    <cellStyle name="60% - Accent2 2 3 2 2" xfId="468" xr:uid="{00000000-0005-0000-0000-0000D3010000}"/>
    <cellStyle name="60% - Accent2 2 3 3" xfId="469" xr:uid="{00000000-0005-0000-0000-0000D4010000}"/>
    <cellStyle name="60% - Accent2 2 4" xfId="470" xr:uid="{00000000-0005-0000-0000-0000D5010000}"/>
    <cellStyle name="60% - Accent2 3" xfId="471" xr:uid="{00000000-0005-0000-0000-0000D6010000}"/>
    <cellStyle name="60% - Accent2 3 2" xfId="472" xr:uid="{00000000-0005-0000-0000-0000D7010000}"/>
    <cellStyle name="60% - Accent3" xfId="473" xr:uid="{00000000-0005-0000-0000-0000D8010000}"/>
    <cellStyle name="60% - Accent3 2" xfId="474" xr:uid="{00000000-0005-0000-0000-0000D9010000}"/>
    <cellStyle name="60% - Accent3 2 2" xfId="475" xr:uid="{00000000-0005-0000-0000-0000DA010000}"/>
    <cellStyle name="60% - Accent3 2 2 2" xfId="476" xr:uid="{00000000-0005-0000-0000-0000DB010000}"/>
    <cellStyle name="60% - Accent3 2 2 2 2" xfId="477" xr:uid="{00000000-0005-0000-0000-0000DC010000}"/>
    <cellStyle name="60% - Accent3 2 2 3" xfId="478" xr:uid="{00000000-0005-0000-0000-0000DD010000}"/>
    <cellStyle name="60% - Accent3 2 3" xfId="479" xr:uid="{00000000-0005-0000-0000-0000DE010000}"/>
    <cellStyle name="60% - Accent3 2 3 2" xfId="480" xr:uid="{00000000-0005-0000-0000-0000DF010000}"/>
    <cellStyle name="60% - Accent3 2 3 2 2" xfId="481" xr:uid="{00000000-0005-0000-0000-0000E0010000}"/>
    <cellStyle name="60% - Accent3 2 3 3" xfId="482" xr:uid="{00000000-0005-0000-0000-0000E1010000}"/>
    <cellStyle name="60% - Accent3 2 4" xfId="483" xr:uid="{00000000-0005-0000-0000-0000E2010000}"/>
    <cellStyle name="60% - Accent3 3" xfId="484" xr:uid="{00000000-0005-0000-0000-0000E3010000}"/>
    <cellStyle name="60% - Accent3 3 2" xfId="485" xr:uid="{00000000-0005-0000-0000-0000E4010000}"/>
    <cellStyle name="60% - Accent4" xfId="486" xr:uid="{00000000-0005-0000-0000-0000E5010000}"/>
    <cellStyle name="60% - Accent4 2" xfId="487" xr:uid="{00000000-0005-0000-0000-0000E6010000}"/>
    <cellStyle name="60% - Accent4 2 2" xfId="488" xr:uid="{00000000-0005-0000-0000-0000E7010000}"/>
    <cellStyle name="60% - Accent4 2 2 2" xfId="489" xr:uid="{00000000-0005-0000-0000-0000E8010000}"/>
    <cellStyle name="60% - Accent4 2 2 2 2" xfId="490" xr:uid="{00000000-0005-0000-0000-0000E9010000}"/>
    <cellStyle name="60% - Accent4 2 2 3" xfId="491" xr:uid="{00000000-0005-0000-0000-0000EA010000}"/>
    <cellStyle name="60% - Accent4 2 3" xfId="492" xr:uid="{00000000-0005-0000-0000-0000EB010000}"/>
    <cellStyle name="60% - Accent4 2 3 2" xfId="493" xr:uid="{00000000-0005-0000-0000-0000EC010000}"/>
    <cellStyle name="60% - Accent4 2 3 2 2" xfId="494" xr:uid="{00000000-0005-0000-0000-0000ED010000}"/>
    <cellStyle name="60% - Accent4 2 3 3" xfId="495" xr:uid="{00000000-0005-0000-0000-0000EE010000}"/>
    <cellStyle name="60% - Accent4 2 4" xfId="496" xr:uid="{00000000-0005-0000-0000-0000EF010000}"/>
    <cellStyle name="60% - Accent4 3" xfId="497" xr:uid="{00000000-0005-0000-0000-0000F0010000}"/>
    <cellStyle name="60% - Accent4 3 2" xfId="498" xr:uid="{00000000-0005-0000-0000-0000F1010000}"/>
    <cellStyle name="60% - Accent5" xfId="499" xr:uid="{00000000-0005-0000-0000-0000F2010000}"/>
    <cellStyle name="60% - Accent5 2" xfId="500" xr:uid="{00000000-0005-0000-0000-0000F3010000}"/>
    <cellStyle name="60% - Accent5 2 2" xfId="501" xr:uid="{00000000-0005-0000-0000-0000F4010000}"/>
    <cellStyle name="60% - Accent5 2 2 2" xfId="502" xr:uid="{00000000-0005-0000-0000-0000F5010000}"/>
    <cellStyle name="60% - Accent5 2 2 2 2" xfId="503" xr:uid="{00000000-0005-0000-0000-0000F6010000}"/>
    <cellStyle name="60% - Accent5 2 2 3" xfId="504" xr:uid="{00000000-0005-0000-0000-0000F7010000}"/>
    <cellStyle name="60% - Accent5 2 3" xfId="505" xr:uid="{00000000-0005-0000-0000-0000F8010000}"/>
    <cellStyle name="60% - Accent5 2 3 2" xfId="506" xr:uid="{00000000-0005-0000-0000-0000F9010000}"/>
    <cellStyle name="60% - Accent5 2 3 2 2" xfId="507" xr:uid="{00000000-0005-0000-0000-0000FA010000}"/>
    <cellStyle name="60% - Accent5 2 3 3" xfId="508" xr:uid="{00000000-0005-0000-0000-0000FB010000}"/>
    <cellStyle name="60% - Accent5 2 4" xfId="509" xr:uid="{00000000-0005-0000-0000-0000FC010000}"/>
    <cellStyle name="60% - Accent5 3" xfId="510" xr:uid="{00000000-0005-0000-0000-0000FD010000}"/>
    <cellStyle name="60% - Accent5 3 2" xfId="511" xr:uid="{00000000-0005-0000-0000-0000FE010000}"/>
    <cellStyle name="60% - Accent6" xfId="512" xr:uid="{00000000-0005-0000-0000-0000FF010000}"/>
    <cellStyle name="60% - Accent6 2" xfId="513" xr:uid="{00000000-0005-0000-0000-000000020000}"/>
    <cellStyle name="60% - Accent6 2 2" xfId="514" xr:uid="{00000000-0005-0000-0000-000001020000}"/>
    <cellStyle name="60% - Accent6 2 2 2" xfId="515" xr:uid="{00000000-0005-0000-0000-000002020000}"/>
    <cellStyle name="60% - Accent6 2 2 2 2" xfId="516" xr:uid="{00000000-0005-0000-0000-000003020000}"/>
    <cellStyle name="60% - Accent6 2 2 3" xfId="517" xr:uid="{00000000-0005-0000-0000-000004020000}"/>
    <cellStyle name="60% - Accent6 2 3" xfId="518" xr:uid="{00000000-0005-0000-0000-000005020000}"/>
    <cellStyle name="60% - Accent6 2 3 2" xfId="519" xr:uid="{00000000-0005-0000-0000-000006020000}"/>
    <cellStyle name="60% - Accent6 2 3 2 2" xfId="520" xr:uid="{00000000-0005-0000-0000-000007020000}"/>
    <cellStyle name="60% - Accent6 2 3 3" xfId="521" xr:uid="{00000000-0005-0000-0000-000008020000}"/>
    <cellStyle name="60% - Accent6 2 4" xfId="522" xr:uid="{00000000-0005-0000-0000-000009020000}"/>
    <cellStyle name="60% - Accent6 3" xfId="523" xr:uid="{00000000-0005-0000-0000-00000A020000}"/>
    <cellStyle name="60% - Accent6 3 2" xfId="524" xr:uid="{00000000-0005-0000-0000-00000B020000}"/>
    <cellStyle name="60% - アクセント 1" xfId="525" builtinId="32" customBuiltin="1"/>
    <cellStyle name="60% - アクセント 1 2" xfId="526" xr:uid="{00000000-0005-0000-0000-00000D020000}"/>
    <cellStyle name="60% - アクセント 1 2 2" xfId="527" xr:uid="{00000000-0005-0000-0000-00000E020000}"/>
    <cellStyle name="60% - アクセント 1 2 2 2" xfId="528" xr:uid="{00000000-0005-0000-0000-00000F020000}"/>
    <cellStyle name="60% - アクセント 1 2 2 2 2" xfId="529" xr:uid="{00000000-0005-0000-0000-000010020000}"/>
    <cellStyle name="60% - アクセント 1 2 3" xfId="530" xr:uid="{00000000-0005-0000-0000-000011020000}"/>
    <cellStyle name="60% - アクセント 1 2 3 2" xfId="531" xr:uid="{00000000-0005-0000-0000-000012020000}"/>
    <cellStyle name="60% - アクセント 1 3" xfId="532" xr:uid="{00000000-0005-0000-0000-000013020000}"/>
    <cellStyle name="60% - アクセント 1 4" xfId="533" xr:uid="{00000000-0005-0000-0000-000014020000}"/>
    <cellStyle name="60% - アクセント 1 4 2" xfId="534" xr:uid="{00000000-0005-0000-0000-000015020000}"/>
    <cellStyle name="60% - アクセント 1 5" xfId="535" xr:uid="{00000000-0005-0000-0000-000016020000}"/>
    <cellStyle name="60% - アクセント 1 6" xfId="536" xr:uid="{00000000-0005-0000-0000-000017020000}"/>
    <cellStyle name="60% - アクセント 2" xfId="537" builtinId="36" customBuiltin="1"/>
    <cellStyle name="60% - アクセント 2 2" xfId="538" xr:uid="{00000000-0005-0000-0000-000019020000}"/>
    <cellStyle name="60% - アクセント 2 2 2" xfId="539" xr:uid="{00000000-0005-0000-0000-00001A020000}"/>
    <cellStyle name="60% - アクセント 2 2 2 2" xfId="540" xr:uid="{00000000-0005-0000-0000-00001B020000}"/>
    <cellStyle name="60% - アクセント 2 2 2 2 2" xfId="541" xr:uid="{00000000-0005-0000-0000-00001C020000}"/>
    <cellStyle name="60% - アクセント 2 2 3" xfId="542" xr:uid="{00000000-0005-0000-0000-00001D020000}"/>
    <cellStyle name="60% - アクセント 2 2 3 2" xfId="543" xr:uid="{00000000-0005-0000-0000-00001E020000}"/>
    <cellStyle name="60% - アクセント 2 3" xfId="544" xr:uid="{00000000-0005-0000-0000-00001F020000}"/>
    <cellStyle name="60% - アクセント 2 4" xfId="545" xr:uid="{00000000-0005-0000-0000-000020020000}"/>
    <cellStyle name="60% - アクセント 2 4 2" xfId="546" xr:uid="{00000000-0005-0000-0000-000021020000}"/>
    <cellStyle name="60% - アクセント 2 5" xfId="547" xr:uid="{00000000-0005-0000-0000-000022020000}"/>
    <cellStyle name="60% - アクセント 2 6" xfId="548" xr:uid="{00000000-0005-0000-0000-000023020000}"/>
    <cellStyle name="60% - アクセント 3" xfId="549" builtinId="40" customBuiltin="1"/>
    <cellStyle name="60% - アクセント 3 2" xfId="550" xr:uid="{00000000-0005-0000-0000-000025020000}"/>
    <cellStyle name="60% - アクセント 3 2 2" xfId="551" xr:uid="{00000000-0005-0000-0000-000026020000}"/>
    <cellStyle name="60% - アクセント 3 2 2 2" xfId="552" xr:uid="{00000000-0005-0000-0000-000027020000}"/>
    <cellStyle name="60% - アクセント 3 2 2 2 2" xfId="553" xr:uid="{00000000-0005-0000-0000-000028020000}"/>
    <cellStyle name="60% - アクセント 3 2 3" xfId="554" xr:uid="{00000000-0005-0000-0000-000029020000}"/>
    <cellStyle name="60% - アクセント 3 2 3 2" xfId="555" xr:uid="{00000000-0005-0000-0000-00002A020000}"/>
    <cellStyle name="60% - アクセント 3 3" xfId="556" xr:uid="{00000000-0005-0000-0000-00002B020000}"/>
    <cellStyle name="60% - アクセント 3 4" xfId="557" xr:uid="{00000000-0005-0000-0000-00002C020000}"/>
    <cellStyle name="60% - アクセント 3 4 2" xfId="558" xr:uid="{00000000-0005-0000-0000-00002D020000}"/>
    <cellStyle name="60% - アクセント 3 4 2 2" xfId="559" xr:uid="{00000000-0005-0000-0000-00002E020000}"/>
    <cellStyle name="60% - アクセント 3 5" xfId="560" xr:uid="{00000000-0005-0000-0000-00002F020000}"/>
    <cellStyle name="60% - アクセント 3 6" xfId="561" xr:uid="{00000000-0005-0000-0000-000030020000}"/>
    <cellStyle name="60% - アクセント 4" xfId="562" builtinId="44" customBuiltin="1"/>
    <cellStyle name="60% - アクセント 4 2" xfId="563" xr:uid="{00000000-0005-0000-0000-000032020000}"/>
    <cellStyle name="60% - アクセント 4 2 2" xfId="564" xr:uid="{00000000-0005-0000-0000-000033020000}"/>
    <cellStyle name="60% - アクセント 4 2 2 2" xfId="565" xr:uid="{00000000-0005-0000-0000-000034020000}"/>
    <cellStyle name="60% - アクセント 4 2 2 2 2" xfId="566" xr:uid="{00000000-0005-0000-0000-000035020000}"/>
    <cellStyle name="60% - アクセント 4 2 3" xfId="567" xr:uid="{00000000-0005-0000-0000-000036020000}"/>
    <cellStyle name="60% - アクセント 4 2 3 2" xfId="568" xr:uid="{00000000-0005-0000-0000-000037020000}"/>
    <cellStyle name="60% - アクセント 4 3" xfId="569" xr:uid="{00000000-0005-0000-0000-000038020000}"/>
    <cellStyle name="60% - アクセント 4 4" xfId="570" xr:uid="{00000000-0005-0000-0000-000039020000}"/>
    <cellStyle name="60% - アクセント 4 4 2" xfId="571" xr:uid="{00000000-0005-0000-0000-00003A020000}"/>
    <cellStyle name="60% - アクセント 4 4 2 2" xfId="572" xr:uid="{00000000-0005-0000-0000-00003B020000}"/>
    <cellStyle name="60% - アクセント 4 5" xfId="573" xr:uid="{00000000-0005-0000-0000-00003C020000}"/>
    <cellStyle name="60% - アクセント 4 6" xfId="574" xr:uid="{00000000-0005-0000-0000-00003D020000}"/>
    <cellStyle name="60% - アクセント 5" xfId="575" builtinId="48" customBuiltin="1"/>
    <cellStyle name="60% - アクセント 5 2" xfId="576" xr:uid="{00000000-0005-0000-0000-00003F020000}"/>
    <cellStyle name="60% - アクセント 5 2 2" xfId="577" xr:uid="{00000000-0005-0000-0000-000040020000}"/>
    <cellStyle name="60% - アクセント 5 2 2 2" xfId="578" xr:uid="{00000000-0005-0000-0000-000041020000}"/>
    <cellStyle name="60% - アクセント 5 2 2 2 2" xfId="579" xr:uid="{00000000-0005-0000-0000-000042020000}"/>
    <cellStyle name="60% - アクセント 5 2 3" xfId="580" xr:uid="{00000000-0005-0000-0000-000043020000}"/>
    <cellStyle name="60% - アクセント 5 2 3 2" xfId="581" xr:uid="{00000000-0005-0000-0000-000044020000}"/>
    <cellStyle name="60% - アクセント 5 3" xfId="582" xr:uid="{00000000-0005-0000-0000-000045020000}"/>
    <cellStyle name="60% - アクセント 5 4" xfId="583" xr:uid="{00000000-0005-0000-0000-000046020000}"/>
    <cellStyle name="60% - アクセント 5 4 2" xfId="584" xr:uid="{00000000-0005-0000-0000-000047020000}"/>
    <cellStyle name="60% - アクセント 5 5" xfId="585" xr:uid="{00000000-0005-0000-0000-000048020000}"/>
    <cellStyle name="60% - アクセント 5 6" xfId="586" xr:uid="{00000000-0005-0000-0000-000049020000}"/>
    <cellStyle name="60% - アクセント 6" xfId="587" builtinId="52" customBuiltin="1"/>
    <cellStyle name="60% - アクセント 6 2" xfId="588" xr:uid="{00000000-0005-0000-0000-00004B020000}"/>
    <cellStyle name="60% - アクセント 6 2 2" xfId="589" xr:uid="{00000000-0005-0000-0000-00004C020000}"/>
    <cellStyle name="60% - アクセント 6 2 2 2" xfId="590" xr:uid="{00000000-0005-0000-0000-00004D020000}"/>
    <cellStyle name="60% - アクセント 6 2 2 2 2" xfId="591" xr:uid="{00000000-0005-0000-0000-00004E020000}"/>
    <cellStyle name="60% - アクセント 6 2 3" xfId="592" xr:uid="{00000000-0005-0000-0000-00004F020000}"/>
    <cellStyle name="60% - アクセント 6 2 3 2" xfId="593" xr:uid="{00000000-0005-0000-0000-000050020000}"/>
    <cellStyle name="60% - アクセント 6 3" xfId="594" xr:uid="{00000000-0005-0000-0000-000051020000}"/>
    <cellStyle name="60% - アクセント 6 4" xfId="595" xr:uid="{00000000-0005-0000-0000-000052020000}"/>
    <cellStyle name="60% - アクセント 6 4 2" xfId="596" xr:uid="{00000000-0005-0000-0000-000053020000}"/>
    <cellStyle name="60% - アクセント 6 4 2 2" xfId="597" xr:uid="{00000000-0005-0000-0000-000054020000}"/>
    <cellStyle name="60% - アクセント 6 5" xfId="598" xr:uid="{00000000-0005-0000-0000-000055020000}"/>
    <cellStyle name="60% - アクセント 6 6" xfId="599" xr:uid="{00000000-0005-0000-0000-000056020000}"/>
    <cellStyle name="60% - 輔色1" xfId="600" xr:uid="{00000000-0005-0000-0000-000057020000}"/>
    <cellStyle name="60% - 輔色1 2" xfId="601" xr:uid="{00000000-0005-0000-0000-000058020000}"/>
    <cellStyle name="60% - 輔色2" xfId="602" xr:uid="{00000000-0005-0000-0000-000059020000}"/>
    <cellStyle name="60% - 輔色2 2" xfId="603" xr:uid="{00000000-0005-0000-0000-00005A020000}"/>
    <cellStyle name="60% - 輔色3" xfId="604" xr:uid="{00000000-0005-0000-0000-00005B020000}"/>
    <cellStyle name="60% - 輔色3 2" xfId="605" xr:uid="{00000000-0005-0000-0000-00005C020000}"/>
    <cellStyle name="60% - 輔色4" xfId="606" xr:uid="{00000000-0005-0000-0000-00005D020000}"/>
    <cellStyle name="60% - 輔色4 2" xfId="607" xr:uid="{00000000-0005-0000-0000-00005E020000}"/>
    <cellStyle name="60% - 輔色5" xfId="608" xr:uid="{00000000-0005-0000-0000-00005F020000}"/>
    <cellStyle name="60% - 輔色5 2" xfId="609" xr:uid="{00000000-0005-0000-0000-000060020000}"/>
    <cellStyle name="60% - 輔色6" xfId="610" xr:uid="{00000000-0005-0000-0000-000061020000}"/>
    <cellStyle name="60% - 輔色6 2" xfId="611" xr:uid="{00000000-0005-0000-0000-000062020000}"/>
    <cellStyle name="60% - 强调文字颜色 1" xfId="612" xr:uid="{00000000-0005-0000-0000-000063020000}"/>
    <cellStyle name="60% - 强调文字颜色 2" xfId="613" xr:uid="{00000000-0005-0000-0000-000064020000}"/>
    <cellStyle name="60% - 强调文字颜色 3" xfId="614" xr:uid="{00000000-0005-0000-0000-000065020000}"/>
    <cellStyle name="60% - 强调文字颜色 4" xfId="615" xr:uid="{00000000-0005-0000-0000-000066020000}"/>
    <cellStyle name="60% - 强调文字颜色 5" xfId="616" xr:uid="{00000000-0005-0000-0000-000067020000}"/>
    <cellStyle name="60% - 强调文字颜色 6" xfId="617" xr:uid="{00000000-0005-0000-0000-000068020000}"/>
    <cellStyle name="Accent1" xfId="618" xr:uid="{00000000-0005-0000-0000-000069020000}"/>
    <cellStyle name="Accent1 2" xfId="619" xr:uid="{00000000-0005-0000-0000-00006A020000}"/>
    <cellStyle name="Accent1 2 2" xfId="620" xr:uid="{00000000-0005-0000-0000-00006B020000}"/>
    <cellStyle name="Accent1 2 2 2" xfId="621" xr:uid="{00000000-0005-0000-0000-00006C020000}"/>
    <cellStyle name="Accent1 2 2 2 2" xfId="622" xr:uid="{00000000-0005-0000-0000-00006D020000}"/>
    <cellStyle name="Accent1 2 2 3" xfId="623" xr:uid="{00000000-0005-0000-0000-00006E020000}"/>
    <cellStyle name="Accent1 2 3" xfId="624" xr:uid="{00000000-0005-0000-0000-00006F020000}"/>
    <cellStyle name="Accent1 2 3 2" xfId="625" xr:uid="{00000000-0005-0000-0000-000070020000}"/>
    <cellStyle name="Accent1 2 3 2 2" xfId="626" xr:uid="{00000000-0005-0000-0000-000071020000}"/>
    <cellStyle name="Accent1 2 3 3" xfId="627" xr:uid="{00000000-0005-0000-0000-000072020000}"/>
    <cellStyle name="Accent1 2 4" xfId="628" xr:uid="{00000000-0005-0000-0000-000073020000}"/>
    <cellStyle name="Accent1 3" xfId="629" xr:uid="{00000000-0005-0000-0000-000074020000}"/>
    <cellStyle name="Accent1 3 2" xfId="630" xr:uid="{00000000-0005-0000-0000-000075020000}"/>
    <cellStyle name="Accent2" xfId="631" xr:uid="{00000000-0005-0000-0000-000076020000}"/>
    <cellStyle name="Accent2 2" xfId="632" xr:uid="{00000000-0005-0000-0000-000077020000}"/>
    <cellStyle name="Accent2 2 2" xfId="633" xr:uid="{00000000-0005-0000-0000-000078020000}"/>
    <cellStyle name="Accent2 2 2 2" xfId="634" xr:uid="{00000000-0005-0000-0000-000079020000}"/>
    <cellStyle name="Accent2 2 2 2 2" xfId="635" xr:uid="{00000000-0005-0000-0000-00007A020000}"/>
    <cellStyle name="Accent2 2 2 3" xfId="636" xr:uid="{00000000-0005-0000-0000-00007B020000}"/>
    <cellStyle name="Accent2 2 3" xfId="637" xr:uid="{00000000-0005-0000-0000-00007C020000}"/>
    <cellStyle name="Accent2 2 3 2" xfId="638" xr:uid="{00000000-0005-0000-0000-00007D020000}"/>
    <cellStyle name="Accent2 2 3 2 2" xfId="639" xr:uid="{00000000-0005-0000-0000-00007E020000}"/>
    <cellStyle name="Accent2 2 3 3" xfId="640" xr:uid="{00000000-0005-0000-0000-00007F020000}"/>
    <cellStyle name="Accent2 2 4" xfId="641" xr:uid="{00000000-0005-0000-0000-000080020000}"/>
    <cellStyle name="Accent2 3" xfId="642" xr:uid="{00000000-0005-0000-0000-000081020000}"/>
    <cellStyle name="Accent2 3 2" xfId="643" xr:uid="{00000000-0005-0000-0000-000082020000}"/>
    <cellStyle name="Accent3" xfId="644" xr:uid="{00000000-0005-0000-0000-000083020000}"/>
    <cellStyle name="Accent3 2" xfId="645" xr:uid="{00000000-0005-0000-0000-000084020000}"/>
    <cellStyle name="Accent3 2 2" xfId="646" xr:uid="{00000000-0005-0000-0000-000085020000}"/>
    <cellStyle name="Accent3 2 2 2" xfId="647" xr:uid="{00000000-0005-0000-0000-000086020000}"/>
    <cellStyle name="Accent3 2 2 2 2" xfId="648" xr:uid="{00000000-0005-0000-0000-000087020000}"/>
    <cellStyle name="Accent3 2 2 3" xfId="649" xr:uid="{00000000-0005-0000-0000-000088020000}"/>
    <cellStyle name="Accent3 2 3" xfId="650" xr:uid="{00000000-0005-0000-0000-000089020000}"/>
    <cellStyle name="Accent3 2 3 2" xfId="651" xr:uid="{00000000-0005-0000-0000-00008A020000}"/>
    <cellStyle name="Accent3 2 3 2 2" xfId="652" xr:uid="{00000000-0005-0000-0000-00008B020000}"/>
    <cellStyle name="Accent3 2 3 3" xfId="653" xr:uid="{00000000-0005-0000-0000-00008C020000}"/>
    <cellStyle name="Accent3 2 4" xfId="654" xr:uid="{00000000-0005-0000-0000-00008D020000}"/>
    <cellStyle name="Accent3 3" xfId="655" xr:uid="{00000000-0005-0000-0000-00008E020000}"/>
    <cellStyle name="Accent3 3 2" xfId="656" xr:uid="{00000000-0005-0000-0000-00008F020000}"/>
    <cellStyle name="Accent4" xfId="657" xr:uid="{00000000-0005-0000-0000-000090020000}"/>
    <cellStyle name="Accent4 2" xfId="658" xr:uid="{00000000-0005-0000-0000-000091020000}"/>
    <cellStyle name="Accent4 2 2" xfId="659" xr:uid="{00000000-0005-0000-0000-000092020000}"/>
    <cellStyle name="Accent4 2 2 2" xfId="660" xr:uid="{00000000-0005-0000-0000-000093020000}"/>
    <cellStyle name="Accent4 2 2 2 2" xfId="661" xr:uid="{00000000-0005-0000-0000-000094020000}"/>
    <cellStyle name="Accent4 2 2 3" xfId="662" xr:uid="{00000000-0005-0000-0000-000095020000}"/>
    <cellStyle name="Accent4 2 3" xfId="663" xr:uid="{00000000-0005-0000-0000-000096020000}"/>
    <cellStyle name="Accent4 2 3 2" xfId="664" xr:uid="{00000000-0005-0000-0000-000097020000}"/>
    <cellStyle name="Accent4 2 3 2 2" xfId="665" xr:uid="{00000000-0005-0000-0000-000098020000}"/>
    <cellStyle name="Accent4 2 3 3" xfId="666" xr:uid="{00000000-0005-0000-0000-000099020000}"/>
    <cellStyle name="Accent4 2 4" xfId="667" xr:uid="{00000000-0005-0000-0000-00009A020000}"/>
    <cellStyle name="Accent4 3" xfId="668" xr:uid="{00000000-0005-0000-0000-00009B020000}"/>
    <cellStyle name="Accent4 3 2" xfId="669" xr:uid="{00000000-0005-0000-0000-00009C020000}"/>
    <cellStyle name="Accent5" xfId="670" xr:uid="{00000000-0005-0000-0000-00009D020000}"/>
    <cellStyle name="Accent5 2" xfId="671" xr:uid="{00000000-0005-0000-0000-00009E020000}"/>
    <cellStyle name="Accent5 2 2" xfId="672" xr:uid="{00000000-0005-0000-0000-00009F020000}"/>
    <cellStyle name="Accent5 2 2 2" xfId="673" xr:uid="{00000000-0005-0000-0000-0000A0020000}"/>
    <cellStyle name="Accent5 2 2 2 2" xfId="674" xr:uid="{00000000-0005-0000-0000-0000A1020000}"/>
    <cellStyle name="Accent5 2 2 3" xfId="675" xr:uid="{00000000-0005-0000-0000-0000A2020000}"/>
    <cellStyle name="Accent5 2 3" xfId="676" xr:uid="{00000000-0005-0000-0000-0000A3020000}"/>
    <cellStyle name="Accent5 2 3 2" xfId="677" xr:uid="{00000000-0005-0000-0000-0000A4020000}"/>
    <cellStyle name="Accent5 2 3 2 2" xfId="678" xr:uid="{00000000-0005-0000-0000-0000A5020000}"/>
    <cellStyle name="Accent5 2 3 3" xfId="679" xr:uid="{00000000-0005-0000-0000-0000A6020000}"/>
    <cellStyle name="Accent5 2 4" xfId="680" xr:uid="{00000000-0005-0000-0000-0000A7020000}"/>
    <cellStyle name="Accent5 3" xfId="681" xr:uid="{00000000-0005-0000-0000-0000A8020000}"/>
    <cellStyle name="Accent5 3 2" xfId="682" xr:uid="{00000000-0005-0000-0000-0000A9020000}"/>
    <cellStyle name="Accent6" xfId="683" xr:uid="{00000000-0005-0000-0000-0000AA020000}"/>
    <cellStyle name="Accent6 2" xfId="684" xr:uid="{00000000-0005-0000-0000-0000AB020000}"/>
    <cellStyle name="Accent6 2 2" xfId="685" xr:uid="{00000000-0005-0000-0000-0000AC020000}"/>
    <cellStyle name="Accent6 2 2 2" xfId="686" xr:uid="{00000000-0005-0000-0000-0000AD020000}"/>
    <cellStyle name="Accent6 2 2 2 2" xfId="687" xr:uid="{00000000-0005-0000-0000-0000AE020000}"/>
    <cellStyle name="Accent6 2 2 3" xfId="688" xr:uid="{00000000-0005-0000-0000-0000AF020000}"/>
    <cellStyle name="Accent6 2 3" xfId="689" xr:uid="{00000000-0005-0000-0000-0000B0020000}"/>
    <cellStyle name="Accent6 2 3 2" xfId="690" xr:uid="{00000000-0005-0000-0000-0000B1020000}"/>
    <cellStyle name="Accent6 2 3 2 2" xfId="691" xr:uid="{00000000-0005-0000-0000-0000B2020000}"/>
    <cellStyle name="Accent6 2 3 3" xfId="692" xr:uid="{00000000-0005-0000-0000-0000B3020000}"/>
    <cellStyle name="Accent6 2 4" xfId="693" xr:uid="{00000000-0005-0000-0000-0000B4020000}"/>
    <cellStyle name="Accent6 3" xfId="694" xr:uid="{00000000-0005-0000-0000-0000B5020000}"/>
    <cellStyle name="Accent6 3 2" xfId="695" xr:uid="{00000000-0005-0000-0000-0000B6020000}"/>
    <cellStyle name="args.style" xfId="696" xr:uid="{00000000-0005-0000-0000-0000B7020000}"/>
    <cellStyle name="Bad" xfId="697" xr:uid="{00000000-0005-0000-0000-0000B8020000}"/>
    <cellStyle name="Bad 2" xfId="698" xr:uid="{00000000-0005-0000-0000-0000B9020000}"/>
    <cellStyle name="Bad 2 2" xfId="699" xr:uid="{00000000-0005-0000-0000-0000BA020000}"/>
    <cellStyle name="Bad 2 2 2" xfId="700" xr:uid="{00000000-0005-0000-0000-0000BB020000}"/>
    <cellStyle name="Bad 2 2 2 2" xfId="701" xr:uid="{00000000-0005-0000-0000-0000BC020000}"/>
    <cellStyle name="Bad 2 2 3" xfId="702" xr:uid="{00000000-0005-0000-0000-0000BD020000}"/>
    <cellStyle name="Bad 2 3" xfId="703" xr:uid="{00000000-0005-0000-0000-0000BE020000}"/>
    <cellStyle name="Bad 2 3 2" xfId="704" xr:uid="{00000000-0005-0000-0000-0000BF020000}"/>
    <cellStyle name="Bad 2 3 2 2" xfId="705" xr:uid="{00000000-0005-0000-0000-0000C0020000}"/>
    <cellStyle name="Bad 2 3 3" xfId="706" xr:uid="{00000000-0005-0000-0000-0000C1020000}"/>
    <cellStyle name="Bad 2 4" xfId="707" xr:uid="{00000000-0005-0000-0000-0000C2020000}"/>
    <cellStyle name="Bad 3" xfId="708" xr:uid="{00000000-0005-0000-0000-0000C3020000}"/>
    <cellStyle name="Bad 3 2" xfId="709" xr:uid="{00000000-0005-0000-0000-0000C4020000}"/>
    <cellStyle name="Bad 4" xfId="710" xr:uid="{00000000-0005-0000-0000-0000C5020000}"/>
    <cellStyle name="Calc Currency (0)" xfId="711" xr:uid="{00000000-0005-0000-0000-0000C6020000}"/>
    <cellStyle name="Calc Currency (0) 2" xfId="712" xr:uid="{00000000-0005-0000-0000-0000C7020000}"/>
    <cellStyle name="Calc Currency (0) 2 2" xfId="713" xr:uid="{00000000-0005-0000-0000-0000C8020000}"/>
    <cellStyle name="Calc Currency (0) 2 3" xfId="714" xr:uid="{00000000-0005-0000-0000-0000C9020000}"/>
    <cellStyle name="Calc Currency (0) 2 4" xfId="715" xr:uid="{00000000-0005-0000-0000-0000CA020000}"/>
    <cellStyle name="Calc Currency (0) 3" xfId="716" xr:uid="{00000000-0005-0000-0000-0000CB020000}"/>
    <cellStyle name="Calc Currency (0) 4" xfId="717" xr:uid="{00000000-0005-0000-0000-0000CC020000}"/>
    <cellStyle name="Calc Currency (0) 5" xfId="718" xr:uid="{00000000-0005-0000-0000-0000CD020000}"/>
    <cellStyle name="Calculation" xfId="719" xr:uid="{00000000-0005-0000-0000-0000CE020000}"/>
    <cellStyle name="Calculation 2" xfId="720" xr:uid="{00000000-0005-0000-0000-0000CF020000}"/>
    <cellStyle name="Calculation 2 2" xfId="721" xr:uid="{00000000-0005-0000-0000-0000D0020000}"/>
    <cellStyle name="Calculation 2 2 2" xfId="722" xr:uid="{00000000-0005-0000-0000-0000D1020000}"/>
    <cellStyle name="Calculation 2 2 2 2" xfId="723" xr:uid="{00000000-0005-0000-0000-0000D2020000}"/>
    <cellStyle name="Calculation 2 2 3" xfId="724" xr:uid="{00000000-0005-0000-0000-0000D3020000}"/>
    <cellStyle name="Calculation 2 3" xfId="725" xr:uid="{00000000-0005-0000-0000-0000D4020000}"/>
    <cellStyle name="Calculation 2 3 2" xfId="726" xr:uid="{00000000-0005-0000-0000-0000D5020000}"/>
    <cellStyle name="Calculation 2 3 2 2" xfId="727" xr:uid="{00000000-0005-0000-0000-0000D6020000}"/>
    <cellStyle name="Calculation 2 3 3" xfId="728" xr:uid="{00000000-0005-0000-0000-0000D7020000}"/>
    <cellStyle name="Calculation 2 4" xfId="729" xr:uid="{00000000-0005-0000-0000-0000D8020000}"/>
    <cellStyle name="Calculation 3" xfId="730" xr:uid="{00000000-0005-0000-0000-0000D9020000}"/>
    <cellStyle name="Calculation 3 2" xfId="731" xr:uid="{00000000-0005-0000-0000-0000DA020000}"/>
    <cellStyle name="Check Cell" xfId="732" xr:uid="{00000000-0005-0000-0000-0000DB020000}"/>
    <cellStyle name="Check Cell 2" xfId="733" xr:uid="{00000000-0005-0000-0000-0000DC020000}"/>
    <cellStyle name="Check Cell 2 2" xfId="734" xr:uid="{00000000-0005-0000-0000-0000DD020000}"/>
    <cellStyle name="Check Cell 2 2 2" xfId="735" xr:uid="{00000000-0005-0000-0000-0000DE020000}"/>
    <cellStyle name="Check Cell 2 2 2 2" xfId="736" xr:uid="{00000000-0005-0000-0000-0000DF020000}"/>
    <cellStyle name="Check Cell 2 2 3" xfId="737" xr:uid="{00000000-0005-0000-0000-0000E0020000}"/>
    <cellStyle name="Check Cell 2 3" xfId="738" xr:uid="{00000000-0005-0000-0000-0000E1020000}"/>
    <cellStyle name="Check Cell 2 3 2" xfId="739" xr:uid="{00000000-0005-0000-0000-0000E2020000}"/>
    <cellStyle name="Check Cell 2 3 2 2" xfId="740" xr:uid="{00000000-0005-0000-0000-0000E3020000}"/>
    <cellStyle name="Check Cell 2 3 3" xfId="741" xr:uid="{00000000-0005-0000-0000-0000E4020000}"/>
    <cellStyle name="Check Cell 2 4" xfId="742" xr:uid="{00000000-0005-0000-0000-0000E5020000}"/>
    <cellStyle name="Check Cell 3" xfId="743" xr:uid="{00000000-0005-0000-0000-0000E6020000}"/>
    <cellStyle name="Check Cell 3 2" xfId="744" xr:uid="{00000000-0005-0000-0000-0000E7020000}"/>
    <cellStyle name="Comma" xfId="745" xr:uid="{00000000-0005-0000-0000-0000E8020000}"/>
    <cellStyle name="Comma [0]" xfId="746" xr:uid="{00000000-0005-0000-0000-0000E9020000}"/>
    <cellStyle name="Comma_981224A" xfId="747" xr:uid="{00000000-0005-0000-0000-0000EA020000}"/>
    <cellStyle name="Currency" xfId="748" xr:uid="{00000000-0005-0000-0000-0000EB020000}"/>
    <cellStyle name="Currency [0]" xfId="749" xr:uid="{00000000-0005-0000-0000-0000EC020000}"/>
    <cellStyle name="Currency_981224A" xfId="750" xr:uid="{00000000-0005-0000-0000-0000ED020000}"/>
    <cellStyle name="entry" xfId="751" xr:uid="{00000000-0005-0000-0000-0000EE020000}"/>
    <cellStyle name="Euro" xfId="752" xr:uid="{00000000-0005-0000-0000-0000EF020000}"/>
    <cellStyle name="Euro 2" xfId="753" xr:uid="{00000000-0005-0000-0000-0000F0020000}"/>
    <cellStyle name="Euro 2 2" xfId="754" xr:uid="{00000000-0005-0000-0000-0000F1020000}"/>
    <cellStyle name="Euro 3" xfId="755" xr:uid="{00000000-0005-0000-0000-0000F2020000}"/>
    <cellStyle name="Explanatory Text" xfId="756" xr:uid="{00000000-0005-0000-0000-0000F3020000}"/>
    <cellStyle name="Explanatory Text 2" xfId="757" xr:uid="{00000000-0005-0000-0000-0000F4020000}"/>
    <cellStyle name="Explanatory Text 2 2" xfId="758" xr:uid="{00000000-0005-0000-0000-0000F5020000}"/>
    <cellStyle name="Explanatory Text 2 2 2" xfId="759" xr:uid="{00000000-0005-0000-0000-0000F6020000}"/>
    <cellStyle name="Explanatory Text 2 2 2 2" xfId="760" xr:uid="{00000000-0005-0000-0000-0000F7020000}"/>
    <cellStyle name="Explanatory Text 2 2 3" xfId="761" xr:uid="{00000000-0005-0000-0000-0000F8020000}"/>
    <cellStyle name="Explanatory Text 2 3" xfId="762" xr:uid="{00000000-0005-0000-0000-0000F9020000}"/>
    <cellStyle name="Explanatory Text 2 3 2" xfId="763" xr:uid="{00000000-0005-0000-0000-0000FA020000}"/>
    <cellStyle name="Explanatory Text 2 3 2 2" xfId="764" xr:uid="{00000000-0005-0000-0000-0000FB020000}"/>
    <cellStyle name="Explanatory Text 2 3 3" xfId="765" xr:uid="{00000000-0005-0000-0000-0000FC020000}"/>
    <cellStyle name="Explanatory Text 2 4" xfId="766" xr:uid="{00000000-0005-0000-0000-0000FD020000}"/>
    <cellStyle name="Explanatory Text 3" xfId="767" xr:uid="{00000000-0005-0000-0000-0000FE020000}"/>
    <cellStyle name="Explanatory Text 3 2" xfId="768" xr:uid="{00000000-0005-0000-0000-0000FF020000}"/>
    <cellStyle name="Good" xfId="769" xr:uid="{00000000-0005-0000-0000-000000030000}"/>
    <cellStyle name="Good 2" xfId="770" xr:uid="{00000000-0005-0000-0000-000001030000}"/>
    <cellStyle name="Good 2 2" xfId="771" xr:uid="{00000000-0005-0000-0000-000002030000}"/>
    <cellStyle name="Good 2 2 2" xfId="772" xr:uid="{00000000-0005-0000-0000-000003030000}"/>
    <cellStyle name="Good 2 2 2 2" xfId="773" xr:uid="{00000000-0005-0000-0000-000004030000}"/>
    <cellStyle name="Good 2 2 3" xfId="774" xr:uid="{00000000-0005-0000-0000-000005030000}"/>
    <cellStyle name="Good 2 3" xfId="775" xr:uid="{00000000-0005-0000-0000-000006030000}"/>
    <cellStyle name="Good 2 3 2" xfId="776" xr:uid="{00000000-0005-0000-0000-000007030000}"/>
    <cellStyle name="Good 2 3 2 2" xfId="777" xr:uid="{00000000-0005-0000-0000-000008030000}"/>
    <cellStyle name="Good 2 3 3" xfId="778" xr:uid="{00000000-0005-0000-0000-000009030000}"/>
    <cellStyle name="Good 2 4" xfId="779" xr:uid="{00000000-0005-0000-0000-00000A030000}"/>
    <cellStyle name="Good 3" xfId="780" xr:uid="{00000000-0005-0000-0000-00000B030000}"/>
    <cellStyle name="Good 3 2" xfId="781" xr:uid="{00000000-0005-0000-0000-00000C030000}"/>
    <cellStyle name="Grey" xfId="782" xr:uid="{00000000-0005-0000-0000-00000D030000}"/>
    <cellStyle name="Header1" xfId="783" xr:uid="{00000000-0005-0000-0000-00000E030000}"/>
    <cellStyle name="Header2" xfId="784" xr:uid="{00000000-0005-0000-0000-00000F030000}"/>
    <cellStyle name="Heading 1" xfId="785" xr:uid="{00000000-0005-0000-0000-000010030000}"/>
    <cellStyle name="Heading 1 2" xfId="786" xr:uid="{00000000-0005-0000-0000-000011030000}"/>
    <cellStyle name="Heading 1 2 2" xfId="787" xr:uid="{00000000-0005-0000-0000-000012030000}"/>
    <cellStyle name="Heading 1 2 2 2" xfId="788" xr:uid="{00000000-0005-0000-0000-000013030000}"/>
    <cellStyle name="Heading 1 2 2 2 2" xfId="789" xr:uid="{00000000-0005-0000-0000-000014030000}"/>
    <cellStyle name="Heading 1 2 2 3" xfId="790" xr:uid="{00000000-0005-0000-0000-000015030000}"/>
    <cellStyle name="Heading 1 2 3" xfId="791" xr:uid="{00000000-0005-0000-0000-000016030000}"/>
    <cellStyle name="Heading 1 2 3 2" xfId="792" xr:uid="{00000000-0005-0000-0000-000017030000}"/>
    <cellStyle name="Heading 1 2 3 2 2" xfId="793" xr:uid="{00000000-0005-0000-0000-000018030000}"/>
    <cellStyle name="Heading 1 2 3 3" xfId="794" xr:uid="{00000000-0005-0000-0000-000019030000}"/>
    <cellStyle name="Heading 1 2 4" xfId="795" xr:uid="{00000000-0005-0000-0000-00001A030000}"/>
    <cellStyle name="Heading 1 3" xfId="796" xr:uid="{00000000-0005-0000-0000-00001B030000}"/>
    <cellStyle name="Heading 1 3 2" xfId="797" xr:uid="{00000000-0005-0000-0000-00001C030000}"/>
    <cellStyle name="Heading 2" xfId="798" xr:uid="{00000000-0005-0000-0000-00001D030000}"/>
    <cellStyle name="Heading 2 2" xfId="799" xr:uid="{00000000-0005-0000-0000-00001E030000}"/>
    <cellStyle name="Heading 2 2 2" xfId="800" xr:uid="{00000000-0005-0000-0000-00001F030000}"/>
    <cellStyle name="Heading 2 2 2 2" xfId="801" xr:uid="{00000000-0005-0000-0000-000020030000}"/>
    <cellStyle name="Heading 2 2 2 2 2" xfId="802" xr:uid="{00000000-0005-0000-0000-000021030000}"/>
    <cellStyle name="Heading 2 2 2 3" xfId="803" xr:uid="{00000000-0005-0000-0000-000022030000}"/>
    <cellStyle name="Heading 2 2 3" xfId="804" xr:uid="{00000000-0005-0000-0000-000023030000}"/>
    <cellStyle name="Heading 2 2 3 2" xfId="805" xr:uid="{00000000-0005-0000-0000-000024030000}"/>
    <cellStyle name="Heading 2 2 3 2 2" xfId="806" xr:uid="{00000000-0005-0000-0000-000025030000}"/>
    <cellStyle name="Heading 2 2 3 3" xfId="807" xr:uid="{00000000-0005-0000-0000-000026030000}"/>
    <cellStyle name="Heading 2 2 4" xfId="808" xr:uid="{00000000-0005-0000-0000-000027030000}"/>
    <cellStyle name="Heading 2 3" xfId="809" xr:uid="{00000000-0005-0000-0000-000028030000}"/>
    <cellStyle name="Heading 2 3 2" xfId="810" xr:uid="{00000000-0005-0000-0000-000029030000}"/>
    <cellStyle name="Heading 3" xfId="811" xr:uid="{00000000-0005-0000-0000-00002A030000}"/>
    <cellStyle name="Heading 3 2" xfId="812" xr:uid="{00000000-0005-0000-0000-00002B030000}"/>
    <cellStyle name="Heading 3 2 2" xfId="813" xr:uid="{00000000-0005-0000-0000-00002C030000}"/>
    <cellStyle name="Heading 3 2 2 2" xfId="814" xr:uid="{00000000-0005-0000-0000-00002D030000}"/>
    <cellStyle name="Heading 3 2 2 2 2" xfId="815" xr:uid="{00000000-0005-0000-0000-00002E030000}"/>
    <cellStyle name="Heading 3 2 2 3" xfId="816" xr:uid="{00000000-0005-0000-0000-00002F030000}"/>
    <cellStyle name="Heading 3 2 3" xfId="817" xr:uid="{00000000-0005-0000-0000-000030030000}"/>
    <cellStyle name="Heading 3 2 3 2" xfId="818" xr:uid="{00000000-0005-0000-0000-000031030000}"/>
    <cellStyle name="Heading 3 2 3 2 2" xfId="819" xr:uid="{00000000-0005-0000-0000-000032030000}"/>
    <cellStyle name="Heading 3 2 3 3" xfId="820" xr:uid="{00000000-0005-0000-0000-000033030000}"/>
    <cellStyle name="Heading 3 2 4" xfId="821" xr:uid="{00000000-0005-0000-0000-000034030000}"/>
    <cellStyle name="Heading 3 3" xfId="822" xr:uid="{00000000-0005-0000-0000-000035030000}"/>
    <cellStyle name="Heading 3 3 2" xfId="823" xr:uid="{00000000-0005-0000-0000-000036030000}"/>
    <cellStyle name="Heading 4" xfId="824" xr:uid="{00000000-0005-0000-0000-000037030000}"/>
    <cellStyle name="Heading 4 2" xfId="825" xr:uid="{00000000-0005-0000-0000-000038030000}"/>
    <cellStyle name="Heading 4 2 2" xfId="826" xr:uid="{00000000-0005-0000-0000-000039030000}"/>
    <cellStyle name="Heading 4 2 2 2" xfId="827" xr:uid="{00000000-0005-0000-0000-00003A030000}"/>
    <cellStyle name="Heading 4 2 2 2 2" xfId="828" xr:uid="{00000000-0005-0000-0000-00003B030000}"/>
    <cellStyle name="Heading 4 2 2 3" xfId="829" xr:uid="{00000000-0005-0000-0000-00003C030000}"/>
    <cellStyle name="Heading 4 2 3" xfId="830" xr:uid="{00000000-0005-0000-0000-00003D030000}"/>
    <cellStyle name="Heading 4 2 3 2" xfId="831" xr:uid="{00000000-0005-0000-0000-00003E030000}"/>
    <cellStyle name="Heading 4 2 3 2 2" xfId="832" xr:uid="{00000000-0005-0000-0000-00003F030000}"/>
    <cellStyle name="Heading 4 2 3 3" xfId="833" xr:uid="{00000000-0005-0000-0000-000040030000}"/>
    <cellStyle name="Heading 4 2 4" xfId="834" xr:uid="{00000000-0005-0000-0000-000041030000}"/>
    <cellStyle name="Heading 4 3" xfId="835" xr:uid="{00000000-0005-0000-0000-000042030000}"/>
    <cellStyle name="Heading 4 3 2" xfId="836" xr:uid="{00000000-0005-0000-0000-000043030000}"/>
    <cellStyle name="IBM(401K)" xfId="837" xr:uid="{00000000-0005-0000-0000-000044030000}"/>
    <cellStyle name="Input" xfId="838" xr:uid="{00000000-0005-0000-0000-000045030000}"/>
    <cellStyle name="Input [yellow]" xfId="839" xr:uid="{00000000-0005-0000-0000-000046030000}"/>
    <cellStyle name="Input 2" xfId="840" xr:uid="{00000000-0005-0000-0000-000047030000}"/>
    <cellStyle name="Input 2 2" xfId="841" xr:uid="{00000000-0005-0000-0000-000048030000}"/>
    <cellStyle name="Input 2 2 2" xfId="842" xr:uid="{00000000-0005-0000-0000-000049030000}"/>
    <cellStyle name="Input 2 2 2 2" xfId="843" xr:uid="{00000000-0005-0000-0000-00004A030000}"/>
    <cellStyle name="Input 2 2 3" xfId="844" xr:uid="{00000000-0005-0000-0000-00004B030000}"/>
    <cellStyle name="Input 2 3" xfId="845" xr:uid="{00000000-0005-0000-0000-00004C030000}"/>
    <cellStyle name="Input 2 3 2" xfId="846" xr:uid="{00000000-0005-0000-0000-00004D030000}"/>
    <cellStyle name="Input 2 3 2 2" xfId="847" xr:uid="{00000000-0005-0000-0000-00004E030000}"/>
    <cellStyle name="Input 2 3 3" xfId="848" xr:uid="{00000000-0005-0000-0000-00004F030000}"/>
    <cellStyle name="Input 2 4" xfId="849" xr:uid="{00000000-0005-0000-0000-000050030000}"/>
    <cellStyle name="Input 3" xfId="850" xr:uid="{00000000-0005-0000-0000-000051030000}"/>
    <cellStyle name="Input 3 2" xfId="851" xr:uid="{00000000-0005-0000-0000-000052030000}"/>
    <cellStyle name="Input 4" xfId="852" xr:uid="{00000000-0005-0000-0000-000053030000}"/>
    <cellStyle name="Input 4 2" xfId="853" xr:uid="{00000000-0005-0000-0000-000054030000}"/>
    <cellStyle name="Input 5" xfId="854" xr:uid="{00000000-0005-0000-0000-000055030000}"/>
    <cellStyle name="Input 5 2" xfId="855" xr:uid="{00000000-0005-0000-0000-000056030000}"/>
    <cellStyle name="Input 6" xfId="856" xr:uid="{00000000-0005-0000-0000-000057030000}"/>
    <cellStyle name="Input 6 2" xfId="857" xr:uid="{00000000-0005-0000-0000-000058030000}"/>
    <cellStyle name="Input 7" xfId="858" xr:uid="{00000000-0005-0000-0000-000059030000}"/>
    <cellStyle name="Input 7 2" xfId="859" xr:uid="{00000000-0005-0000-0000-00005A030000}"/>
    <cellStyle name="Input 7 2 2" xfId="860" xr:uid="{00000000-0005-0000-0000-00005B030000}"/>
    <cellStyle name="Input 7 2 2 2" xfId="861" xr:uid="{00000000-0005-0000-0000-00005C030000}"/>
    <cellStyle name="Input 7 2 3" xfId="862" xr:uid="{00000000-0005-0000-0000-00005D030000}"/>
    <cellStyle name="Input 7 3" xfId="863" xr:uid="{00000000-0005-0000-0000-00005E030000}"/>
    <cellStyle name="Input 7 3 2" xfId="864" xr:uid="{00000000-0005-0000-0000-00005F030000}"/>
    <cellStyle name="Input 7 3 2 2" xfId="865" xr:uid="{00000000-0005-0000-0000-000060030000}"/>
    <cellStyle name="Input 7 3 3" xfId="866" xr:uid="{00000000-0005-0000-0000-000061030000}"/>
    <cellStyle name="Input 7 4" xfId="867" xr:uid="{00000000-0005-0000-0000-000062030000}"/>
    <cellStyle name="J401K" xfId="868" xr:uid="{00000000-0005-0000-0000-000063030000}"/>
    <cellStyle name="KWE標準" xfId="869" xr:uid="{00000000-0005-0000-0000-000064030000}"/>
    <cellStyle name="Linked Cell" xfId="870" xr:uid="{00000000-0005-0000-0000-000065030000}"/>
    <cellStyle name="Linked Cell 2" xfId="871" xr:uid="{00000000-0005-0000-0000-000066030000}"/>
    <cellStyle name="Linked Cell 2 2" xfId="872" xr:uid="{00000000-0005-0000-0000-000067030000}"/>
    <cellStyle name="Linked Cell 2 2 2" xfId="873" xr:uid="{00000000-0005-0000-0000-000068030000}"/>
    <cellStyle name="Linked Cell 2 2 2 2" xfId="874" xr:uid="{00000000-0005-0000-0000-000069030000}"/>
    <cellStyle name="Linked Cell 2 2 3" xfId="875" xr:uid="{00000000-0005-0000-0000-00006A030000}"/>
    <cellStyle name="Linked Cell 2 3" xfId="876" xr:uid="{00000000-0005-0000-0000-00006B030000}"/>
    <cellStyle name="Linked Cell 2 3 2" xfId="877" xr:uid="{00000000-0005-0000-0000-00006C030000}"/>
    <cellStyle name="Linked Cell 2 3 2 2" xfId="878" xr:uid="{00000000-0005-0000-0000-00006D030000}"/>
    <cellStyle name="Linked Cell 2 3 3" xfId="879" xr:uid="{00000000-0005-0000-0000-00006E030000}"/>
    <cellStyle name="Linked Cell 2 4" xfId="880" xr:uid="{00000000-0005-0000-0000-00006F030000}"/>
    <cellStyle name="Linked Cell 3" xfId="881" xr:uid="{00000000-0005-0000-0000-000070030000}"/>
    <cellStyle name="Linked Cell 3 2" xfId="882" xr:uid="{00000000-0005-0000-0000-000071030000}"/>
    <cellStyle name="Migliaia (0)_Grecia" xfId="883" xr:uid="{00000000-0005-0000-0000-000072030000}"/>
    <cellStyle name="Migliaia_Grecia" xfId="884" xr:uid="{00000000-0005-0000-0000-000073030000}"/>
    <cellStyle name="Millares [0]_results" xfId="885" xr:uid="{00000000-0005-0000-0000-000074030000}"/>
    <cellStyle name="Millares_results" xfId="886" xr:uid="{00000000-0005-0000-0000-000075030000}"/>
    <cellStyle name="Milliers [0]_!!!GO" xfId="887" xr:uid="{00000000-0005-0000-0000-000076030000}"/>
    <cellStyle name="Milliers_!!!GO" xfId="888" xr:uid="{00000000-0005-0000-0000-000077030000}"/>
    <cellStyle name="Mon?taire [0]_!!!GO" xfId="889" xr:uid="{00000000-0005-0000-0000-000078030000}"/>
    <cellStyle name="Mon?taire_!!!GO" xfId="890" xr:uid="{00000000-0005-0000-0000-000079030000}"/>
    <cellStyle name="Moneda [0]_results" xfId="891" xr:uid="{00000000-0005-0000-0000-00007A030000}"/>
    <cellStyle name="Moneda_results" xfId="892" xr:uid="{00000000-0005-0000-0000-00007B030000}"/>
    <cellStyle name="Monétaire [0]_!!!GO" xfId="893" xr:uid="{00000000-0005-0000-0000-00007C030000}"/>
    <cellStyle name="Monétaire_!!!GO" xfId="894" xr:uid="{00000000-0005-0000-0000-00007D030000}"/>
    <cellStyle name="Mon騁aire [0]_AR1194" xfId="895" xr:uid="{00000000-0005-0000-0000-00007E030000}"/>
    <cellStyle name="Mon騁aire_AR1194" xfId="896" xr:uid="{00000000-0005-0000-0000-00007F030000}"/>
    <cellStyle name="Neutral" xfId="897" xr:uid="{00000000-0005-0000-0000-000080030000}"/>
    <cellStyle name="Neutral 2" xfId="898" xr:uid="{00000000-0005-0000-0000-000081030000}"/>
    <cellStyle name="Neutral 2 2" xfId="899" xr:uid="{00000000-0005-0000-0000-000082030000}"/>
    <cellStyle name="Neutral 2 2 2" xfId="900" xr:uid="{00000000-0005-0000-0000-000083030000}"/>
    <cellStyle name="Neutral 2 2 2 2" xfId="901" xr:uid="{00000000-0005-0000-0000-000084030000}"/>
    <cellStyle name="Neutral 2 2 3" xfId="902" xr:uid="{00000000-0005-0000-0000-000085030000}"/>
    <cellStyle name="Neutral 2 3" xfId="903" xr:uid="{00000000-0005-0000-0000-000086030000}"/>
    <cellStyle name="Neutral 2 3 2" xfId="904" xr:uid="{00000000-0005-0000-0000-000087030000}"/>
    <cellStyle name="Neutral 2 3 2 2" xfId="905" xr:uid="{00000000-0005-0000-0000-000088030000}"/>
    <cellStyle name="Neutral 2 3 3" xfId="906" xr:uid="{00000000-0005-0000-0000-000089030000}"/>
    <cellStyle name="Neutral 2 4" xfId="907" xr:uid="{00000000-0005-0000-0000-00008A030000}"/>
    <cellStyle name="Neutral 3" xfId="908" xr:uid="{00000000-0005-0000-0000-00008B030000}"/>
    <cellStyle name="Neutral 3 2" xfId="909" xr:uid="{00000000-0005-0000-0000-00008C030000}"/>
    <cellStyle name="Normal" xfId="910" xr:uid="{00000000-0005-0000-0000-00008D030000}"/>
    <cellStyle name="Normal - Style1" xfId="911" xr:uid="{00000000-0005-0000-0000-00008E030000}"/>
    <cellStyle name="Normal - Style1 10" xfId="912" xr:uid="{00000000-0005-0000-0000-00008F030000}"/>
    <cellStyle name="Normal - Style1 10 2" xfId="913" xr:uid="{00000000-0005-0000-0000-000090030000}"/>
    <cellStyle name="Normal - Style1 10 2 2" xfId="914" xr:uid="{00000000-0005-0000-0000-000091030000}"/>
    <cellStyle name="Normal - Style1 10 3" xfId="915" xr:uid="{00000000-0005-0000-0000-000092030000}"/>
    <cellStyle name="Normal - Style1 10 3 2" xfId="916" xr:uid="{00000000-0005-0000-0000-000093030000}"/>
    <cellStyle name="Normal - Style1 11" xfId="917" xr:uid="{00000000-0005-0000-0000-000094030000}"/>
    <cellStyle name="Normal - Style1 11 2" xfId="918" xr:uid="{00000000-0005-0000-0000-000095030000}"/>
    <cellStyle name="Normal - Style1 11 2 2" xfId="919" xr:uid="{00000000-0005-0000-0000-000096030000}"/>
    <cellStyle name="Normal - Style1 11 3" xfId="920" xr:uid="{00000000-0005-0000-0000-000097030000}"/>
    <cellStyle name="Normal - Style1 11 3 2" xfId="921" xr:uid="{00000000-0005-0000-0000-000098030000}"/>
    <cellStyle name="Normal - Style1 11 4" xfId="922" xr:uid="{00000000-0005-0000-0000-000099030000}"/>
    <cellStyle name="Normal - Style1 12" xfId="923" xr:uid="{00000000-0005-0000-0000-00009A030000}"/>
    <cellStyle name="Normal - Style1 12 2" xfId="924" xr:uid="{00000000-0005-0000-0000-00009B030000}"/>
    <cellStyle name="Normal - Style1 12 2 2" xfId="925" xr:uid="{00000000-0005-0000-0000-00009C030000}"/>
    <cellStyle name="Normal - Style1 12 3" xfId="926" xr:uid="{00000000-0005-0000-0000-00009D030000}"/>
    <cellStyle name="Normal - Style1 12 3 2" xfId="927" xr:uid="{00000000-0005-0000-0000-00009E030000}"/>
    <cellStyle name="Normal - Style1 12 4" xfId="928" xr:uid="{00000000-0005-0000-0000-00009F030000}"/>
    <cellStyle name="Normal - Style1 13" xfId="929" xr:uid="{00000000-0005-0000-0000-0000A0030000}"/>
    <cellStyle name="Normal - Style1 13 2" xfId="930" xr:uid="{00000000-0005-0000-0000-0000A1030000}"/>
    <cellStyle name="Normal - Style1 14" xfId="931" xr:uid="{00000000-0005-0000-0000-0000A2030000}"/>
    <cellStyle name="Normal - Style1 14 2" xfId="932" xr:uid="{00000000-0005-0000-0000-0000A3030000}"/>
    <cellStyle name="Normal - Style1 15" xfId="933" xr:uid="{00000000-0005-0000-0000-0000A4030000}"/>
    <cellStyle name="Normal - Style1 16" xfId="934" xr:uid="{00000000-0005-0000-0000-0000A5030000}"/>
    <cellStyle name="Normal - Style1 2" xfId="935" xr:uid="{00000000-0005-0000-0000-0000A6030000}"/>
    <cellStyle name="Normal - Style1 2 10" xfId="936" xr:uid="{00000000-0005-0000-0000-0000A7030000}"/>
    <cellStyle name="Normal - Style1 2 10 2" xfId="937" xr:uid="{00000000-0005-0000-0000-0000A8030000}"/>
    <cellStyle name="Normal - Style1 2 11" xfId="938" xr:uid="{00000000-0005-0000-0000-0000A9030000}"/>
    <cellStyle name="Normal - Style1 2 11 2" xfId="939" xr:uid="{00000000-0005-0000-0000-0000AA030000}"/>
    <cellStyle name="Normal - Style1 2 2" xfId="940" xr:uid="{00000000-0005-0000-0000-0000AB030000}"/>
    <cellStyle name="Normal - Style1 2 2 10" xfId="941" xr:uid="{00000000-0005-0000-0000-0000AC030000}"/>
    <cellStyle name="Normal - Style1 2 2 10 2" xfId="942" xr:uid="{00000000-0005-0000-0000-0000AD030000}"/>
    <cellStyle name="Normal - Style1 2 2 2" xfId="943" xr:uid="{00000000-0005-0000-0000-0000AE030000}"/>
    <cellStyle name="Normal - Style1 2 2 2 2" xfId="944" xr:uid="{00000000-0005-0000-0000-0000AF030000}"/>
    <cellStyle name="Normal - Style1 2 2 2 2 2" xfId="945" xr:uid="{00000000-0005-0000-0000-0000B0030000}"/>
    <cellStyle name="Normal - Style1 2 2 2 2 2 2" xfId="946" xr:uid="{00000000-0005-0000-0000-0000B1030000}"/>
    <cellStyle name="Normal - Style1 2 2 2 2 2 2 2" xfId="947" xr:uid="{00000000-0005-0000-0000-0000B2030000}"/>
    <cellStyle name="Normal - Style1 2 2 2 2 2 2 2 2" xfId="948" xr:uid="{00000000-0005-0000-0000-0000B3030000}"/>
    <cellStyle name="Normal - Style1 2 2 2 2 2 2 3" xfId="949" xr:uid="{00000000-0005-0000-0000-0000B4030000}"/>
    <cellStyle name="Normal - Style1 2 2 2 2 2 2 3 2" xfId="950" xr:uid="{00000000-0005-0000-0000-0000B5030000}"/>
    <cellStyle name="Normal - Style1 2 2 2 2 2 3" xfId="951" xr:uid="{00000000-0005-0000-0000-0000B6030000}"/>
    <cellStyle name="Normal - Style1 2 2 2 2 2 3 2" xfId="952" xr:uid="{00000000-0005-0000-0000-0000B7030000}"/>
    <cellStyle name="Normal - Style1 2 2 2 2 2 4" xfId="953" xr:uid="{00000000-0005-0000-0000-0000B8030000}"/>
    <cellStyle name="Normal - Style1 2 2 2 2 2 4 2" xfId="954" xr:uid="{00000000-0005-0000-0000-0000B9030000}"/>
    <cellStyle name="Normal - Style1 2 2 2 2 3" xfId="955" xr:uid="{00000000-0005-0000-0000-0000BA030000}"/>
    <cellStyle name="Normal - Style1 2 2 2 2 3 2" xfId="956" xr:uid="{00000000-0005-0000-0000-0000BB030000}"/>
    <cellStyle name="Normal - Style1 2 2 2 2 3 2 2" xfId="957" xr:uid="{00000000-0005-0000-0000-0000BC030000}"/>
    <cellStyle name="Normal - Style1 2 2 2 2 3 3" xfId="958" xr:uid="{00000000-0005-0000-0000-0000BD030000}"/>
    <cellStyle name="Normal - Style1 2 2 2 2 3 3 2" xfId="959" xr:uid="{00000000-0005-0000-0000-0000BE030000}"/>
    <cellStyle name="Normal - Style1 2 2 2 2 4" xfId="960" xr:uid="{00000000-0005-0000-0000-0000BF030000}"/>
    <cellStyle name="Normal - Style1 2 2 2 2 4 2" xfId="961" xr:uid="{00000000-0005-0000-0000-0000C0030000}"/>
    <cellStyle name="Normal - Style1 2 2 2 2 5" xfId="962" xr:uid="{00000000-0005-0000-0000-0000C1030000}"/>
    <cellStyle name="Normal - Style1 2 2 2 2 5 2" xfId="963" xr:uid="{00000000-0005-0000-0000-0000C2030000}"/>
    <cellStyle name="Normal - Style1 2 2 2 3" xfId="964" xr:uid="{00000000-0005-0000-0000-0000C3030000}"/>
    <cellStyle name="Normal - Style1 2 2 2 3 2" xfId="965" xr:uid="{00000000-0005-0000-0000-0000C4030000}"/>
    <cellStyle name="Normal - Style1 2 2 2 3 2 2" xfId="966" xr:uid="{00000000-0005-0000-0000-0000C5030000}"/>
    <cellStyle name="Normal - Style1 2 2 2 3 2 2 2" xfId="967" xr:uid="{00000000-0005-0000-0000-0000C6030000}"/>
    <cellStyle name="Normal - Style1 2 2 2 3 2 3" xfId="968" xr:uid="{00000000-0005-0000-0000-0000C7030000}"/>
    <cellStyle name="Normal - Style1 2 2 2 3 2 3 2" xfId="969" xr:uid="{00000000-0005-0000-0000-0000C8030000}"/>
    <cellStyle name="Normal - Style1 2 2 2 3 3" xfId="970" xr:uid="{00000000-0005-0000-0000-0000C9030000}"/>
    <cellStyle name="Normal - Style1 2 2 2 3 3 2" xfId="971" xr:uid="{00000000-0005-0000-0000-0000CA030000}"/>
    <cellStyle name="Normal - Style1 2 2 2 3 4" xfId="972" xr:uid="{00000000-0005-0000-0000-0000CB030000}"/>
    <cellStyle name="Normal - Style1 2 2 2 3 4 2" xfId="973" xr:uid="{00000000-0005-0000-0000-0000CC030000}"/>
    <cellStyle name="Normal - Style1 2 2 2 4" xfId="974" xr:uid="{00000000-0005-0000-0000-0000CD030000}"/>
    <cellStyle name="Normal - Style1 2 2 2 4 2" xfId="975" xr:uid="{00000000-0005-0000-0000-0000CE030000}"/>
    <cellStyle name="Normal - Style1 2 2 2 4 2 2" xfId="976" xr:uid="{00000000-0005-0000-0000-0000CF030000}"/>
    <cellStyle name="Normal - Style1 2 2 2 4 2 2 2" xfId="977" xr:uid="{00000000-0005-0000-0000-0000D0030000}"/>
    <cellStyle name="Normal - Style1 2 2 2 4 2 3" xfId="978" xr:uid="{00000000-0005-0000-0000-0000D1030000}"/>
    <cellStyle name="Normal - Style1 2 2 2 4 2 3 2" xfId="979" xr:uid="{00000000-0005-0000-0000-0000D2030000}"/>
    <cellStyle name="Normal - Style1 2 2 2 4 3" xfId="980" xr:uid="{00000000-0005-0000-0000-0000D3030000}"/>
    <cellStyle name="Normal - Style1 2 2 2 4 3 2" xfId="981" xr:uid="{00000000-0005-0000-0000-0000D4030000}"/>
    <cellStyle name="Normal - Style1 2 2 2 4 4" xfId="982" xr:uid="{00000000-0005-0000-0000-0000D5030000}"/>
    <cellStyle name="Normal - Style1 2 2 2 4 4 2" xfId="983" xr:uid="{00000000-0005-0000-0000-0000D6030000}"/>
    <cellStyle name="Normal - Style1 2 2 2 5" xfId="984" xr:uid="{00000000-0005-0000-0000-0000D7030000}"/>
    <cellStyle name="Normal - Style1 2 2 2 5 2" xfId="985" xr:uid="{00000000-0005-0000-0000-0000D8030000}"/>
    <cellStyle name="Normal - Style1 2 2 2 5 2 2" xfId="986" xr:uid="{00000000-0005-0000-0000-0000D9030000}"/>
    <cellStyle name="Normal - Style1 2 2 2 5 3" xfId="987" xr:uid="{00000000-0005-0000-0000-0000DA030000}"/>
    <cellStyle name="Normal - Style1 2 2 2 5 3 2" xfId="988" xr:uid="{00000000-0005-0000-0000-0000DB030000}"/>
    <cellStyle name="Normal - Style1 2 2 2 6" xfId="989" xr:uid="{00000000-0005-0000-0000-0000DC030000}"/>
    <cellStyle name="Normal - Style1 2 2 2 6 2" xfId="990" xr:uid="{00000000-0005-0000-0000-0000DD030000}"/>
    <cellStyle name="Normal - Style1 2 2 2 6 2 2" xfId="991" xr:uid="{00000000-0005-0000-0000-0000DE030000}"/>
    <cellStyle name="Normal - Style1 2 2 2 6 3" xfId="992" xr:uid="{00000000-0005-0000-0000-0000DF030000}"/>
    <cellStyle name="Normal - Style1 2 2 2 6 3 2" xfId="993" xr:uid="{00000000-0005-0000-0000-0000E0030000}"/>
    <cellStyle name="Normal - Style1 2 2 2 6 4" xfId="994" xr:uid="{00000000-0005-0000-0000-0000E1030000}"/>
    <cellStyle name="Normal - Style1 2 2 2 7" xfId="995" xr:uid="{00000000-0005-0000-0000-0000E2030000}"/>
    <cellStyle name="Normal - Style1 2 2 2 7 2" xfId="996" xr:uid="{00000000-0005-0000-0000-0000E3030000}"/>
    <cellStyle name="Normal - Style1 2 2 2 7 2 2" xfId="997" xr:uid="{00000000-0005-0000-0000-0000E4030000}"/>
    <cellStyle name="Normal - Style1 2 2 2 7 3" xfId="998" xr:uid="{00000000-0005-0000-0000-0000E5030000}"/>
    <cellStyle name="Normal - Style1 2 2 2 7 3 2" xfId="999" xr:uid="{00000000-0005-0000-0000-0000E6030000}"/>
    <cellStyle name="Normal - Style1 2 2 2 7 4" xfId="1000" xr:uid="{00000000-0005-0000-0000-0000E7030000}"/>
    <cellStyle name="Normal - Style1 2 2 2 8" xfId="1001" xr:uid="{00000000-0005-0000-0000-0000E8030000}"/>
    <cellStyle name="Normal - Style1 2 2 2 8 2" xfId="1002" xr:uid="{00000000-0005-0000-0000-0000E9030000}"/>
    <cellStyle name="Normal - Style1 2 2 2 9" xfId="1003" xr:uid="{00000000-0005-0000-0000-0000EA030000}"/>
    <cellStyle name="Normal - Style1 2 2 2 9 2" xfId="1004" xr:uid="{00000000-0005-0000-0000-0000EB030000}"/>
    <cellStyle name="Normal - Style1 2 2 3" xfId="1005" xr:uid="{00000000-0005-0000-0000-0000EC030000}"/>
    <cellStyle name="Normal - Style1 2 2 3 2" xfId="1006" xr:uid="{00000000-0005-0000-0000-0000ED030000}"/>
    <cellStyle name="Normal - Style1 2 2 3 2 2" xfId="1007" xr:uid="{00000000-0005-0000-0000-0000EE030000}"/>
    <cellStyle name="Normal - Style1 2 2 3 2 2 2" xfId="1008" xr:uid="{00000000-0005-0000-0000-0000EF030000}"/>
    <cellStyle name="Normal - Style1 2 2 3 2 2 2 2" xfId="1009" xr:uid="{00000000-0005-0000-0000-0000F0030000}"/>
    <cellStyle name="Normal - Style1 2 2 3 2 2 2 2 2" xfId="1010" xr:uid="{00000000-0005-0000-0000-0000F1030000}"/>
    <cellStyle name="Normal - Style1 2 2 3 2 2 2 3" xfId="1011" xr:uid="{00000000-0005-0000-0000-0000F2030000}"/>
    <cellStyle name="Normal - Style1 2 2 3 2 2 2 3 2" xfId="1012" xr:uid="{00000000-0005-0000-0000-0000F3030000}"/>
    <cellStyle name="Normal - Style1 2 2 3 2 2 3" xfId="1013" xr:uid="{00000000-0005-0000-0000-0000F4030000}"/>
    <cellStyle name="Normal - Style1 2 2 3 2 2 3 2" xfId="1014" xr:uid="{00000000-0005-0000-0000-0000F5030000}"/>
    <cellStyle name="Normal - Style1 2 2 3 2 2 4" xfId="1015" xr:uid="{00000000-0005-0000-0000-0000F6030000}"/>
    <cellStyle name="Normal - Style1 2 2 3 2 2 4 2" xfId="1016" xr:uid="{00000000-0005-0000-0000-0000F7030000}"/>
    <cellStyle name="Normal - Style1 2 2 3 2 3" xfId="1017" xr:uid="{00000000-0005-0000-0000-0000F8030000}"/>
    <cellStyle name="Normal - Style1 2 2 3 2 3 2" xfId="1018" xr:uid="{00000000-0005-0000-0000-0000F9030000}"/>
    <cellStyle name="Normal - Style1 2 2 3 2 3 2 2" xfId="1019" xr:uid="{00000000-0005-0000-0000-0000FA030000}"/>
    <cellStyle name="Normal - Style1 2 2 3 2 3 3" xfId="1020" xr:uid="{00000000-0005-0000-0000-0000FB030000}"/>
    <cellStyle name="Normal - Style1 2 2 3 2 3 3 2" xfId="1021" xr:uid="{00000000-0005-0000-0000-0000FC030000}"/>
    <cellStyle name="Normal - Style1 2 2 3 2 4" xfId="1022" xr:uid="{00000000-0005-0000-0000-0000FD030000}"/>
    <cellStyle name="Normal - Style1 2 2 3 2 4 2" xfId="1023" xr:uid="{00000000-0005-0000-0000-0000FE030000}"/>
    <cellStyle name="Normal - Style1 2 2 3 2 5" xfId="1024" xr:uid="{00000000-0005-0000-0000-0000FF030000}"/>
    <cellStyle name="Normal - Style1 2 2 3 2 5 2" xfId="1025" xr:uid="{00000000-0005-0000-0000-000000040000}"/>
    <cellStyle name="Normal - Style1 2 2 3 3" xfId="1026" xr:uid="{00000000-0005-0000-0000-000001040000}"/>
    <cellStyle name="Normal - Style1 2 2 3 3 2" xfId="1027" xr:uid="{00000000-0005-0000-0000-000002040000}"/>
    <cellStyle name="Normal - Style1 2 2 3 3 2 2" xfId="1028" xr:uid="{00000000-0005-0000-0000-000003040000}"/>
    <cellStyle name="Normal - Style1 2 2 3 3 2 2 2" xfId="1029" xr:uid="{00000000-0005-0000-0000-000004040000}"/>
    <cellStyle name="Normal - Style1 2 2 3 3 2 3" xfId="1030" xr:uid="{00000000-0005-0000-0000-000005040000}"/>
    <cellStyle name="Normal - Style1 2 2 3 3 2 3 2" xfId="1031" xr:uid="{00000000-0005-0000-0000-000006040000}"/>
    <cellStyle name="Normal - Style1 2 2 3 3 3" xfId="1032" xr:uid="{00000000-0005-0000-0000-000007040000}"/>
    <cellStyle name="Normal - Style1 2 2 3 3 3 2" xfId="1033" xr:uid="{00000000-0005-0000-0000-000008040000}"/>
    <cellStyle name="Normal - Style1 2 2 3 3 4" xfId="1034" xr:uid="{00000000-0005-0000-0000-000009040000}"/>
    <cellStyle name="Normal - Style1 2 2 3 3 4 2" xfId="1035" xr:uid="{00000000-0005-0000-0000-00000A040000}"/>
    <cellStyle name="Normal - Style1 2 2 3 4" xfId="1036" xr:uid="{00000000-0005-0000-0000-00000B040000}"/>
    <cellStyle name="Normal - Style1 2 2 3 4 2" xfId="1037" xr:uid="{00000000-0005-0000-0000-00000C040000}"/>
    <cellStyle name="Normal - Style1 2 2 3 4 2 2" xfId="1038" xr:uid="{00000000-0005-0000-0000-00000D040000}"/>
    <cellStyle name="Normal - Style1 2 2 3 4 3" xfId="1039" xr:uid="{00000000-0005-0000-0000-00000E040000}"/>
    <cellStyle name="Normal - Style1 2 2 3 4 3 2" xfId="1040" xr:uid="{00000000-0005-0000-0000-00000F040000}"/>
    <cellStyle name="Normal - Style1 2 2 3 5" xfId="1041" xr:uid="{00000000-0005-0000-0000-000010040000}"/>
    <cellStyle name="Normal - Style1 2 2 3 5 2" xfId="1042" xr:uid="{00000000-0005-0000-0000-000011040000}"/>
    <cellStyle name="Normal - Style1 2 2 3 5 2 2" xfId="1043" xr:uid="{00000000-0005-0000-0000-000012040000}"/>
    <cellStyle name="Normal - Style1 2 2 3 5 3" xfId="1044" xr:uid="{00000000-0005-0000-0000-000013040000}"/>
    <cellStyle name="Normal - Style1 2 2 3 5 3 2" xfId="1045" xr:uid="{00000000-0005-0000-0000-000014040000}"/>
    <cellStyle name="Normal - Style1 2 2 3 5 4" xfId="1046" xr:uid="{00000000-0005-0000-0000-000015040000}"/>
    <cellStyle name="Normal - Style1 2 2 3 6" xfId="1047" xr:uid="{00000000-0005-0000-0000-000016040000}"/>
    <cellStyle name="Normal - Style1 2 2 3 6 2" xfId="1048" xr:uid="{00000000-0005-0000-0000-000017040000}"/>
    <cellStyle name="Normal - Style1 2 2 3 7" xfId="1049" xr:uid="{00000000-0005-0000-0000-000018040000}"/>
    <cellStyle name="Normal - Style1 2 2 3 7 2" xfId="1050" xr:uid="{00000000-0005-0000-0000-000019040000}"/>
    <cellStyle name="Normal - Style1 2 2 4" xfId="1051" xr:uid="{00000000-0005-0000-0000-00001A040000}"/>
    <cellStyle name="Normal - Style1 2 2 4 2" xfId="1052" xr:uid="{00000000-0005-0000-0000-00001B040000}"/>
    <cellStyle name="Normal - Style1 2 2 4 2 2" xfId="1053" xr:uid="{00000000-0005-0000-0000-00001C040000}"/>
    <cellStyle name="Normal - Style1 2 2 4 2 2 2" xfId="1054" xr:uid="{00000000-0005-0000-0000-00001D040000}"/>
    <cellStyle name="Normal - Style1 2 2 4 2 3" xfId="1055" xr:uid="{00000000-0005-0000-0000-00001E040000}"/>
    <cellStyle name="Normal - Style1 2 2 4 2 3 2" xfId="1056" xr:uid="{00000000-0005-0000-0000-00001F040000}"/>
    <cellStyle name="Normal - Style1 2 2 4 2 4" xfId="1057" xr:uid="{00000000-0005-0000-0000-000020040000}"/>
    <cellStyle name="Normal - Style1 2 2 4 3" xfId="1058" xr:uid="{00000000-0005-0000-0000-000021040000}"/>
    <cellStyle name="Normal - Style1 2 2 4 3 2" xfId="1059" xr:uid="{00000000-0005-0000-0000-000022040000}"/>
    <cellStyle name="Normal - Style1 2 2 4 4" xfId="1060" xr:uid="{00000000-0005-0000-0000-000023040000}"/>
    <cellStyle name="Normal - Style1 2 2 4 4 2" xfId="1061" xr:uid="{00000000-0005-0000-0000-000024040000}"/>
    <cellStyle name="Normal - Style1 2 2 5" xfId="1062" xr:uid="{00000000-0005-0000-0000-000025040000}"/>
    <cellStyle name="Normal - Style1 2 2 5 2" xfId="1063" xr:uid="{00000000-0005-0000-0000-000026040000}"/>
    <cellStyle name="Normal - Style1 2 2 5 2 2" xfId="1064" xr:uid="{00000000-0005-0000-0000-000027040000}"/>
    <cellStyle name="Normal - Style1 2 2 5 2 2 2" xfId="1065" xr:uid="{00000000-0005-0000-0000-000028040000}"/>
    <cellStyle name="Normal - Style1 2 2 5 2 3" xfId="1066" xr:uid="{00000000-0005-0000-0000-000029040000}"/>
    <cellStyle name="Normal - Style1 2 2 5 2 3 2" xfId="1067" xr:uid="{00000000-0005-0000-0000-00002A040000}"/>
    <cellStyle name="Normal - Style1 2 2 5 3" xfId="1068" xr:uid="{00000000-0005-0000-0000-00002B040000}"/>
    <cellStyle name="Normal - Style1 2 2 5 3 2" xfId="1069" xr:uid="{00000000-0005-0000-0000-00002C040000}"/>
    <cellStyle name="Normal - Style1 2 2 5 4" xfId="1070" xr:uid="{00000000-0005-0000-0000-00002D040000}"/>
    <cellStyle name="Normal - Style1 2 2 5 4 2" xfId="1071" xr:uid="{00000000-0005-0000-0000-00002E040000}"/>
    <cellStyle name="Normal - Style1 2 2 6" xfId="1072" xr:uid="{00000000-0005-0000-0000-00002F040000}"/>
    <cellStyle name="Normal - Style1 2 2 6 2" xfId="1073" xr:uid="{00000000-0005-0000-0000-000030040000}"/>
    <cellStyle name="Normal - Style1 2 2 6 2 2" xfId="1074" xr:uid="{00000000-0005-0000-0000-000031040000}"/>
    <cellStyle name="Normal - Style1 2 2 6 3" xfId="1075" xr:uid="{00000000-0005-0000-0000-000032040000}"/>
    <cellStyle name="Normal - Style1 2 2 6 3 2" xfId="1076" xr:uid="{00000000-0005-0000-0000-000033040000}"/>
    <cellStyle name="Normal - Style1 2 2 7" xfId="1077" xr:uid="{00000000-0005-0000-0000-000034040000}"/>
    <cellStyle name="Normal - Style1 2 2 7 2" xfId="1078" xr:uid="{00000000-0005-0000-0000-000035040000}"/>
    <cellStyle name="Normal - Style1 2 2 7 2 2" xfId="1079" xr:uid="{00000000-0005-0000-0000-000036040000}"/>
    <cellStyle name="Normal - Style1 2 2 7 3" xfId="1080" xr:uid="{00000000-0005-0000-0000-000037040000}"/>
    <cellStyle name="Normal - Style1 2 2 7 3 2" xfId="1081" xr:uid="{00000000-0005-0000-0000-000038040000}"/>
    <cellStyle name="Normal - Style1 2 2 7 4" xfId="1082" xr:uid="{00000000-0005-0000-0000-000039040000}"/>
    <cellStyle name="Normal - Style1 2 2 8" xfId="1083" xr:uid="{00000000-0005-0000-0000-00003A040000}"/>
    <cellStyle name="Normal - Style1 2 2 8 2" xfId="1084" xr:uid="{00000000-0005-0000-0000-00003B040000}"/>
    <cellStyle name="Normal - Style1 2 2 8 2 2" xfId="1085" xr:uid="{00000000-0005-0000-0000-00003C040000}"/>
    <cellStyle name="Normal - Style1 2 2 8 3" xfId="1086" xr:uid="{00000000-0005-0000-0000-00003D040000}"/>
    <cellStyle name="Normal - Style1 2 2 8 3 2" xfId="1087" xr:uid="{00000000-0005-0000-0000-00003E040000}"/>
    <cellStyle name="Normal - Style1 2 2 8 4" xfId="1088" xr:uid="{00000000-0005-0000-0000-00003F040000}"/>
    <cellStyle name="Normal - Style1 2 2 9" xfId="1089" xr:uid="{00000000-0005-0000-0000-000040040000}"/>
    <cellStyle name="Normal - Style1 2 2 9 2" xfId="1090" xr:uid="{00000000-0005-0000-0000-000041040000}"/>
    <cellStyle name="Normal - Style1 2 3" xfId="1091" xr:uid="{00000000-0005-0000-0000-000042040000}"/>
    <cellStyle name="Normal - Style1 2 3 2" xfId="1092" xr:uid="{00000000-0005-0000-0000-000043040000}"/>
    <cellStyle name="Normal - Style1 2 3 2 2" xfId="1093" xr:uid="{00000000-0005-0000-0000-000044040000}"/>
    <cellStyle name="Normal - Style1 2 3 2 2 2" xfId="1094" xr:uid="{00000000-0005-0000-0000-000045040000}"/>
    <cellStyle name="Normal - Style1 2 3 2 2 2 2" xfId="1095" xr:uid="{00000000-0005-0000-0000-000046040000}"/>
    <cellStyle name="Normal - Style1 2 3 2 2 2 2 2" xfId="1096" xr:uid="{00000000-0005-0000-0000-000047040000}"/>
    <cellStyle name="Normal - Style1 2 3 2 2 2 3" xfId="1097" xr:uid="{00000000-0005-0000-0000-000048040000}"/>
    <cellStyle name="Normal - Style1 2 3 2 2 2 3 2" xfId="1098" xr:uid="{00000000-0005-0000-0000-000049040000}"/>
    <cellStyle name="Normal - Style1 2 3 2 2 3" xfId="1099" xr:uid="{00000000-0005-0000-0000-00004A040000}"/>
    <cellStyle name="Normal - Style1 2 3 2 2 3 2" xfId="1100" xr:uid="{00000000-0005-0000-0000-00004B040000}"/>
    <cellStyle name="Normal - Style1 2 3 2 2 4" xfId="1101" xr:uid="{00000000-0005-0000-0000-00004C040000}"/>
    <cellStyle name="Normal - Style1 2 3 2 2 4 2" xfId="1102" xr:uid="{00000000-0005-0000-0000-00004D040000}"/>
    <cellStyle name="Normal - Style1 2 3 2 3" xfId="1103" xr:uid="{00000000-0005-0000-0000-00004E040000}"/>
    <cellStyle name="Normal - Style1 2 3 2 3 2" xfId="1104" xr:uid="{00000000-0005-0000-0000-00004F040000}"/>
    <cellStyle name="Normal - Style1 2 3 2 3 2 2" xfId="1105" xr:uid="{00000000-0005-0000-0000-000050040000}"/>
    <cellStyle name="Normal - Style1 2 3 2 3 3" xfId="1106" xr:uid="{00000000-0005-0000-0000-000051040000}"/>
    <cellStyle name="Normal - Style1 2 3 2 3 3 2" xfId="1107" xr:uid="{00000000-0005-0000-0000-000052040000}"/>
    <cellStyle name="Normal - Style1 2 3 2 4" xfId="1108" xr:uid="{00000000-0005-0000-0000-000053040000}"/>
    <cellStyle name="Normal - Style1 2 3 2 4 2" xfId="1109" xr:uid="{00000000-0005-0000-0000-000054040000}"/>
    <cellStyle name="Normal - Style1 2 3 2 5" xfId="1110" xr:uid="{00000000-0005-0000-0000-000055040000}"/>
    <cellStyle name="Normal - Style1 2 3 2 5 2" xfId="1111" xr:uid="{00000000-0005-0000-0000-000056040000}"/>
    <cellStyle name="Normal - Style1 2 3 3" xfId="1112" xr:uid="{00000000-0005-0000-0000-000057040000}"/>
    <cellStyle name="Normal - Style1 2 3 3 2" xfId="1113" xr:uid="{00000000-0005-0000-0000-000058040000}"/>
    <cellStyle name="Normal - Style1 2 3 3 2 2" xfId="1114" xr:uid="{00000000-0005-0000-0000-000059040000}"/>
    <cellStyle name="Normal - Style1 2 3 3 2 2 2" xfId="1115" xr:uid="{00000000-0005-0000-0000-00005A040000}"/>
    <cellStyle name="Normal - Style1 2 3 3 2 3" xfId="1116" xr:uid="{00000000-0005-0000-0000-00005B040000}"/>
    <cellStyle name="Normal - Style1 2 3 3 2 3 2" xfId="1117" xr:uid="{00000000-0005-0000-0000-00005C040000}"/>
    <cellStyle name="Normal - Style1 2 3 3 3" xfId="1118" xr:uid="{00000000-0005-0000-0000-00005D040000}"/>
    <cellStyle name="Normal - Style1 2 3 3 3 2" xfId="1119" xr:uid="{00000000-0005-0000-0000-00005E040000}"/>
    <cellStyle name="Normal - Style1 2 3 3 4" xfId="1120" xr:uid="{00000000-0005-0000-0000-00005F040000}"/>
    <cellStyle name="Normal - Style1 2 3 3 4 2" xfId="1121" xr:uid="{00000000-0005-0000-0000-000060040000}"/>
    <cellStyle name="Normal - Style1 2 3 4" xfId="1122" xr:uid="{00000000-0005-0000-0000-000061040000}"/>
    <cellStyle name="Normal - Style1 2 3 4 2" xfId="1123" xr:uid="{00000000-0005-0000-0000-000062040000}"/>
    <cellStyle name="Normal - Style1 2 3 4 2 2" xfId="1124" xr:uid="{00000000-0005-0000-0000-000063040000}"/>
    <cellStyle name="Normal - Style1 2 3 4 2 2 2" xfId="1125" xr:uid="{00000000-0005-0000-0000-000064040000}"/>
    <cellStyle name="Normal - Style1 2 3 4 2 3" xfId="1126" xr:uid="{00000000-0005-0000-0000-000065040000}"/>
    <cellStyle name="Normal - Style1 2 3 4 2 3 2" xfId="1127" xr:uid="{00000000-0005-0000-0000-000066040000}"/>
    <cellStyle name="Normal - Style1 2 3 4 3" xfId="1128" xr:uid="{00000000-0005-0000-0000-000067040000}"/>
    <cellStyle name="Normal - Style1 2 3 4 3 2" xfId="1129" xr:uid="{00000000-0005-0000-0000-000068040000}"/>
    <cellStyle name="Normal - Style1 2 3 4 4" xfId="1130" xr:uid="{00000000-0005-0000-0000-000069040000}"/>
    <cellStyle name="Normal - Style1 2 3 4 4 2" xfId="1131" xr:uid="{00000000-0005-0000-0000-00006A040000}"/>
    <cellStyle name="Normal - Style1 2 3 5" xfId="1132" xr:uid="{00000000-0005-0000-0000-00006B040000}"/>
    <cellStyle name="Normal - Style1 2 3 5 2" xfId="1133" xr:uid="{00000000-0005-0000-0000-00006C040000}"/>
    <cellStyle name="Normal - Style1 2 3 5 2 2" xfId="1134" xr:uid="{00000000-0005-0000-0000-00006D040000}"/>
    <cellStyle name="Normal - Style1 2 3 5 3" xfId="1135" xr:uid="{00000000-0005-0000-0000-00006E040000}"/>
    <cellStyle name="Normal - Style1 2 3 5 3 2" xfId="1136" xr:uid="{00000000-0005-0000-0000-00006F040000}"/>
    <cellStyle name="Normal - Style1 2 3 6" xfId="1137" xr:uid="{00000000-0005-0000-0000-000070040000}"/>
    <cellStyle name="Normal - Style1 2 3 6 2" xfId="1138" xr:uid="{00000000-0005-0000-0000-000071040000}"/>
    <cellStyle name="Normal - Style1 2 3 6 2 2" xfId="1139" xr:uid="{00000000-0005-0000-0000-000072040000}"/>
    <cellStyle name="Normal - Style1 2 3 6 3" xfId="1140" xr:uid="{00000000-0005-0000-0000-000073040000}"/>
    <cellStyle name="Normal - Style1 2 3 6 3 2" xfId="1141" xr:uid="{00000000-0005-0000-0000-000074040000}"/>
    <cellStyle name="Normal - Style1 2 3 6 4" xfId="1142" xr:uid="{00000000-0005-0000-0000-000075040000}"/>
    <cellStyle name="Normal - Style1 2 3 7" xfId="1143" xr:uid="{00000000-0005-0000-0000-000076040000}"/>
    <cellStyle name="Normal - Style1 2 3 7 2" xfId="1144" xr:uid="{00000000-0005-0000-0000-000077040000}"/>
    <cellStyle name="Normal - Style1 2 3 7 2 2" xfId="1145" xr:uid="{00000000-0005-0000-0000-000078040000}"/>
    <cellStyle name="Normal - Style1 2 3 7 3" xfId="1146" xr:uid="{00000000-0005-0000-0000-000079040000}"/>
    <cellStyle name="Normal - Style1 2 3 7 3 2" xfId="1147" xr:uid="{00000000-0005-0000-0000-00007A040000}"/>
    <cellStyle name="Normal - Style1 2 3 7 4" xfId="1148" xr:uid="{00000000-0005-0000-0000-00007B040000}"/>
    <cellStyle name="Normal - Style1 2 3 8" xfId="1149" xr:uid="{00000000-0005-0000-0000-00007C040000}"/>
    <cellStyle name="Normal - Style1 2 3 8 2" xfId="1150" xr:uid="{00000000-0005-0000-0000-00007D040000}"/>
    <cellStyle name="Normal - Style1 2 3 9" xfId="1151" xr:uid="{00000000-0005-0000-0000-00007E040000}"/>
    <cellStyle name="Normal - Style1 2 3 9 2" xfId="1152" xr:uid="{00000000-0005-0000-0000-00007F040000}"/>
    <cellStyle name="Normal - Style1 2 4" xfId="1153" xr:uid="{00000000-0005-0000-0000-000080040000}"/>
    <cellStyle name="Normal - Style1 2 4 2" xfId="1154" xr:uid="{00000000-0005-0000-0000-000081040000}"/>
    <cellStyle name="Normal - Style1 2 4 2 2" xfId="1155" xr:uid="{00000000-0005-0000-0000-000082040000}"/>
    <cellStyle name="Normal - Style1 2 4 2 2 2" xfId="1156" xr:uid="{00000000-0005-0000-0000-000083040000}"/>
    <cellStyle name="Normal - Style1 2 4 2 2 2 2" xfId="1157" xr:uid="{00000000-0005-0000-0000-000084040000}"/>
    <cellStyle name="Normal - Style1 2 4 2 2 2 2 2" xfId="1158" xr:uid="{00000000-0005-0000-0000-000085040000}"/>
    <cellStyle name="Normal - Style1 2 4 2 2 2 3" xfId="1159" xr:uid="{00000000-0005-0000-0000-000086040000}"/>
    <cellStyle name="Normal - Style1 2 4 2 2 2 3 2" xfId="1160" xr:uid="{00000000-0005-0000-0000-000087040000}"/>
    <cellStyle name="Normal - Style1 2 4 2 2 3" xfId="1161" xr:uid="{00000000-0005-0000-0000-000088040000}"/>
    <cellStyle name="Normal - Style1 2 4 2 2 3 2" xfId="1162" xr:uid="{00000000-0005-0000-0000-000089040000}"/>
    <cellStyle name="Normal - Style1 2 4 2 2 4" xfId="1163" xr:uid="{00000000-0005-0000-0000-00008A040000}"/>
    <cellStyle name="Normal - Style1 2 4 2 2 4 2" xfId="1164" xr:uid="{00000000-0005-0000-0000-00008B040000}"/>
    <cellStyle name="Normal - Style1 2 4 2 3" xfId="1165" xr:uid="{00000000-0005-0000-0000-00008C040000}"/>
    <cellStyle name="Normal - Style1 2 4 2 3 2" xfId="1166" xr:uid="{00000000-0005-0000-0000-00008D040000}"/>
    <cellStyle name="Normal - Style1 2 4 2 3 2 2" xfId="1167" xr:uid="{00000000-0005-0000-0000-00008E040000}"/>
    <cellStyle name="Normal - Style1 2 4 2 3 3" xfId="1168" xr:uid="{00000000-0005-0000-0000-00008F040000}"/>
    <cellStyle name="Normal - Style1 2 4 2 3 3 2" xfId="1169" xr:uid="{00000000-0005-0000-0000-000090040000}"/>
    <cellStyle name="Normal - Style1 2 4 2 4" xfId="1170" xr:uid="{00000000-0005-0000-0000-000091040000}"/>
    <cellStyle name="Normal - Style1 2 4 2 4 2" xfId="1171" xr:uid="{00000000-0005-0000-0000-000092040000}"/>
    <cellStyle name="Normal - Style1 2 4 2 5" xfId="1172" xr:uid="{00000000-0005-0000-0000-000093040000}"/>
    <cellStyle name="Normal - Style1 2 4 2 5 2" xfId="1173" xr:uid="{00000000-0005-0000-0000-000094040000}"/>
    <cellStyle name="Normal - Style1 2 4 3" xfId="1174" xr:uid="{00000000-0005-0000-0000-000095040000}"/>
    <cellStyle name="Normal - Style1 2 4 3 2" xfId="1175" xr:uid="{00000000-0005-0000-0000-000096040000}"/>
    <cellStyle name="Normal - Style1 2 4 3 2 2" xfId="1176" xr:uid="{00000000-0005-0000-0000-000097040000}"/>
    <cellStyle name="Normal - Style1 2 4 3 2 2 2" xfId="1177" xr:uid="{00000000-0005-0000-0000-000098040000}"/>
    <cellStyle name="Normal - Style1 2 4 3 2 3" xfId="1178" xr:uid="{00000000-0005-0000-0000-000099040000}"/>
    <cellStyle name="Normal - Style1 2 4 3 2 3 2" xfId="1179" xr:uid="{00000000-0005-0000-0000-00009A040000}"/>
    <cellStyle name="Normal - Style1 2 4 3 3" xfId="1180" xr:uid="{00000000-0005-0000-0000-00009B040000}"/>
    <cellStyle name="Normal - Style1 2 4 3 3 2" xfId="1181" xr:uid="{00000000-0005-0000-0000-00009C040000}"/>
    <cellStyle name="Normal - Style1 2 4 3 4" xfId="1182" xr:uid="{00000000-0005-0000-0000-00009D040000}"/>
    <cellStyle name="Normal - Style1 2 4 3 4 2" xfId="1183" xr:uid="{00000000-0005-0000-0000-00009E040000}"/>
    <cellStyle name="Normal - Style1 2 4 4" xfId="1184" xr:uid="{00000000-0005-0000-0000-00009F040000}"/>
    <cellStyle name="Normal - Style1 2 4 4 2" xfId="1185" xr:uid="{00000000-0005-0000-0000-0000A0040000}"/>
    <cellStyle name="Normal - Style1 2 4 4 2 2" xfId="1186" xr:uid="{00000000-0005-0000-0000-0000A1040000}"/>
    <cellStyle name="Normal - Style1 2 4 4 3" xfId="1187" xr:uid="{00000000-0005-0000-0000-0000A2040000}"/>
    <cellStyle name="Normal - Style1 2 4 4 3 2" xfId="1188" xr:uid="{00000000-0005-0000-0000-0000A3040000}"/>
    <cellStyle name="Normal - Style1 2 4 5" xfId="1189" xr:uid="{00000000-0005-0000-0000-0000A4040000}"/>
    <cellStyle name="Normal - Style1 2 4 5 2" xfId="1190" xr:uid="{00000000-0005-0000-0000-0000A5040000}"/>
    <cellStyle name="Normal - Style1 2 4 5 2 2" xfId="1191" xr:uid="{00000000-0005-0000-0000-0000A6040000}"/>
    <cellStyle name="Normal - Style1 2 4 5 3" xfId="1192" xr:uid="{00000000-0005-0000-0000-0000A7040000}"/>
    <cellStyle name="Normal - Style1 2 4 5 3 2" xfId="1193" xr:uid="{00000000-0005-0000-0000-0000A8040000}"/>
    <cellStyle name="Normal - Style1 2 4 5 4" xfId="1194" xr:uid="{00000000-0005-0000-0000-0000A9040000}"/>
    <cellStyle name="Normal - Style1 2 4 6" xfId="1195" xr:uid="{00000000-0005-0000-0000-0000AA040000}"/>
    <cellStyle name="Normal - Style1 2 4 6 2" xfId="1196" xr:uid="{00000000-0005-0000-0000-0000AB040000}"/>
    <cellStyle name="Normal - Style1 2 4 7" xfId="1197" xr:uid="{00000000-0005-0000-0000-0000AC040000}"/>
    <cellStyle name="Normal - Style1 2 4 7 2" xfId="1198" xr:uid="{00000000-0005-0000-0000-0000AD040000}"/>
    <cellStyle name="Normal - Style1 2 5" xfId="1199" xr:uid="{00000000-0005-0000-0000-0000AE040000}"/>
    <cellStyle name="Normal - Style1 2 5 2" xfId="1200" xr:uid="{00000000-0005-0000-0000-0000AF040000}"/>
    <cellStyle name="Normal - Style1 2 5 2 2" xfId="1201" xr:uid="{00000000-0005-0000-0000-0000B0040000}"/>
    <cellStyle name="Normal - Style1 2 5 2 2 2" xfId="1202" xr:uid="{00000000-0005-0000-0000-0000B1040000}"/>
    <cellStyle name="Normal - Style1 2 5 2 3" xfId="1203" xr:uid="{00000000-0005-0000-0000-0000B2040000}"/>
    <cellStyle name="Normal - Style1 2 5 2 3 2" xfId="1204" xr:uid="{00000000-0005-0000-0000-0000B3040000}"/>
    <cellStyle name="Normal - Style1 2 5 2 4" xfId="1205" xr:uid="{00000000-0005-0000-0000-0000B4040000}"/>
    <cellStyle name="Normal - Style1 2 5 3" xfId="1206" xr:uid="{00000000-0005-0000-0000-0000B5040000}"/>
    <cellStyle name="Normal - Style1 2 5 3 2" xfId="1207" xr:uid="{00000000-0005-0000-0000-0000B6040000}"/>
    <cellStyle name="Normal - Style1 2 5 4" xfId="1208" xr:uid="{00000000-0005-0000-0000-0000B7040000}"/>
    <cellStyle name="Normal - Style1 2 5 4 2" xfId="1209" xr:uid="{00000000-0005-0000-0000-0000B8040000}"/>
    <cellStyle name="Normal - Style1 2 6" xfId="1210" xr:uid="{00000000-0005-0000-0000-0000B9040000}"/>
    <cellStyle name="Normal - Style1 2 6 2" xfId="1211" xr:uid="{00000000-0005-0000-0000-0000BA040000}"/>
    <cellStyle name="Normal - Style1 2 6 2 2" xfId="1212" xr:uid="{00000000-0005-0000-0000-0000BB040000}"/>
    <cellStyle name="Normal - Style1 2 6 2 2 2" xfId="1213" xr:uid="{00000000-0005-0000-0000-0000BC040000}"/>
    <cellStyle name="Normal - Style1 2 6 2 3" xfId="1214" xr:uid="{00000000-0005-0000-0000-0000BD040000}"/>
    <cellStyle name="Normal - Style1 2 6 2 3 2" xfId="1215" xr:uid="{00000000-0005-0000-0000-0000BE040000}"/>
    <cellStyle name="Normal - Style1 2 6 3" xfId="1216" xr:uid="{00000000-0005-0000-0000-0000BF040000}"/>
    <cellStyle name="Normal - Style1 2 6 3 2" xfId="1217" xr:uid="{00000000-0005-0000-0000-0000C0040000}"/>
    <cellStyle name="Normal - Style1 2 6 4" xfId="1218" xr:uid="{00000000-0005-0000-0000-0000C1040000}"/>
    <cellStyle name="Normal - Style1 2 6 4 2" xfId="1219" xr:uid="{00000000-0005-0000-0000-0000C2040000}"/>
    <cellStyle name="Normal - Style1 2 7" xfId="1220" xr:uid="{00000000-0005-0000-0000-0000C3040000}"/>
    <cellStyle name="Normal - Style1 2 7 2" xfId="1221" xr:uid="{00000000-0005-0000-0000-0000C4040000}"/>
    <cellStyle name="Normal - Style1 2 7 2 2" xfId="1222" xr:uid="{00000000-0005-0000-0000-0000C5040000}"/>
    <cellStyle name="Normal - Style1 2 7 3" xfId="1223" xr:uid="{00000000-0005-0000-0000-0000C6040000}"/>
    <cellStyle name="Normal - Style1 2 7 3 2" xfId="1224" xr:uid="{00000000-0005-0000-0000-0000C7040000}"/>
    <cellStyle name="Normal - Style1 2 8" xfId="1225" xr:uid="{00000000-0005-0000-0000-0000C8040000}"/>
    <cellStyle name="Normal - Style1 2 8 2" xfId="1226" xr:uid="{00000000-0005-0000-0000-0000C9040000}"/>
    <cellStyle name="Normal - Style1 2 8 2 2" xfId="1227" xr:uid="{00000000-0005-0000-0000-0000CA040000}"/>
    <cellStyle name="Normal - Style1 2 8 3" xfId="1228" xr:uid="{00000000-0005-0000-0000-0000CB040000}"/>
    <cellStyle name="Normal - Style1 2 8 3 2" xfId="1229" xr:uid="{00000000-0005-0000-0000-0000CC040000}"/>
    <cellStyle name="Normal - Style1 2 8 4" xfId="1230" xr:uid="{00000000-0005-0000-0000-0000CD040000}"/>
    <cellStyle name="Normal - Style1 2 9" xfId="1231" xr:uid="{00000000-0005-0000-0000-0000CE040000}"/>
    <cellStyle name="Normal - Style1 2 9 2" xfId="1232" xr:uid="{00000000-0005-0000-0000-0000CF040000}"/>
    <cellStyle name="Normal - Style1 2 9 2 2" xfId="1233" xr:uid="{00000000-0005-0000-0000-0000D0040000}"/>
    <cellStyle name="Normal - Style1 2 9 3" xfId="1234" xr:uid="{00000000-0005-0000-0000-0000D1040000}"/>
    <cellStyle name="Normal - Style1 2 9 3 2" xfId="1235" xr:uid="{00000000-0005-0000-0000-0000D2040000}"/>
    <cellStyle name="Normal - Style1 2 9 4" xfId="1236" xr:uid="{00000000-0005-0000-0000-0000D3040000}"/>
    <cellStyle name="Normal - Style1 3" xfId="1237" xr:uid="{00000000-0005-0000-0000-0000D4040000}"/>
    <cellStyle name="Normal - Style1 3 10" xfId="1238" xr:uid="{00000000-0005-0000-0000-0000D5040000}"/>
    <cellStyle name="Normal - Style1 3 10 2" xfId="1239" xr:uid="{00000000-0005-0000-0000-0000D6040000}"/>
    <cellStyle name="Normal - Style1 3 2" xfId="1240" xr:uid="{00000000-0005-0000-0000-0000D7040000}"/>
    <cellStyle name="Normal - Style1 3 2 2" xfId="1241" xr:uid="{00000000-0005-0000-0000-0000D8040000}"/>
    <cellStyle name="Normal - Style1 3 2 2 2" xfId="1242" xr:uid="{00000000-0005-0000-0000-0000D9040000}"/>
    <cellStyle name="Normal - Style1 3 2 2 2 2" xfId="1243" xr:uid="{00000000-0005-0000-0000-0000DA040000}"/>
    <cellStyle name="Normal - Style1 3 2 2 2 2 2" xfId="1244" xr:uid="{00000000-0005-0000-0000-0000DB040000}"/>
    <cellStyle name="Normal - Style1 3 2 2 2 2 2 2" xfId="1245" xr:uid="{00000000-0005-0000-0000-0000DC040000}"/>
    <cellStyle name="Normal - Style1 3 2 2 2 2 3" xfId="1246" xr:uid="{00000000-0005-0000-0000-0000DD040000}"/>
    <cellStyle name="Normal - Style1 3 2 2 2 2 3 2" xfId="1247" xr:uid="{00000000-0005-0000-0000-0000DE040000}"/>
    <cellStyle name="Normal - Style1 3 2 2 2 3" xfId="1248" xr:uid="{00000000-0005-0000-0000-0000DF040000}"/>
    <cellStyle name="Normal - Style1 3 2 2 2 3 2" xfId="1249" xr:uid="{00000000-0005-0000-0000-0000E0040000}"/>
    <cellStyle name="Normal - Style1 3 2 2 2 4" xfId="1250" xr:uid="{00000000-0005-0000-0000-0000E1040000}"/>
    <cellStyle name="Normal - Style1 3 2 2 2 4 2" xfId="1251" xr:uid="{00000000-0005-0000-0000-0000E2040000}"/>
    <cellStyle name="Normal - Style1 3 2 2 3" xfId="1252" xr:uid="{00000000-0005-0000-0000-0000E3040000}"/>
    <cellStyle name="Normal - Style1 3 2 2 3 2" xfId="1253" xr:uid="{00000000-0005-0000-0000-0000E4040000}"/>
    <cellStyle name="Normal - Style1 3 2 2 3 2 2" xfId="1254" xr:uid="{00000000-0005-0000-0000-0000E5040000}"/>
    <cellStyle name="Normal - Style1 3 2 2 3 3" xfId="1255" xr:uid="{00000000-0005-0000-0000-0000E6040000}"/>
    <cellStyle name="Normal - Style1 3 2 2 3 3 2" xfId="1256" xr:uid="{00000000-0005-0000-0000-0000E7040000}"/>
    <cellStyle name="Normal - Style1 3 2 2 4" xfId="1257" xr:uid="{00000000-0005-0000-0000-0000E8040000}"/>
    <cellStyle name="Normal - Style1 3 2 2 4 2" xfId="1258" xr:uid="{00000000-0005-0000-0000-0000E9040000}"/>
    <cellStyle name="Normal - Style1 3 2 2 5" xfId="1259" xr:uid="{00000000-0005-0000-0000-0000EA040000}"/>
    <cellStyle name="Normal - Style1 3 2 2 5 2" xfId="1260" xr:uid="{00000000-0005-0000-0000-0000EB040000}"/>
    <cellStyle name="Normal - Style1 3 2 3" xfId="1261" xr:uid="{00000000-0005-0000-0000-0000EC040000}"/>
    <cellStyle name="Normal - Style1 3 2 3 2" xfId="1262" xr:uid="{00000000-0005-0000-0000-0000ED040000}"/>
    <cellStyle name="Normal - Style1 3 2 3 2 2" xfId="1263" xr:uid="{00000000-0005-0000-0000-0000EE040000}"/>
    <cellStyle name="Normal - Style1 3 2 3 2 2 2" xfId="1264" xr:uid="{00000000-0005-0000-0000-0000EF040000}"/>
    <cellStyle name="Normal - Style1 3 2 3 2 3" xfId="1265" xr:uid="{00000000-0005-0000-0000-0000F0040000}"/>
    <cellStyle name="Normal - Style1 3 2 3 2 3 2" xfId="1266" xr:uid="{00000000-0005-0000-0000-0000F1040000}"/>
    <cellStyle name="Normal - Style1 3 2 3 3" xfId="1267" xr:uid="{00000000-0005-0000-0000-0000F2040000}"/>
    <cellStyle name="Normal - Style1 3 2 3 3 2" xfId="1268" xr:uid="{00000000-0005-0000-0000-0000F3040000}"/>
    <cellStyle name="Normal - Style1 3 2 3 4" xfId="1269" xr:uid="{00000000-0005-0000-0000-0000F4040000}"/>
    <cellStyle name="Normal - Style1 3 2 3 4 2" xfId="1270" xr:uid="{00000000-0005-0000-0000-0000F5040000}"/>
    <cellStyle name="Normal - Style1 3 2 4" xfId="1271" xr:uid="{00000000-0005-0000-0000-0000F6040000}"/>
    <cellStyle name="Normal - Style1 3 2 4 2" xfId="1272" xr:uid="{00000000-0005-0000-0000-0000F7040000}"/>
    <cellStyle name="Normal - Style1 3 2 4 2 2" xfId="1273" xr:uid="{00000000-0005-0000-0000-0000F8040000}"/>
    <cellStyle name="Normal - Style1 3 2 4 2 2 2" xfId="1274" xr:uid="{00000000-0005-0000-0000-0000F9040000}"/>
    <cellStyle name="Normal - Style1 3 2 4 2 3" xfId="1275" xr:uid="{00000000-0005-0000-0000-0000FA040000}"/>
    <cellStyle name="Normal - Style1 3 2 4 2 3 2" xfId="1276" xr:uid="{00000000-0005-0000-0000-0000FB040000}"/>
    <cellStyle name="Normal - Style1 3 2 4 3" xfId="1277" xr:uid="{00000000-0005-0000-0000-0000FC040000}"/>
    <cellStyle name="Normal - Style1 3 2 4 3 2" xfId="1278" xr:uid="{00000000-0005-0000-0000-0000FD040000}"/>
    <cellStyle name="Normal - Style1 3 2 4 4" xfId="1279" xr:uid="{00000000-0005-0000-0000-0000FE040000}"/>
    <cellStyle name="Normal - Style1 3 2 4 4 2" xfId="1280" xr:uid="{00000000-0005-0000-0000-0000FF040000}"/>
    <cellStyle name="Normal - Style1 3 2 5" xfId="1281" xr:uid="{00000000-0005-0000-0000-000000050000}"/>
    <cellStyle name="Normal - Style1 3 2 5 2" xfId="1282" xr:uid="{00000000-0005-0000-0000-000001050000}"/>
    <cellStyle name="Normal - Style1 3 2 5 2 2" xfId="1283" xr:uid="{00000000-0005-0000-0000-000002050000}"/>
    <cellStyle name="Normal - Style1 3 2 5 3" xfId="1284" xr:uid="{00000000-0005-0000-0000-000003050000}"/>
    <cellStyle name="Normal - Style1 3 2 5 3 2" xfId="1285" xr:uid="{00000000-0005-0000-0000-000004050000}"/>
    <cellStyle name="Normal - Style1 3 2 6" xfId="1286" xr:uid="{00000000-0005-0000-0000-000005050000}"/>
    <cellStyle name="Normal - Style1 3 2 6 2" xfId="1287" xr:uid="{00000000-0005-0000-0000-000006050000}"/>
    <cellStyle name="Normal - Style1 3 2 6 2 2" xfId="1288" xr:uid="{00000000-0005-0000-0000-000007050000}"/>
    <cellStyle name="Normal - Style1 3 2 6 3" xfId="1289" xr:uid="{00000000-0005-0000-0000-000008050000}"/>
    <cellStyle name="Normal - Style1 3 2 6 3 2" xfId="1290" xr:uid="{00000000-0005-0000-0000-000009050000}"/>
    <cellStyle name="Normal - Style1 3 2 6 4" xfId="1291" xr:uid="{00000000-0005-0000-0000-00000A050000}"/>
    <cellStyle name="Normal - Style1 3 2 7" xfId="1292" xr:uid="{00000000-0005-0000-0000-00000B050000}"/>
    <cellStyle name="Normal - Style1 3 2 7 2" xfId="1293" xr:uid="{00000000-0005-0000-0000-00000C050000}"/>
    <cellStyle name="Normal - Style1 3 2 7 2 2" xfId="1294" xr:uid="{00000000-0005-0000-0000-00000D050000}"/>
    <cellStyle name="Normal - Style1 3 2 7 3" xfId="1295" xr:uid="{00000000-0005-0000-0000-00000E050000}"/>
    <cellStyle name="Normal - Style1 3 2 7 3 2" xfId="1296" xr:uid="{00000000-0005-0000-0000-00000F050000}"/>
    <cellStyle name="Normal - Style1 3 2 7 4" xfId="1297" xr:uid="{00000000-0005-0000-0000-000010050000}"/>
    <cellStyle name="Normal - Style1 3 2 8" xfId="1298" xr:uid="{00000000-0005-0000-0000-000011050000}"/>
    <cellStyle name="Normal - Style1 3 2 8 2" xfId="1299" xr:uid="{00000000-0005-0000-0000-000012050000}"/>
    <cellStyle name="Normal - Style1 3 2 9" xfId="1300" xr:uid="{00000000-0005-0000-0000-000013050000}"/>
    <cellStyle name="Normal - Style1 3 2 9 2" xfId="1301" xr:uid="{00000000-0005-0000-0000-000014050000}"/>
    <cellStyle name="Normal - Style1 3 3" xfId="1302" xr:uid="{00000000-0005-0000-0000-000015050000}"/>
    <cellStyle name="Normal - Style1 3 3 2" xfId="1303" xr:uid="{00000000-0005-0000-0000-000016050000}"/>
    <cellStyle name="Normal - Style1 3 3 2 2" xfId="1304" xr:uid="{00000000-0005-0000-0000-000017050000}"/>
    <cellStyle name="Normal - Style1 3 3 2 2 2" xfId="1305" xr:uid="{00000000-0005-0000-0000-000018050000}"/>
    <cellStyle name="Normal - Style1 3 3 2 2 2 2" xfId="1306" xr:uid="{00000000-0005-0000-0000-000019050000}"/>
    <cellStyle name="Normal - Style1 3 3 2 2 2 2 2" xfId="1307" xr:uid="{00000000-0005-0000-0000-00001A050000}"/>
    <cellStyle name="Normal - Style1 3 3 2 2 2 3" xfId="1308" xr:uid="{00000000-0005-0000-0000-00001B050000}"/>
    <cellStyle name="Normal - Style1 3 3 2 2 2 3 2" xfId="1309" xr:uid="{00000000-0005-0000-0000-00001C050000}"/>
    <cellStyle name="Normal - Style1 3 3 2 2 3" xfId="1310" xr:uid="{00000000-0005-0000-0000-00001D050000}"/>
    <cellStyle name="Normal - Style1 3 3 2 2 3 2" xfId="1311" xr:uid="{00000000-0005-0000-0000-00001E050000}"/>
    <cellStyle name="Normal - Style1 3 3 2 2 4" xfId="1312" xr:uid="{00000000-0005-0000-0000-00001F050000}"/>
    <cellStyle name="Normal - Style1 3 3 2 2 4 2" xfId="1313" xr:uid="{00000000-0005-0000-0000-000020050000}"/>
    <cellStyle name="Normal - Style1 3 3 2 3" xfId="1314" xr:uid="{00000000-0005-0000-0000-000021050000}"/>
    <cellStyle name="Normal - Style1 3 3 2 3 2" xfId="1315" xr:uid="{00000000-0005-0000-0000-000022050000}"/>
    <cellStyle name="Normal - Style1 3 3 2 3 2 2" xfId="1316" xr:uid="{00000000-0005-0000-0000-000023050000}"/>
    <cellStyle name="Normal - Style1 3 3 2 3 3" xfId="1317" xr:uid="{00000000-0005-0000-0000-000024050000}"/>
    <cellStyle name="Normal - Style1 3 3 2 3 3 2" xfId="1318" xr:uid="{00000000-0005-0000-0000-000025050000}"/>
    <cellStyle name="Normal - Style1 3 3 2 4" xfId="1319" xr:uid="{00000000-0005-0000-0000-000026050000}"/>
    <cellStyle name="Normal - Style1 3 3 2 4 2" xfId="1320" xr:uid="{00000000-0005-0000-0000-000027050000}"/>
    <cellStyle name="Normal - Style1 3 3 2 5" xfId="1321" xr:uid="{00000000-0005-0000-0000-000028050000}"/>
    <cellStyle name="Normal - Style1 3 3 2 5 2" xfId="1322" xr:uid="{00000000-0005-0000-0000-000029050000}"/>
    <cellStyle name="Normal - Style1 3 3 3" xfId="1323" xr:uid="{00000000-0005-0000-0000-00002A050000}"/>
    <cellStyle name="Normal - Style1 3 3 3 2" xfId="1324" xr:uid="{00000000-0005-0000-0000-00002B050000}"/>
    <cellStyle name="Normal - Style1 3 3 3 2 2" xfId="1325" xr:uid="{00000000-0005-0000-0000-00002C050000}"/>
    <cellStyle name="Normal - Style1 3 3 3 2 2 2" xfId="1326" xr:uid="{00000000-0005-0000-0000-00002D050000}"/>
    <cellStyle name="Normal - Style1 3 3 3 2 3" xfId="1327" xr:uid="{00000000-0005-0000-0000-00002E050000}"/>
    <cellStyle name="Normal - Style1 3 3 3 2 3 2" xfId="1328" xr:uid="{00000000-0005-0000-0000-00002F050000}"/>
    <cellStyle name="Normal - Style1 3 3 3 3" xfId="1329" xr:uid="{00000000-0005-0000-0000-000030050000}"/>
    <cellStyle name="Normal - Style1 3 3 3 3 2" xfId="1330" xr:uid="{00000000-0005-0000-0000-000031050000}"/>
    <cellStyle name="Normal - Style1 3 3 3 4" xfId="1331" xr:uid="{00000000-0005-0000-0000-000032050000}"/>
    <cellStyle name="Normal - Style1 3 3 3 4 2" xfId="1332" xr:uid="{00000000-0005-0000-0000-000033050000}"/>
    <cellStyle name="Normal - Style1 3 3 4" xfId="1333" xr:uid="{00000000-0005-0000-0000-000034050000}"/>
    <cellStyle name="Normal - Style1 3 3 4 2" xfId="1334" xr:uid="{00000000-0005-0000-0000-000035050000}"/>
    <cellStyle name="Normal - Style1 3 3 4 2 2" xfId="1335" xr:uid="{00000000-0005-0000-0000-000036050000}"/>
    <cellStyle name="Normal - Style1 3 3 4 3" xfId="1336" xr:uid="{00000000-0005-0000-0000-000037050000}"/>
    <cellStyle name="Normal - Style1 3 3 4 3 2" xfId="1337" xr:uid="{00000000-0005-0000-0000-000038050000}"/>
    <cellStyle name="Normal - Style1 3 3 5" xfId="1338" xr:uid="{00000000-0005-0000-0000-000039050000}"/>
    <cellStyle name="Normal - Style1 3 3 5 2" xfId="1339" xr:uid="{00000000-0005-0000-0000-00003A050000}"/>
    <cellStyle name="Normal - Style1 3 3 5 2 2" xfId="1340" xr:uid="{00000000-0005-0000-0000-00003B050000}"/>
    <cellStyle name="Normal - Style1 3 3 5 3" xfId="1341" xr:uid="{00000000-0005-0000-0000-00003C050000}"/>
    <cellStyle name="Normal - Style1 3 3 5 3 2" xfId="1342" xr:uid="{00000000-0005-0000-0000-00003D050000}"/>
    <cellStyle name="Normal - Style1 3 3 5 4" xfId="1343" xr:uid="{00000000-0005-0000-0000-00003E050000}"/>
    <cellStyle name="Normal - Style1 3 3 6" xfId="1344" xr:uid="{00000000-0005-0000-0000-00003F050000}"/>
    <cellStyle name="Normal - Style1 3 3 6 2" xfId="1345" xr:uid="{00000000-0005-0000-0000-000040050000}"/>
    <cellStyle name="Normal - Style1 3 3 7" xfId="1346" xr:uid="{00000000-0005-0000-0000-000041050000}"/>
    <cellStyle name="Normal - Style1 3 3 7 2" xfId="1347" xr:uid="{00000000-0005-0000-0000-000042050000}"/>
    <cellStyle name="Normal - Style1 3 4" xfId="1348" xr:uid="{00000000-0005-0000-0000-000043050000}"/>
    <cellStyle name="Normal - Style1 3 4 2" xfId="1349" xr:uid="{00000000-0005-0000-0000-000044050000}"/>
    <cellStyle name="Normal - Style1 3 4 2 2" xfId="1350" xr:uid="{00000000-0005-0000-0000-000045050000}"/>
    <cellStyle name="Normal - Style1 3 4 2 2 2" xfId="1351" xr:uid="{00000000-0005-0000-0000-000046050000}"/>
    <cellStyle name="Normal - Style1 3 4 2 3" xfId="1352" xr:uid="{00000000-0005-0000-0000-000047050000}"/>
    <cellStyle name="Normal - Style1 3 4 2 3 2" xfId="1353" xr:uid="{00000000-0005-0000-0000-000048050000}"/>
    <cellStyle name="Normal - Style1 3 4 2 4" xfId="1354" xr:uid="{00000000-0005-0000-0000-000049050000}"/>
    <cellStyle name="Normal - Style1 3 4 3" xfId="1355" xr:uid="{00000000-0005-0000-0000-00004A050000}"/>
    <cellStyle name="Normal - Style1 3 4 3 2" xfId="1356" xr:uid="{00000000-0005-0000-0000-00004B050000}"/>
    <cellStyle name="Normal - Style1 3 4 4" xfId="1357" xr:uid="{00000000-0005-0000-0000-00004C050000}"/>
    <cellStyle name="Normal - Style1 3 4 4 2" xfId="1358" xr:uid="{00000000-0005-0000-0000-00004D050000}"/>
    <cellStyle name="Normal - Style1 3 5" xfId="1359" xr:uid="{00000000-0005-0000-0000-00004E050000}"/>
    <cellStyle name="Normal - Style1 3 5 2" xfId="1360" xr:uid="{00000000-0005-0000-0000-00004F050000}"/>
    <cellStyle name="Normal - Style1 3 5 2 2" xfId="1361" xr:uid="{00000000-0005-0000-0000-000050050000}"/>
    <cellStyle name="Normal - Style1 3 5 2 2 2" xfId="1362" xr:uid="{00000000-0005-0000-0000-000051050000}"/>
    <cellStyle name="Normal - Style1 3 5 2 3" xfId="1363" xr:uid="{00000000-0005-0000-0000-000052050000}"/>
    <cellStyle name="Normal - Style1 3 5 2 3 2" xfId="1364" xr:uid="{00000000-0005-0000-0000-000053050000}"/>
    <cellStyle name="Normal - Style1 3 5 3" xfId="1365" xr:uid="{00000000-0005-0000-0000-000054050000}"/>
    <cellStyle name="Normal - Style1 3 5 3 2" xfId="1366" xr:uid="{00000000-0005-0000-0000-000055050000}"/>
    <cellStyle name="Normal - Style1 3 5 4" xfId="1367" xr:uid="{00000000-0005-0000-0000-000056050000}"/>
    <cellStyle name="Normal - Style1 3 5 4 2" xfId="1368" xr:uid="{00000000-0005-0000-0000-000057050000}"/>
    <cellStyle name="Normal - Style1 3 6" xfId="1369" xr:uid="{00000000-0005-0000-0000-000058050000}"/>
    <cellStyle name="Normal - Style1 3 6 2" xfId="1370" xr:uid="{00000000-0005-0000-0000-000059050000}"/>
    <cellStyle name="Normal - Style1 3 6 2 2" xfId="1371" xr:uid="{00000000-0005-0000-0000-00005A050000}"/>
    <cellStyle name="Normal - Style1 3 6 3" xfId="1372" xr:uid="{00000000-0005-0000-0000-00005B050000}"/>
    <cellStyle name="Normal - Style1 3 6 3 2" xfId="1373" xr:uid="{00000000-0005-0000-0000-00005C050000}"/>
    <cellStyle name="Normal - Style1 3 7" xfId="1374" xr:uid="{00000000-0005-0000-0000-00005D050000}"/>
    <cellStyle name="Normal - Style1 3 7 2" xfId="1375" xr:uid="{00000000-0005-0000-0000-00005E050000}"/>
    <cellStyle name="Normal - Style1 3 7 2 2" xfId="1376" xr:uid="{00000000-0005-0000-0000-00005F050000}"/>
    <cellStyle name="Normal - Style1 3 7 3" xfId="1377" xr:uid="{00000000-0005-0000-0000-000060050000}"/>
    <cellStyle name="Normal - Style1 3 7 3 2" xfId="1378" xr:uid="{00000000-0005-0000-0000-000061050000}"/>
    <cellStyle name="Normal - Style1 3 7 4" xfId="1379" xr:uid="{00000000-0005-0000-0000-000062050000}"/>
    <cellStyle name="Normal - Style1 3 8" xfId="1380" xr:uid="{00000000-0005-0000-0000-000063050000}"/>
    <cellStyle name="Normal - Style1 3 8 2" xfId="1381" xr:uid="{00000000-0005-0000-0000-000064050000}"/>
    <cellStyle name="Normal - Style1 3 8 2 2" xfId="1382" xr:uid="{00000000-0005-0000-0000-000065050000}"/>
    <cellStyle name="Normal - Style1 3 8 3" xfId="1383" xr:uid="{00000000-0005-0000-0000-000066050000}"/>
    <cellStyle name="Normal - Style1 3 8 3 2" xfId="1384" xr:uid="{00000000-0005-0000-0000-000067050000}"/>
    <cellStyle name="Normal - Style1 3 8 4" xfId="1385" xr:uid="{00000000-0005-0000-0000-000068050000}"/>
    <cellStyle name="Normal - Style1 3 9" xfId="1386" xr:uid="{00000000-0005-0000-0000-000069050000}"/>
    <cellStyle name="Normal - Style1 3 9 2" xfId="1387" xr:uid="{00000000-0005-0000-0000-00006A050000}"/>
    <cellStyle name="Normal - Style1 4" xfId="1388" xr:uid="{00000000-0005-0000-0000-00006B050000}"/>
    <cellStyle name="Normal - Style1 5" xfId="1389" xr:uid="{00000000-0005-0000-0000-00006C050000}"/>
    <cellStyle name="Normal - Style1 5 2" xfId="1390" xr:uid="{00000000-0005-0000-0000-00006D050000}"/>
    <cellStyle name="Normal - Style1 5 2 2" xfId="1391" xr:uid="{00000000-0005-0000-0000-00006E050000}"/>
    <cellStyle name="Normal - Style1 5 2 2 2" xfId="1392" xr:uid="{00000000-0005-0000-0000-00006F050000}"/>
    <cellStyle name="Normal - Style1 5 2 2 2 2" xfId="1393" xr:uid="{00000000-0005-0000-0000-000070050000}"/>
    <cellStyle name="Normal - Style1 5 2 2 2 2 2" xfId="1394" xr:uid="{00000000-0005-0000-0000-000071050000}"/>
    <cellStyle name="Normal - Style1 5 2 2 2 3" xfId="1395" xr:uid="{00000000-0005-0000-0000-000072050000}"/>
    <cellStyle name="Normal - Style1 5 2 2 2 3 2" xfId="1396" xr:uid="{00000000-0005-0000-0000-000073050000}"/>
    <cellStyle name="Normal - Style1 5 2 2 3" xfId="1397" xr:uid="{00000000-0005-0000-0000-000074050000}"/>
    <cellStyle name="Normal - Style1 5 2 2 3 2" xfId="1398" xr:uid="{00000000-0005-0000-0000-000075050000}"/>
    <cellStyle name="Normal - Style1 5 2 2 4" xfId="1399" xr:uid="{00000000-0005-0000-0000-000076050000}"/>
    <cellStyle name="Normal - Style1 5 2 2 4 2" xfId="1400" xr:uid="{00000000-0005-0000-0000-000077050000}"/>
    <cellStyle name="Normal - Style1 5 2 3" xfId="1401" xr:uid="{00000000-0005-0000-0000-000078050000}"/>
    <cellStyle name="Normal - Style1 5 2 3 2" xfId="1402" xr:uid="{00000000-0005-0000-0000-000079050000}"/>
    <cellStyle name="Normal - Style1 5 2 3 2 2" xfId="1403" xr:uid="{00000000-0005-0000-0000-00007A050000}"/>
    <cellStyle name="Normal - Style1 5 2 3 3" xfId="1404" xr:uid="{00000000-0005-0000-0000-00007B050000}"/>
    <cellStyle name="Normal - Style1 5 2 3 3 2" xfId="1405" xr:uid="{00000000-0005-0000-0000-00007C050000}"/>
    <cellStyle name="Normal - Style1 5 2 4" xfId="1406" xr:uid="{00000000-0005-0000-0000-00007D050000}"/>
    <cellStyle name="Normal - Style1 5 2 4 2" xfId="1407" xr:uid="{00000000-0005-0000-0000-00007E050000}"/>
    <cellStyle name="Normal - Style1 5 2 5" xfId="1408" xr:uid="{00000000-0005-0000-0000-00007F050000}"/>
    <cellStyle name="Normal - Style1 5 2 5 2" xfId="1409" xr:uid="{00000000-0005-0000-0000-000080050000}"/>
    <cellStyle name="Normal - Style1 5 3" xfId="1410" xr:uid="{00000000-0005-0000-0000-000081050000}"/>
    <cellStyle name="Normal - Style1 5 3 2" xfId="1411" xr:uid="{00000000-0005-0000-0000-000082050000}"/>
    <cellStyle name="Normal - Style1 5 3 2 2" xfId="1412" xr:uid="{00000000-0005-0000-0000-000083050000}"/>
    <cellStyle name="Normal - Style1 5 3 2 2 2" xfId="1413" xr:uid="{00000000-0005-0000-0000-000084050000}"/>
    <cellStyle name="Normal - Style1 5 3 2 3" xfId="1414" xr:uid="{00000000-0005-0000-0000-000085050000}"/>
    <cellStyle name="Normal - Style1 5 3 2 3 2" xfId="1415" xr:uid="{00000000-0005-0000-0000-000086050000}"/>
    <cellStyle name="Normal - Style1 5 3 3" xfId="1416" xr:uid="{00000000-0005-0000-0000-000087050000}"/>
    <cellStyle name="Normal - Style1 5 3 3 2" xfId="1417" xr:uid="{00000000-0005-0000-0000-000088050000}"/>
    <cellStyle name="Normal - Style1 5 3 4" xfId="1418" xr:uid="{00000000-0005-0000-0000-000089050000}"/>
    <cellStyle name="Normal - Style1 5 3 4 2" xfId="1419" xr:uid="{00000000-0005-0000-0000-00008A050000}"/>
    <cellStyle name="Normal - Style1 5 4" xfId="1420" xr:uid="{00000000-0005-0000-0000-00008B050000}"/>
    <cellStyle name="Normal - Style1 5 4 2" xfId="1421" xr:uid="{00000000-0005-0000-0000-00008C050000}"/>
    <cellStyle name="Normal - Style1 5 4 2 2" xfId="1422" xr:uid="{00000000-0005-0000-0000-00008D050000}"/>
    <cellStyle name="Normal - Style1 5 4 2 2 2" xfId="1423" xr:uid="{00000000-0005-0000-0000-00008E050000}"/>
    <cellStyle name="Normal - Style1 5 4 2 3" xfId="1424" xr:uid="{00000000-0005-0000-0000-00008F050000}"/>
    <cellStyle name="Normal - Style1 5 4 2 3 2" xfId="1425" xr:uid="{00000000-0005-0000-0000-000090050000}"/>
    <cellStyle name="Normal - Style1 5 4 3" xfId="1426" xr:uid="{00000000-0005-0000-0000-000091050000}"/>
    <cellStyle name="Normal - Style1 5 4 3 2" xfId="1427" xr:uid="{00000000-0005-0000-0000-000092050000}"/>
    <cellStyle name="Normal - Style1 5 4 4" xfId="1428" xr:uid="{00000000-0005-0000-0000-000093050000}"/>
    <cellStyle name="Normal - Style1 5 4 4 2" xfId="1429" xr:uid="{00000000-0005-0000-0000-000094050000}"/>
    <cellStyle name="Normal - Style1 5 5" xfId="1430" xr:uid="{00000000-0005-0000-0000-000095050000}"/>
    <cellStyle name="Normal - Style1 5 5 2" xfId="1431" xr:uid="{00000000-0005-0000-0000-000096050000}"/>
    <cellStyle name="Normal - Style1 5 5 2 2" xfId="1432" xr:uid="{00000000-0005-0000-0000-000097050000}"/>
    <cellStyle name="Normal - Style1 5 5 3" xfId="1433" xr:uid="{00000000-0005-0000-0000-000098050000}"/>
    <cellStyle name="Normal - Style1 5 5 3 2" xfId="1434" xr:uid="{00000000-0005-0000-0000-000099050000}"/>
    <cellStyle name="Normal - Style1 5 6" xfId="1435" xr:uid="{00000000-0005-0000-0000-00009A050000}"/>
    <cellStyle name="Normal - Style1 5 6 2" xfId="1436" xr:uid="{00000000-0005-0000-0000-00009B050000}"/>
    <cellStyle name="Normal - Style1 5 6 2 2" xfId="1437" xr:uid="{00000000-0005-0000-0000-00009C050000}"/>
    <cellStyle name="Normal - Style1 5 6 3" xfId="1438" xr:uid="{00000000-0005-0000-0000-00009D050000}"/>
    <cellStyle name="Normal - Style1 5 6 3 2" xfId="1439" xr:uid="{00000000-0005-0000-0000-00009E050000}"/>
    <cellStyle name="Normal - Style1 5 6 4" xfId="1440" xr:uid="{00000000-0005-0000-0000-00009F050000}"/>
    <cellStyle name="Normal - Style1 5 7" xfId="1441" xr:uid="{00000000-0005-0000-0000-0000A0050000}"/>
    <cellStyle name="Normal - Style1 5 7 2" xfId="1442" xr:uid="{00000000-0005-0000-0000-0000A1050000}"/>
    <cellStyle name="Normal - Style1 5 7 2 2" xfId="1443" xr:uid="{00000000-0005-0000-0000-0000A2050000}"/>
    <cellStyle name="Normal - Style1 5 7 3" xfId="1444" xr:uid="{00000000-0005-0000-0000-0000A3050000}"/>
    <cellStyle name="Normal - Style1 5 7 3 2" xfId="1445" xr:uid="{00000000-0005-0000-0000-0000A4050000}"/>
    <cellStyle name="Normal - Style1 5 7 4" xfId="1446" xr:uid="{00000000-0005-0000-0000-0000A5050000}"/>
    <cellStyle name="Normal - Style1 5 8" xfId="1447" xr:uid="{00000000-0005-0000-0000-0000A6050000}"/>
    <cellStyle name="Normal - Style1 5 8 2" xfId="1448" xr:uid="{00000000-0005-0000-0000-0000A7050000}"/>
    <cellStyle name="Normal - Style1 5 9" xfId="1449" xr:uid="{00000000-0005-0000-0000-0000A8050000}"/>
    <cellStyle name="Normal - Style1 5 9 2" xfId="1450" xr:uid="{00000000-0005-0000-0000-0000A9050000}"/>
    <cellStyle name="Normal - Style1 6" xfId="1451" xr:uid="{00000000-0005-0000-0000-0000AA050000}"/>
    <cellStyle name="Normal - Style1 6 2" xfId="1452" xr:uid="{00000000-0005-0000-0000-0000AB050000}"/>
    <cellStyle name="Normal - Style1 6 2 2" xfId="1453" xr:uid="{00000000-0005-0000-0000-0000AC050000}"/>
    <cellStyle name="Normal - Style1 6 2 2 2" xfId="1454" xr:uid="{00000000-0005-0000-0000-0000AD050000}"/>
    <cellStyle name="Normal - Style1 6 2 2 2 2" xfId="1455" xr:uid="{00000000-0005-0000-0000-0000AE050000}"/>
    <cellStyle name="Normal - Style1 6 2 2 2 2 2" xfId="1456" xr:uid="{00000000-0005-0000-0000-0000AF050000}"/>
    <cellStyle name="Normal - Style1 6 2 2 2 3" xfId="1457" xr:uid="{00000000-0005-0000-0000-0000B0050000}"/>
    <cellStyle name="Normal - Style1 6 2 2 2 3 2" xfId="1458" xr:uid="{00000000-0005-0000-0000-0000B1050000}"/>
    <cellStyle name="Normal - Style1 6 2 2 3" xfId="1459" xr:uid="{00000000-0005-0000-0000-0000B2050000}"/>
    <cellStyle name="Normal - Style1 6 2 2 3 2" xfId="1460" xr:uid="{00000000-0005-0000-0000-0000B3050000}"/>
    <cellStyle name="Normal - Style1 6 2 2 4" xfId="1461" xr:uid="{00000000-0005-0000-0000-0000B4050000}"/>
    <cellStyle name="Normal - Style1 6 2 2 4 2" xfId="1462" xr:uid="{00000000-0005-0000-0000-0000B5050000}"/>
    <cellStyle name="Normal - Style1 6 2 3" xfId="1463" xr:uid="{00000000-0005-0000-0000-0000B6050000}"/>
    <cellStyle name="Normal - Style1 6 2 3 2" xfId="1464" xr:uid="{00000000-0005-0000-0000-0000B7050000}"/>
    <cellStyle name="Normal - Style1 6 2 3 2 2" xfId="1465" xr:uid="{00000000-0005-0000-0000-0000B8050000}"/>
    <cellStyle name="Normal - Style1 6 2 3 3" xfId="1466" xr:uid="{00000000-0005-0000-0000-0000B9050000}"/>
    <cellStyle name="Normal - Style1 6 2 3 3 2" xfId="1467" xr:uid="{00000000-0005-0000-0000-0000BA050000}"/>
    <cellStyle name="Normal - Style1 6 2 4" xfId="1468" xr:uid="{00000000-0005-0000-0000-0000BB050000}"/>
    <cellStyle name="Normal - Style1 6 2 4 2" xfId="1469" xr:uid="{00000000-0005-0000-0000-0000BC050000}"/>
    <cellStyle name="Normal - Style1 6 2 5" xfId="1470" xr:uid="{00000000-0005-0000-0000-0000BD050000}"/>
    <cellStyle name="Normal - Style1 6 2 5 2" xfId="1471" xr:uid="{00000000-0005-0000-0000-0000BE050000}"/>
    <cellStyle name="Normal - Style1 6 3" xfId="1472" xr:uid="{00000000-0005-0000-0000-0000BF050000}"/>
    <cellStyle name="Normal - Style1 6 3 2" xfId="1473" xr:uid="{00000000-0005-0000-0000-0000C0050000}"/>
    <cellStyle name="Normal - Style1 6 3 2 2" xfId="1474" xr:uid="{00000000-0005-0000-0000-0000C1050000}"/>
    <cellStyle name="Normal - Style1 6 3 2 2 2" xfId="1475" xr:uid="{00000000-0005-0000-0000-0000C2050000}"/>
    <cellStyle name="Normal - Style1 6 3 2 3" xfId="1476" xr:uid="{00000000-0005-0000-0000-0000C3050000}"/>
    <cellStyle name="Normal - Style1 6 3 2 3 2" xfId="1477" xr:uid="{00000000-0005-0000-0000-0000C4050000}"/>
    <cellStyle name="Normal - Style1 6 3 3" xfId="1478" xr:uid="{00000000-0005-0000-0000-0000C5050000}"/>
    <cellStyle name="Normal - Style1 6 3 3 2" xfId="1479" xr:uid="{00000000-0005-0000-0000-0000C6050000}"/>
    <cellStyle name="Normal - Style1 6 3 4" xfId="1480" xr:uid="{00000000-0005-0000-0000-0000C7050000}"/>
    <cellStyle name="Normal - Style1 6 3 4 2" xfId="1481" xr:uid="{00000000-0005-0000-0000-0000C8050000}"/>
    <cellStyle name="Normal - Style1 6 4" xfId="1482" xr:uid="{00000000-0005-0000-0000-0000C9050000}"/>
    <cellStyle name="Normal - Style1 6 4 2" xfId="1483" xr:uid="{00000000-0005-0000-0000-0000CA050000}"/>
    <cellStyle name="Normal - Style1 6 4 2 2" xfId="1484" xr:uid="{00000000-0005-0000-0000-0000CB050000}"/>
    <cellStyle name="Normal - Style1 6 4 2 2 2" xfId="1485" xr:uid="{00000000-0005-0000-0000-0000CC050000}"/>
    <cellStyle name="Normal - Style1 6 4 2 3" xfId="1486" xr:uid="{00000000-0005-0000-0000-0000CD050000}"/>
    <cellStyle name="Normal - Style1 6 4 2 3 2" xfId="1487" xr:uid="{00000000-0005-0000-0000-0000CE050000}"/>
    <cellStyle name="Normal - Style1 6 4 3" xfId="1488" xr:uid="{00000000-0005-0000-0000-0000CF050000}"/>
    <cellStyle name="Normal - Style1 6 4 3 2" xfId="1489" xr:uid="{00000000-0005-0000-0000-0000D0050000}"/>
    <cellStyle name="Normal - Style1 6 4 4" xfId="1490" xr:uid="{00000000-0005-0000-0000-0000D1050000}"/>
    <cellStyle name="Normal - Style1 6 4 4 2" xfId="1491" xr:uid="{00000000-0005-0000-0000-0000D2050000}"/>
    <cellStyle name="Normal - Style1 6 5" xfId="1492" xr:uid="{00000000-0005-0000-0000-0000D3050000}"/>
    <cellStyle name="Normal - Style1 6 5 2" xfId="1493" xr:uid="{00000000-0005-0000-0000-0000D4050000}"/>
    <cellStyle name="Normal - Style1 6 5 2 2" xfId="1494" xr:uid="{00000000-0005-0000-0000-0000D5050000}"/>
    <cellStyle name="Normal - Style1 6 5 3" xfId="1495" xr:uid="{00000000-0005-0000-0000-0000D6050000}"/>
    <cellStyle name="Normal - Style1 6 5 3 2" xfId="1496" xr:uid="{00000000-0005-0000-0000-0000D7050000}"/>
    <cellStyle name="Normal - Style1 6 6" xfId="1497" xr:uid="{00000000-0005-0000-0000-0000D8050000}"/>
    <cellStyle name="Normal - Style1 6 6 2" xfId="1498" xr:uid="{00000000-0005-0000-0000-0000D9050000}"/>
    <cellStyle name="Normal - Style1 6 6 2 2" xfId="1499" xr:uid="{00000000-0005-0000-0000-0000DA050000}"/>
    <cellStyle name="Normal - Style1 6 6 3" xfId="1500" xr:uid="{00000000-0005-0000-0000-0000DB050000}"/>
    <cellStyle name="Normal - Style1 6 6 3 2" xfId="1501" xr:uid="{00000000-0005-0000-0000-0000DC050000}"/>
    <cellStyle name="Normal - Style1 6 6 4" xfId="1502" xr:uid="{00000000-0005-0000-0000-0000DD050000}"/>
    <cellStyle name="Normal - Style1 6 7" xfId="1503" xr:uid="{00000000-0005-0000-0000-0000DE050000}"/>
    <cellStyle name="Normal - Style1 6 7 2" xfId="1504" xr:uid="{00000000-0005-0000-0000-0000DF050000}"/>
    <cellStyle name="Normal - Style1 6 7 2 2" xfId="1505" xr:uid="{00000000-0005-0000-0000-0000E0050000}"/>
    <cellStyle name="Normal - Style1 6 7 3" xfId="1506" xr:uid="{00000000-0005-0000-0000-0000E1050000}"/>
    <cellStyle name="Normal - Style1 6 7 3 2" xfId="1507" xr:uid="{00000000-0005-0000-0000-0000E2050000}"/>
    <cellStyle name="Normal - Style1 6 7 4" xfId="1508" xr:uid="{00000000-0005-0000-0000-0000E3050000}"/>
    <cellStyle name="Normal - Style1 6 8" xfId="1509" xr:uid="{00000000-0005-0000-0000-0000E4050000}"/>
    <cellStyle name="Normal - Style1 6 8 2" xfId="1510" xr:uid="{00000000-0005-0000-0000-0000E5050000}"/>
    <cellStyle name="Normal - Style1 6 9" xfId="1511" xr:uid="{00000000-0005-0000-0000-0000E6050000}"/>
    <cellStyle name="Normal - Style1 6 9 2" xfId="1512" xr:uid="{00000000-0005-0000-0000-0000E7050000}"/>
    <cellStyle name="Normal - Style1 7" xfId="1513" xr:uid="{00000000-0005-0000-0000-0000E8050000}"/>
    <cellStyle name="Normal - Style1 7 2" xfId="1514" xr:uid="{00000000-0005-0000-0000-0000E9050000}"/>
    <cellStyle name="Normal - Style1 7 2 2" xfId="1515" xr:uid="{00000000-0005-0000-0000-0000EA050000}"/>
    <cellStyle name="Normal - Style1 7 2 2 2" xfId="1516" xr:uid="{00000000-0005-0000-0000-0000EB050000}"/>
    <cellStyle name="Normal - Style1 7 2 3" xfId="1517" xr:uid="{00000000-0005-0000-0000-0000EC050000}"/>
    <cellStyle name="Normal - Style1 7 2 3 2" xfId="1518" xr:uid="{00000000-0005-0000-0000-0000ED050000}"/>
    <cellStyle name="Normal - Style1 7 3" xfId="1519" xr:uid="{00000000-0005-0000-0000-0000EE050000}"/>
    <cellStyle name="Normal - Style1 7 3 2" xfId="1520" xr:uid="{00000000-0005-0000-0000-0000EF050000}"/>
    <cellStyle name="Normal - Style1 7 3 2 2" xfId="1521" xr:uid="{00000000-0005-0000-0000-0000F0050000}"/>
    <cellStyle name="Normal - Style1 7 3 3" xfId="1522" xr:uid="{00000000-0005-0000-0000-0000F1050000}"/>
    <cellStyle name="Normal - Style1 7 3 3 2" xfId="1523" xr:uid="{00000000-0005-0000-0000-0000F2050000}"/>
    <cellStyle name="Normal - Style1 7 3 4" xfId="1524" xr:uid="{00000000-0005-0000-0000-0000F3050000}"/>
    <cellStyle name="Normal - Style1 7 4" xfId="1525" xr:uid="{00000000-0005-0000-0000-0000F4050000}"/>
    <cellStyle name="Normal - Style1 7 4 2" xfId="1526" xr:uid="{00000000-0005-0000-0000-0000F5050000}"/>
    <cellStyle name="Normal - Style1 7 4 2 2" xfId="1527" xr:uid="{00000000-0005-0000-0000-0000F6050000}"/>
    <cellStyle name="Normal - Style1 7 4 3" xfId="1528" xr:uid="{00000000-0005-0000-0000-0000F7050000}"/>
    <cellStyle name="Normal - Style1 7 4 3 2" xfId="1529" xr:uid="{00000000-0005-0000-0000-0000F8050000}"/>
    <cellStyle name="Normal - Style1 7 4 4" xfId="1530" xr:uid="{00000000-0005-0000-0000-0000F9050000}"/>
    <cellStyle name="Normal - Style1 7 5" xfId="1531" xr:uid="{00000000-0005-0000-0000-0000FA050000}"/>
    <cellStyle name="Normal - Style1 7 5 2" xfId="1532" xr:uid="{00000000-0005-0000-0000-0000FB050000}"/>
    <cellStyle name="Normal - Style1 7 6" xfId="1533" xr:uid="{00000000-0005-0000-0000-0000FC050000}"/>
    <cellStyle name="Normal - Style1 7 6 2" xfId="1534" xr:uid="{00000000-0005-0000-0000-0000FD050000}"/>
    <cellStyle name="Normal - Style1 8" xfId="1535" xr:uid="{00000000-0005-0000-0000-0000FE050000}"/>
    <cellStyle name="Normal - Style1 8 2" xfId="1536" xr:uid="{00000000-0005-0000-0000-0000FF050000}"/>
    <cellStyle name="Normal - Style1 8 2 2" xfId="1537" xr:uid="{00000000-0005-0000-0000-000000060000}"/>
    <cellStyle name="Normal - Style1 8 2 2 2" xfId="1538" xr:uid="{00000000-0005-0000-0000-000001060000}"/>
    <cellStyle name="Normal - Style1 8 2 3" xfId="1539" xr:uid="{00000000-0005-0000-0000-000002060000}"/>
    <cellStyle name="Normal - Style1 8 2 3 2" xfId="1540" xr:uid="{00000000-0005-0000-0000-000003060000}"/>
    <cellStyle name="Normal - Style1 8 3" xfId="1541" xr:uid="{00000000-0005-0000-0000-000004060000}"/>
    <cellStyle name="Normal - Style1 8 3 2" xfId="1542" xr:uid="{00000000-0005-0000-0000-000005060000}"/>
    <cellStyle name="Normal - Style1 8 4" xfId="1543" xr:uid="{00000000-0005-0000-0000-000006060000}"/>
    <cellStyle name="Normal - Style1 8 4 2" xfId="1544" xr:uid="{00000000-0005-0000-0000-000007060000}"/>
    <cellStyle name="Normal - Style1 9" xfId="1545" xr:uid="{00000000-0005-0000-0000-000008060000}"/>
    <cellStyle name="Normal - Style1 9 2" xfId="1546" xr:uid="{00000000-0005-0000-0000-000009060000}"/>
    <cellStyle name="Normal - Style1 9 2 2" xfId="1547" xr:uid="{00000000-0005-0000-0000-00000A060000}"/>
    <cellStyle name="Normal - Style1 9 2 2 2" xfId="1548" xr:uid="{00000000-0005-0000-0000-00000B060000}"/>
    <cellStyle name="Normal - Style1 9 2 3" xfId="1549" xr:uid="{00000000-0005-0000-0000-00000C060000}"/>
    <cellStyle name="Normal - Style1 9 2 3 2" xfId="1550" xr:uid="{00000000-0005-0000-0000-00000D060000}"/>
    <cellStyle name="Normal - Style1 9 3" xfId="1551" xr:uid="{00000000-0005-0000-0000-00000E060000}"/>
    <cellStyle name="Normal - Style1 9 3 2" xfId="1552" xr:uid="{00000000-0005-0000-0000-00000F060000}"/>
    <cellStyle name="Normal - Style1 9 4" xfId="1553" xr:uid="{00000000-0005-0000-0000-000010060000}"/>
    <cellStyle name="Normal - Style1 9 4 2" xfId="1554" xr:uid="{00000000-0005-0000-0000-000011060000}"/>
    <cellStyle name="Normal 2" xfId="3589" xr:uid="{00000000-0005-0000-0000-000012060000}"/>
    <cellStyle name="Normal 3" xfId="3592" xr:uid="{1A024FAC-3073-424B-8F5D-BD1E9B505C7A}"/>
    <cellStyle name="Normal 4" xfId="3587" xr:uid="{00000000-0005-0000-0000-000013060000}"/>
    <cellStyle name="Normal_#18-Internet" xfId="1555" xr:uid="{00000000-0005-0000-0000-000014060000}"/>
    <cellStyle name="Normale_City Super Listino  (2)" xfId="1556" xr:uid="{00000000-0005-0000-0000-000015060000}"/>
    <cellStyle name="Note" xfId="1557" xr:uid="{00000000-0005-0000-0000-000016060000}"/>
    <cellStyle name="Note 2" xfId="1558" xr:uid="{00000000-0005-0000-0000-000017060000}"/>
    <cellStyle name="Note 2 2" xfId="1559" xr:uid="{00000000-0005-0000-0000-000018060000}"/>
    <cellStyle name="Note 3" xfId="1560" xr:uid="{00000000-0005-0000-0000-000019060000}"/>
    <cellStyle name="Note 4" xfId="1561" xr:uid="{00000000-0005-0000-0000-00001A060000}"/>
    <cellStyle name="Note 5" xfId="1562" xr:uid="{00000000-0005-0000-0000-00001B060000}"/>
    <cellStyle name="Note 6" xfId="1563" xr:uid="{00000000-0005-0000-0000-00001C060000}"/>
    <cellStyle name="Œ…‹æØ‚è [0.00]_Region Orders (2)" xfId="1564" xr:uid="{00000000-0005-0000-0000-00001D060000}"/>
    <cellStyle name="Œ…‹æØ‚è_Region Orders (2)" xfId="1565" xr:uid="{00000000-0005-0000-0000-00001E060000}"/>
    <cellStyle name="Output" xfId="1566" xr:uid="{00000000-0005-0000-0000-00001F060000}"/>
    <cellStyle name="Output 2" xfId="1567" xr:uid="{00000000-0005-0000-0000-000020060000}"/>
    <cellStyle name="Output 2 2" xfId="1568" xr:uid="{00000000-0005-0000-0000-000021060000}"/>
    <cellStyle name="Output 2 2 2" xfId="1569" xr:uid="{00000000-0005-0000-0000-000022060000}"/>
    <cellStyle name="Output 2 2 2 2" xfId="1570" xr:uid="{00000000-0005-0000-0000-000023060000}"/>
    <cellStyle name="Output 2 2 3" xfId="1571" xr:uid="{00000000-0005-0000-0000-000024060000}"/>
    <cellStyle name="Output 2 3" xfId="1572" xr:uid="{00000000-0005-0000-0000-000025060000}"/>
    <cellStyle name="Output 2 3 2" xfId="1573" xr:uid="{00000000-0005-0000-0000-000026060000}"/>
    <cellStyle name="Output 2 3 2 2" xfId="1574" xr:uid="{00000000-0005-0000-0000-000027060000}"/>
    <cellStyle name="Output 2 3 3" xfId="1575" xr:uid="{00000000-0005-0000-0000-000028060000}"/>
    <cellStyle name="Output 2 4" xfId="1576" xr:uid="{00000000-0005-0000-0000-000029060000}"/>
    <cellStyle name="Output 3" xfId="1577" xr:uid="{00000000-0005-0000-0000-00002A060000}"/>
    <cellStyle name="Output 3 2" xfId="1578" xr:uid="{00000000-0005-0000-0000-00002B060000}"/>
    <cellStyle name="per.style" xfId="1579" xr:uid="{00000000-0005-0000-0000-00002C060000}"/>
    <cellStyle name="Percent" xfId="1580" xr:uid="{00000000-0005-0000-0000-00002D060000}"/>
    <cellStyle name="Percent [2]" xfId="1581" xr:uid="{00000000-0005-0000-0000-00002E060000}"/>
    <cellStyle name="PKG NO" xfId="1582" xr:uid="{00000000-0005-0000-0000-00002F060000}"/>
    <cellStyle name="price" xfId="1583" xr:uid="{00000000-0005-0000-0000-000030060000}"/>
    <cellStyle name="pricing" xfId="1584" xr:uid="{00000000-0005-0000-0000-000031060000}"/>
    <cellStyle name="PSHeading" xfId="1585" xr:uid="{00000000-0005-0000-0000-000032060000}"/>
    <cellStyle name="revised" xfId="1586" xr:uid="{00000000-0005-0000-0000-000033060000}"/>
    <cellStyle name="section" xfId="1587" xr:uid="{00000000-0005-0000-0000-000034060000}"/>
    <cellStyle name="Style 1" xfId="1588" xr:uid="{00000000-0005-0000-0000-000035060000}"/>
    <cellStyle name="Title" xfId="1589" xr:uid="{00000000-0005-0000-0000-000036060000}"/>
    <cellStyle name="Title 10" xfId="1590" xr:uid="{00000000-0005-0000-0000-000037060000}"/>
    <cellStyle name="Title 10 2" xfId="1591" xr:uid="{00000000-0005-0000-0000-000038060000}"/>
    <cellStyle name="title 11" xfId="1592" xr:uid="{00000000-0005-0000-0000-000039060000}"/>
    <cellStyle name="title 12" xfId="1593" xr:uid="{00000000-0005-0000-0000-00003A060000}"/>
    <cellStyle name="title 13" xfId="1594" xr:uid="{00000000-0005-0000-0000-00003B060000}"/>
    <cellStyle name="title 14" xfId="1595" xr:uid="{00000000-0005-0000-0000-00003C060000}"/>
    <cellStyle name="title 15" xfId="1596" xr:uid="{00000000-0005-0000-0000-00003D060000}"/>
    <cellStyle name="title 16" xfId="1597" xr:uid="{00000000-0005-0000-0000-00003E060000}"/>
    <cellStyle name="title 17" xfId="1598" xr:uid="{00000000-0005-0000-0000-00003F060000}"/>
    <cellStyle name="Title 18" xfId="1599" xr:uid="{00000000-0005-0000-0000-000040060000}"/>
    <cellStyle name="Title 18 2" xfId="1600" xr:uid="{00000000-0005-0000-0000-000041060000}"/>
    <cellStyle name="Title 18 2 2" xfId="1601" xr:uid="{00000000-0005-0000-0000-000042060000}"/>
    <cellStyle name="Title 18 2 2 2" xfId="1602" xr:uid="{00000000-0005-0000-0000-000043060000}"/>
    <cellStyle name="Title 18 2 3" xfId="1603" xr:uid="{00000000-0005-0000-0000-000044060000}"/>
    <cellStyle name="Title 18 3" xfId="1604" xr:uid="{00000000-0005-0000-0000-000045060000}"/>
    <cellStyle name="Title 18 3 2" xfId="1605" xr:uid="{00000000-0005-0000-0000-000046060000}"/>
    <cellStyle name="Title 18 3 2 2" xfId="1606" xr:uid="{00000000-0005-0000-0000-000047060000}"/>
    <cellStyle name="Title 18 3 3" xfId="1607" xr:uid="{00000000-0005-0000-0000-000048060000}"/>
    <cellStyle name="Title 18 4" xfId="1608" xr:uid="{00000000-0005-0000-0000-000049060000}"/>
    <cellStyle name="title 2" xfId="1609" xr:uid="{00000000-0005-0000-0000-00004A060000}"/>
    <cellStyle name="Title 2 10" xfId="1610" xr:uid="{00000000-0005-0000-0000-00004B060000}"/>
    <cellStyle name="Title 2 2" xfId="1611" xr:uid="{00000000-0005-0000-0000-00004C060000}"/>
    <cellStyle name="Title 2 2 2" xfId="1612" xr:uid="{00000000-0005-0000-0000-00004D060000}"/>
    <cellStyle name="Title 2 2 2 2" xfId="1613" xr:uid="{00000000-0005-0000-0000-00004E060000}"/>
    <cellStyle name="Title 2 2 2 2 2" xfId="1614" xr:uid="{00000000-0005-0000-0000-00004F060000}"/>
    <cellStyle name="Title 2 2 2 3" xfId="1615" xr:uid="{00000000-0005-0000-0000-000050060000}"/>
    <cellStyle name="Title 2 2 3" xfId="1616" xr:uid="{00000000-0005-0000-0000-000051060000}"/>
    <cellStyle name="Title 2 2 3 2" xfId="1617" xr:uid="{00000000-0005-0000-0000-000052060000}"/>
    <cellStyle name="Title 2 2 3 2 2" xfId="1618" xr:uid="{00000000-0005-0000-0000-000053060000}"/>
    <cellStyle name="Title 2 2 3 3" xfId="1619" xr:uid="{00000000-0005-0000-0000-000054060000}"/>
    <cellStyle name="Title 2 2 4" xfId="1620" xr:uid="{00000000-0005-0000-0000-000055060000}"/>
    <cellStyle name="title 2 3" xfId="1621" xr:uid="{00000000-0005-0000-0000-000056060000}"/>
    <cellStyle name="Title 2 4" xfId="1622" xr:uid="{00000000-0005-0000-0000-000057060000}"/>
    <cellStyle name="Title 2 5" xfId="1623" xr:uid="{00000000-0005-0000-0000-000058060000}"/>
    <cellStyle name="Title 2 6" xfId="1624" xr:uid="{00000000-0005-0000-0000-000059060000}"/>
    <cellStyle name="Title 2 7" xfId="1625" xr:uid="{00000000-0005-0000-0000-00005A060000}"/>
    <cellStyle name="Title 2 8" xfId="1626" xr:uid="{00000000-0005-0000-0000-00005B060000}"/>
    <cellStyle name="title 2 9" xfId="1627" xr:uid="{00000000-0005-0000-0000-00005C060000}"/>
    <cellStyle name="title 3" xfId="1628" xr:uid="{00000000-0005-0000-0000-00005D060000}"/>
    <cellStyle name="title 4" xfId="1629" xr:uid="{00000000-0005-0000-0000-00005E060000}"/>
    <cellStyle name="title 5" xfId="1630" xr:uid="{00000000-0005-0000-0000-00005F060000}"/>
    <cellStyle name="title 6" xfId="1631" xr:uid="{00000000-0005-0000-0000-000060060000}"/>
    <cellStyle name="Title 7" xfId="1632" xr:uid="{00000000-0005-0000-0000-000061060000}"/>
    <cellStyle name="Title 7 2" xfId="1633" xr:uid="{00000000-0005-0000-0000-000062060000}"/>
    <cellStyle name="Title 8" xfId="1634" xr:uid="{00000000-0005-0000-0000-000063060000}"/>
    <cellStyle name="Title 8 2" xfId="1635" xr:uid="{00000000-0005-0000-0000-000064060000}"/>
    <cellStyle name="Title 9" xfId="1636" xr:uid="{00000000-0005-0000-0000-000065060000}"/>
    <cellStyle name="Title 9 2" xfId="1637" xr:uid="{00000000-0005-0000-0000-000066060000}"/>
    <cellStyle name="Total" xfId="1638" xr:uid="{00000000-0005-0000-0000-000067060000}"/>
    <cellStyle name="Total 2" xfId="1639" xr:uid="{00000000-0005-0000-0000-000068060000}"/>
    <cellStyle name="Total 2 2" xfId="1640" xr:uid="{00000000-0005-0000-0000-000069060000}"/>
    <cellStyle name="Total 2 2 2" xfId="1641" xr:uid="{00000000-0005-0000-0000-00006A060000}"/>
    <cellStyle name="Total 2 2 2 2" xfId="1642" xr:uid="{00000000-0005-0000-0000-00006B060000}"/>
    <cellStyle name="Total 2 2 2 2 2" xfId="1643" xr:uid="{00000000-0005-0000-0000-00006C060000}"/>
    <cellStyle name="Total 2 2 2 3" xfId="1644" xr:uid="{00000000-0005-0000-0000-00006D060000}"/>
    <cellStyle name="Total 2 2 3" xfId="1645" xr:uid="{00000000-0005-0000-0000-00006E060000}"/>
    <cellStyle name="Total 2 2 3 2" xfId="1646" xr:uid="{00000000-0005-0000-0000-00006F060000}"/>
    <cellStyle name="Total 2 2 3 2 2" xfId="1647" xr:uid="{00000000-0005-0000-0000-000070060000}"/>
    <cellStyle name="Total 2 2 3 3" xfId="1648" xr:uid="{00000000-0005-0000-0000-000071060000}"/>
    <cellStyle name="Total 2 2 4" xfId="1649" xr:uid="{00000000-0005-0000-0000-000072060000}"/>
    <cellStyle name="Total 3" xfId="1650" xr:uid="{00000000-0005-0000-0000-000073060000}"/>
    <cellStyle name="Total 3 2" xfId="1651" xr:uid="{00000000-0005-0000-0000-000074060000}"/>
    <cellStyle name="Valuta (0)_Grecia" xfId="1652" xr:uid="{00000000-0005-0000-0000-000075060000}"/>
    <cellStyle name="Valuta_Grecia" xfId="1653" xr:uid="{00000000-0005-0000-0000-000076060000}"/>
    <cellStyle name="Warning Text" xfId="1654" xr:uid="{00000000-0005-0000-0000-000077060000}"/>
    <cellStyle name="Warning Text 2" xfId="1655" xr:uid="{00000000-0005-0000-0000-000078060000}"/>
    <cellStyle name="Warning Text 2 2" xfId="1656" xr:uid="{00000000-0005-0000-0000-000079060000}"/>
    <cellStyle name="Warning Text 2 2 2" xfId="1657" xr:uid="{00000000-0005-0000-0000-00007A060000}"/>
    <cellStyle name="Warning Text 2 2 2 2" xfId="1658" xr:uid="{00000000-0005-0000-0000-00007B060000}"/>
    <cellStyle name="Warning Text 2 2 2 2 2" xfId="1659" xr:uid="{00000000-0005-0000-0000-00007C060000}"/>
    <cellStyle name="Warning Text 2 2 2 3" xfId="1660" xr:uid="{00000000-0005-0000-0000-00007D060000}"/>
    <cellStyle name="Warning Text 2 2 3" xfId="1661" xr:uid="{00000000-0005-0000-0000-00007E060000}"/>
    <cellStyle name="Warning Text 2 2 3 2" xfId="1662" xr:uid="{00000000-0005-0000-0000-00007F060000}"/>
    <cellStyle name="Warning Text 2 2 3 2 2" xfId="1663" xr:uid="{00000000-0005-0000-0000-000080060000}"/>
    <cellStyle name="Warning Text 2 2 3 3" xfId="1664" xr:uid="{00000000-0005-0000-0000-000081060000}"/>
    <cellStyle name="Warning Text 2 2 4" xfId="1665" xr:uid="{00000000-0005-0000-0000-000082060000}"/>
    <cellStyle name="Warning Text 3" xfId="1666" xr:uid="{00000000-0005-0000-0000-000083060000}"/>
    <cellStyle name="Warning Text 3 2" xfId="1667" xr:uid="{00000000-0005-0000-0000-000084060000}"/>
    <cellStyle name="アクセント 1" xfId="1668" builtinId="29" customBuiltin="1"/>
    <cellStyle name="アクセント 1 2" xfId="1669" xr:uid="{00000000-0005-0000-0000-000086060000}"/>
    <cellStyle name="アクセント 1 2 2" xfId="1670" xr:uid="{00000000-0005-0000-0000-000087060000}"/>
    <cellStyle name="アクセント 1 2 2 2" xfId="1671" xr:uid="{00000000-0005-0000-0000-000088060000}"/>
    <cellStyle name="アクセント 1 2 2 2 2" xfId="1672" xr:uid="{00000000-0005-0000-0000-000089060000}"/>
    <cellStyle name="アクセント 1 2 3" xfId="1673" xr:uid="{00000000-0005-0000-0000-00008A060000}"/>
    <cellStyle name="アクセント 1 2 3 2" xfId="1674" xr:uid="{00000000-0005-0000-0000-00008B060000}"/>
    <cellStyle name="アクセント 1 3" xfId="1675" xr:uid="{00000000-0005-0000-0000-00008C060000}"/>
    <cellStyle name="アクセント 1 4" xfId="1676" xr:uid="{00000000-0005-0000-0000-00008D060000}"/>
    <cellStyle name="アクセント 1 4 2" xfId="1677" xr:uid="{00000000-0005-0000-0000-00008E060000}"/>
    <cellStyle name="アクセント 1 5" xfId="1678" xr:uid="{00000000-0005-0000-0000-00008F060000}"/>
    <cellStyle name="アクセント 1 6" xfId="1679" xr:uid="{00000000-0005-0000-0000-000090060000}"/>
    <cellStyle name="アクセント 2" xfId="1680" builtinId="33" customBuiltin="1"/>
    <cellStyle name="アクセント 2 2" xfId="1681" xr:uid="{00000000-0005-0000-0000-000092060000}"/>
    <cellStyle name="アクセント 2 2 2" xfId="1682" xr:uid="{00000000-0005-0000-0000-000093060000}"/>
    <cellStyle name="アクセント 2 2 2 2" xfId="1683" xr:uid="{00000000-0005-0000-0000-000094060000}"/>
    <cellStyle name="アクセント 2 2 2 2 2" xfId="1684" xr:uid="{00000000-0005-0000-0000-000095060000}"/>
    <cellStyle name="アクセント 2 2 3" xfId="1685" xr:uid="{00000000-0005-0000-0000-000096060000}"/>
    <cellStyle name="アクセント 2 2 3 2" xfId="1686" xr:uid="{00000000-0005-0000-0000-000097060000}"/>
    <cellStyle name="アクセント 2 3" xfId="1687" xr:uid="{00000000-0005-0000-0000-000098060000}"/>
    <cellStyle name="アクセント 2 4" xfId="1688" xr:uid="{00000000-0005-0000-0000-000099060000}"/>
    <cellStyle name="アクセント 2 4 2" xfId="1689" xr:uid="{00000000-0005-0000-0000-00009A060000}"/>
    <cellStyle name="アクセント 2 5" xfId="1690" xr:uid="{00000000-0005-0000-0000-00009B060000}"/>
    <cellStyle name="アクセント 2 6" xfId="1691" xr:uid="{00000000-0005-0000-0000-00009C060000}"/>
    <cellStyle name="アクセント 3" xfId="1692" builtinId="37" customBuiltin="1"/>
    <cellStyle name="アクセント 3 2" xfId="1693" xr:uid="{00000000-0005-0000-0000-00009E060000}"/>
    <cellStyle name="アクセント 3 2 2" xfId="1694" xr:uid="{00000000-0005-0000-0000-00009F060000}"/>
    <cellStyle name="アクセント 3 2 2 2" xfId="1695" xr:uid="{00000000-0005-0000-0000-0000A0060000}"/>
    <cellStyle name="アクセント 3 2 2 2 2" xfId="1696" xr:uid="{00000000-0005-0000-0000-0000A1060000}"/>
    <cellStyle name="アクセント 3 2 3" xfId="1697" xr:uid="{00000000-0005-0000-0000-0000A2060000}"/>
    <cellStyle name="アクセント 3 2 3 2" xfId="1698" xr:uid="{00000000-0005-0000-0000-0000A3060000}"/>
    <cellStyle name="アクセント 3 3" xfId="1699" xr:uid="{00000000-0005-0000-0000-0000A4060000}"/>
    <cellStyle name="アクセント 3 4" xfId="1700" xr:uid="{00000000-0005-0000-0000-0000A5060000}"/>
    <cellStyle name="アクセント 3 4 2" xfId="1701" xr:uid="{00000000-0005-0000-0000-0000A6060000}"/>
    <cellStyle name="アクセント 3 5" xfId="1702" xr:uid="{00000000-0005-0000-0000-0000A7060000}"/>
    <cellStyle name="アクセント 3 6" xfId="1703" xr:uid="{00000000-0005-0000-0000-0000A8060000}"/>
    <cellStyle name="アクセント 4" xfId="1704" builtinId="41" customBuiltin="1"/>
    <cellStyle name="アクセント 4 2" xfId="1705" xr:uid="{00000000-0005-0000-0000-0000AA060000}"/>
    <cellStyle name="アクセント 4 2 2" xfId="1706" xr:uid="{00000000-0005-0000-0000-0000AB060000}"/>
    <cellStyle name="アクセント 4 2 2 2" xfId="1707" xr:uid="{00000000-0005-0000-0000-0000AC060000}"/>
    <cellStyle name="アクセント 4 2 2 2 2" xfId="1708" xr:uid="{00000000-0005-0000-0000-0000AD060000}"/>
    <cellStyle name="アクセント 4 2 3" xfId="1709" xr:uid="{00000000-0005-0000-0000-0000AE060000}"/>
    <cellStyle name="アクセント 4 2 3 2" xfId="1710" xr:uid="{00000000-0005-0000-0000-0000AF060000}"/>
    <cellStyle name="アクセント 4 3" xfId="1711" xr:uid="{00000000-0005-0000-0000-0000B0060000}"/>
    <cellStyle name="アクセント 4 4" xfId="1712" xr:uid="{00000000-0005-0000-0000-0000B1060000}"/>
    <cellStyle name="アクセント 4 4 2" xfId="1713" xr:uid="{00000000-0005-0000-0000-0000B2060000}"/>
    <cellStyle name="アクセント 4 5" xfId="1714" xr:uid="{00000000-0005-0000-0000-0000B3060000}"/>
    <cellStyle name="アクセント 4 6" xfId="1715" xr:uid="{00000000-0005-0000-0000-0000B4060000}"/>
    <cellStyle name="アクセント 5" xfId="1716" builtinId="45" customBuiltin="1"/>
    <cellStyle name="アクセント 5 2" xfId="1717" xr:uid="{00000000-0005-0000-0000-0000B6060000}"/>
    <cellStyle name="アクセント 5 2 2" xfId="1718" xr:uid="{00000000-0005-0000-0000-0000B7060000}"/>
    <cellStyle name="アクセント 5 2 2 2" xfId="1719" xr:uid="{00000000-0005-0000-0000-0000B8060000}"/>
    <cellStyle name="アクセント 5 2 2 2 2" xfId="1720" xr:uid="{00000000-0005-0000-0000-0000B9060000}"/>
    <cellStyle name="アクセント 5 2 3" xfId="1721" xr:uid="{00000000-0005-0000-0000-0000BA060000}"/>
    <cellStyle name="アクセント 5 2 3 2" xfId="1722" xr:uid="{00000000-0005-0000-0000-0000BB060000}"/>
    <cellStyle name="アクセント 5 3" xfId="1723" xr:uid="{00000000-0005-0000-0000-0000BC060000}"/>
    <cellStyle name="アクセント 5 4" xfId="1724" xr:uid="{00000000-0005-0000-0000-0000BD060000}"/>
    <cellStyle name="アクセント 5 4 2" xfId="1725" xr:uid="{00000000-0005-0000-0000-0000BE060000}"/>
    <cellStyle name="アクセント 5 5" xfId="1726" xr:uid="{00000000-0005-0000-0000-0000BF060000}"/>
    <cellStyle name="アクセント 5 6" xfId="1727" xr:uid="{00000000-0005-0000-0000-0000C0060000}"/>
    <cellStyle name="アクセント 6" xfId="1728" builtinId="49" customBuiltin="1"/>
    <cellStyle name="アクセント 6 2" xfId="1729" xr:uid="{00000000-0005-0000-0000-0000C2060000}"/>
    <cellStyle name="アクセント 6 2 2" xfId="1730" xr:uid="{00000000-0005-0000-0000-0000C3060000}"/>
    <cellStyle name="アクセント 6 2 2 2" xfId="1731" xr:uid="{00000000-0005-0000-0000-0000C4060000}"/>
    <cellStyle name="アクセント 6 2 2 2 2" xfId="1732" xr:uid="{00000000-0005-0000-0000-0000C5060000}"/>
    <cellStyle name="アクセント 6 2 3" xfId="1733" xr:uid="{00000000-0005-0000-0000-0000C6060000}"/>
    <cellStyle name="アクセント 6 2 3 2" xfId="1734" xr:uid="{00000000-0005-0000-0000-0000C7060000}"/>
    <cellStyle name="アクセント 6 3" xfId="1735" xr:uid="{00000000-0005-0000-0000-0000C8060000}"/>
    <cellStyle name="アクセント 6 4" xfId="1736" xr:uid="{00000000-0005-0000-0000-0000C9060000}"/>
    <cellStyle name="アクセント 6 4 2" xfId="1737" xr:uid="{00000000-0005-0000-0000-0000CA060000}"/>
    <cellStyle name="アクセント 6 5" xfId="1738" xr:uid="{00000000-0005-0000-0000-0000CB060000}"/>
    <cellStyle name="アクセント 6 6" xfId="1739" xr:uid="{00000000-0005-0000-0000-0000CC060000}"/>
    <cellStyle name="スタイル 1" xfId="1740" xr:uid="{00000000-0005-0000-0000-0000CD060000}"/>
    <cellStyle name="スタイル 2" xfId="3590" xr:uid="{00000000-0005-0000-0000-0000CE060000}"/>
    <cellStyle name="タイトル" xfId="1741" builtinId="15" customBuiltin="1"/>
    <cellStyle name="タイトル 2" xfId="1742" xr:uid="{00000000-0005-0000-0000-0000D0060000}"/>
    <cellStyle name="タイトル 2 2" xfId="1743" xr:uid="{00000000-0005-0000-0000-0000D1060000}"/>
    <cellStyle name="タイトル 2 2 2" xfId="1744" xr:uid="{00000000-0005-0000-0000-0000D2060000}"/>
    <cellStyle name="タイトル 2 2 2 2" xfId="1745" xr:uid="{00000000-0005-0000-0000-0000D3060000}"/>
    <cellStyle name="タイトル 2 3" xfId="1746" xr:uid="{00000000-0005-0000-0000-0000D4060000}"/>
    <cellStyle name="タイトル 2 3 2" xfId="1747" xr:uid="{00000000-0005-0000-0000-0000D5060000}"/>
    <cellStyle name="タイトル 3" xfId="1748" xr:uid="{00000000-0005-0000-0000-0000D6060000}"/>
    <cellStyle name="タイトル 4" xfId="1749" xr:uid="{00000000-0005-0000-0000-0000D7060000}"/>
    <cellStyle name="タイトル 4 2" xfId="1750" xr:uid="{00000000-0005-0000-0000-0000D8060000}"/>
    <cellStyle name="タイトル 5" xfId="1751" xr:uid="{00000000-0005-0000-0000-0000D9060000}"/>
    <cellStyle name="タイトル 6" xfId="1752" xr:uid="{00000000-0005-0000-0000-0000DA060000}"/>
    <cellStyle name="チェック セル" xfId="1753" builtinId="23" customBuiltin="1"/>
    <cellStyle name="チェック セル 2" xfId="1754" xr:uid="{00000000-0005-0000-0000-0000DC060000}"/>
    <cellStyle name="チェック セル 2 2" xfId="1755" xr:uid="{00000000-0005-0000-0000-0000DD060000}"/>
    <cellStyle name="チェック セル 2 2 2" xfId="1756" xr:uid="{00000000-0005-0000-0000-0000DE060000}"/>
    <cellStyle name="チェック セル 2 2 2 2" xfId="1757" xr:uid="{00000000-0005-0000-0000-0000DF060000}"/>
    <cellStyle name="チェック セル 2 3" xfId="1758" xr:uid="{00000000-0005-0000-0000-0000E0060000}"/>
    <cellStyle name="チェック セル 2 3 2" xfId="1759" xr:uid="{00000000-0005-0000-0000-0000E1060000}"/>
    <cellStyle name="チェック セル 3" xfId="1760" xr:uid="{00000000-0005-0000-0000-0000E2060000}"/>
    <cellStyle name="チェック セル 4" xfId="1761" xr:uid="{00000000-0005-0000-0000-0000E3060000}"/>
    <cellStyle name="チェック セル 4 2" xfId="1762" xr:uid="{00000000-0005-0000-0000-0000E4060000}"/>
    <cellStyle name="チェック セル 5" xfId="1763" xr:uid="{00000000-0005-0000-0000-0000E5060000}"/>
    <cellStyle name="チェック セル 6" xfId="1764" xr:uid="{00000000-0005-0000-0000-0000E6060000}"/>
    <cellStyle name="どちらでもない" xfId="1765" builtinId="28" customBuiltin="1"/>
    <cellStyle name="どちらでもない 2" xfId="1766" xr:uid="{00000000-0005-0000-0000-0000E8060000}"/>
    <cellStyle name="どちらでもない 2 2" xfId="1767" xr:uid="{00000000-0005-0000-0000-0000E9060000}"/>
    <cellStyle name="どちらでもない 2 2 2" xfId="1768" xr:uid="{00000000-0005-0000-0000-0000EA060000}"/>
    <cellStyle name="どちらでもない 2 2 2 2" xfId="1769" xr:uid="{00000000-0005-0000-0000-0000EB060000}"/>
    <cellStyle name="どちらでもない 2 3" xfId="1770" xr:uid="{00000000-0005-0000-0000-0000EC060000}"/>
    <cellStyle name="どちらでもない 2 3 2" xfId="1771" xr:uid="{00000000-0005-0000-0000-0000ED060000}"/>
    <cellStyle name="どちらでもない 3" xfId="1772" xr:uid="{00000000-0005-0000-0000-0000EE060000}"/>
    <cellStyle name="どちらでもない 4" xfId="1773" xr:uid="{00000000-0005-0000-0000-0000EF060000}"/>
    <cellStyle name="どちらでもない 4 2" xfId="1774" xr:uid="{00000000-0005-0000-0000-0000F0060000}"/>
    <cellStyle name="どちらでもない 5" xfId="1775" xr:uid="{00000000-0005-0000-0000-0000F1060000}"/>
    <cellStyle name="どちらでもない 6" xfId="1776" xr:uid="{00000000-0005-0000-0000-0000F2060000}"/>
    <cellStyle name="パーセント 2" xfId="1777" xr:uid="{00000000-0005-0000-0000-0000F3060000}"/>
    <cellStyle name="パーセント 2 10" xfId="1778" xr:uid="{00000000-0005-0000-0000-0000F4060000}"/>
    <cellStyle name="パーセント 2 10 2" xfId="1779" xr:uid="{00000000-0005-0000-0000-0000F5060000}"/>
    <cellStyle name="パーセント 2 2" xfId="1780" xr:uid="{00000000-0005-0000-0000-0000F6060000}"/>
    <cellStyle name="パーセント 2 2 2" xfId="1781" xr:uid="{00000000-0005-0000-0000-0000F7060000}"/>
    <cellStyle name="パーセント 2 2 3" xfId="1782" xr:uid="{00000000-0005-0000-0000-0000F8060000}"/>
    <cellStyle name="パーセント 2 2 4" xfId="1783" xr:uid="{00000000-0005-0000-0000-0000F9060000}"/>
    <cellStyle name="パーセント 2 2 5" xfId="1784" xr:uid="{00000000-0005-0000-0000-0000FA060000}"/>
    <cellStyle name="パーセント 2 2 6" xfId="1785" xr:uid="{00000000-0005-0000-0000-0000FB060000}"/>
    <cellStyle name="パーセント 2 2 7" xfId="1786" xr:uid="{00000000-0005-0000-0000-0000FC060000}"/>
    <cellStyle name="パーセント 2 3" xfId="1787" xr:uid="{00000000-0005-0000-0000-0000FD060000}"/>
    <cellStyle name="パーセント 2 3 2" xfId="1788" xr:uid="{00000000-0005-0000-0000-0000FE060000}"/>
    <cellStyle name="パーセント 2 3 2 2" xfId="1789" xr:uid="{00000000-0005-0000-0000-0000FF060000}"/>
    <cellStyle name="パーセント 2 3 3" xfId="1790" xr:uid="{00000000-0005-0000-0000-000000070000}"/>
    <cellStyle name="パーセント 2 3 4" xfId="1791" xr:uid="{00000000-0005-0000-0000-000001070000}"/>
    <cellStyle name="パーセント 2 3 5" xfId="1792" xr:uid="{00000000-0005-0000-0000-000002070000}"/>
    <cellStyle name="パーセント 2 4" xfId="1793" xr:uid="{00000000-0005-0000-0000-000003070000}"/>
    <cellStyle name="パーセント 2 4 2" xfId="1794" xr:uid="{00000000-0005-0000-0000-000004070000}"/>
    <cellStyle name="パーセント 2 4 3" xfId="1795" xr:uid="{00000000-0005-0000-0000-000005070000}"/>
    <cellStyle name="パーセント 2 5" xfId="1796" xr:uid="{00000000-0005-0000-0000-000006070000}"/>
    <cellStyle name="パーセント 2 6" xfId="1797" xr:uid="{00000000-0005-0000-0000-000007070000}"/>
    <cellStyle name="パーセント 2 7" xfId="1798" xr:uid="{00000000-0005-0000-0000-000008070000}"/>
    <cellStyle name="パーセント 2 7 2" xfId="1799" xr:uid="{00000000-0005-0000-0000-000009070000}"/>
    <cellStyle name="パーセント 2 8" xfId="1800" xr:uid="{00000000-0005-0000-0000-00000A070000}"/>
    <cellStyle name="パーセント 2 9" xfId="1801" xr:uid="{00000000-0005-0000-0000-00000B070000}"/>
    <cellStyle name="パーセント 3" xfId="1802" xr:uid="{00000000-0005-0000-0000-00000C070000}"/>
    <cellStyle name="パーセント 3 2" xfId="1803" xr:uid="{00000000-0005-0000-0000-00000D070000}"/>
    <cellStyle name="パーセント 3 2 2" xfId="1804" xr:uid="{00000000-0005-0000-0000-00000E070000}"/>
    <cellStyle name="パーセント 3 2 3" xfId="1805" xr:uid="{00000000-0005-0000-0000-00000F070000}"/>
    <cellStyle name="パーセント 3 2 4" xfId="1806" xr:uid="{00000000-0005-0000-0000-000010070000}"/>
    <cellStyle name="パーセント 3 3" xfId="1807" xr:uid="{00000000-0005-0000-0000-000011070000}"/>
    <cellStyle name="パーセント 3 3 2" xfId="1808" xr:uid="{00000000-0005-0000-0000-000012070000}"/>
    <cellStyle name="パーセント 3 3 3" xfId="1809" xr:uid="{00000000-0005-0000-0000-000013070000}"/>
    <cellStyle name="パーセント 3 4" xfId="1810" xr:uid="{00000000-0005-0000-0000-000014070000}"/>
    <cellStyle name="パーセント 3 5" xfId="1811" xr:uid="{00000000-0005-0000-0000-000015070000}"/>
    <cellStyle name="パーセント 3 6" xfId="1812" xr:uid="{00000000-0005-0000-0000-000016070000}"/>
    <cellStyle name="パーセント 3 7" xfId="1813" xr:uid="{00000000-0005-0000-0000-000017070000}"/>
    <cellStyle name="パーセント 4" xfId="1814" xr:uid="{00000000-0005-0000-0000-000018070000}"/>
    <cellStyle name="パーセント 5" xfId="1815" xr:uid="{00000000-0005-0000-0000-000019070000}"/>
    <cellStyle name="パーセント 6" xfId="1816" xr:uid="{00000000-0005-0000-0000-00001A070000}"/>
    <cellStyle name="パーセント 7" xfId="1817" xr:uid="{00000000-0005-0000-0000-00001B070000}"/>
    <cellStyle name="パーセント 8" xfId="1818" xr:uid="{00000000-0005-0000-0000-00001C070000}"/>
    <cellStyle name="パーセント 9" xfId="1819" xr:uid="{00000000-0005-0000-0000-00001D070000}"/>
    <cellStyle name="ハイパーリンク 10" xfId="1820" xr:uid="{00000000-0005-0000-0000-00001F070000}"/>
    <cellStyle name="ハイパーリンク 11" xfId="1821" xr:uid="{00000000-0005-0000-0000-000020070000}"/>
    <cellStyle name="ハイパーリンク 2" xfId="1822" xr:uid="{00000000-0005-0000-0000-000021070000}"/>
    <cellStyle name="ハイパーリンク 2 10" xfId="1823" xr:uid="{00000000-0005-0000-0000-000022070000}"/>
    <cellStyle name="ハイパーリンク 2 11" xfId="1824" xr:uid="{00000000-0005-0000-0000-000023070000}"/>
    <cellStyle name="ハイパーリンク 2 12" xfId="1825" xr:uid="{00000000-0005-0000-0000-000024070000}"/>
    <cellStyle name="ハイパーリンク 2 12 2" xfId="1826" xr:uid="{00000000-0005-0000-0000-000025070000}"/>
    <cellStyle name="ハイパーリンク 2 13" xfId="1827" xr:uid="{00000000-0005-0000-0000-000026070000}"/>
    <cellStyle name="ハイパーリンク 2 13 2" xfId="1828" xr:uid="{00000000-0005-0000-0000-000027070000}"/>
    <cellStyle name="ハイパーリンク 2 14" xfId="1829" xr:uid="{00000000-0005-0000-0000-000028070000}"/>
    <cellStyle name="ハイパーリンク 2 2" xfId="1830" xr:uid="{00000000-0005-0000-0000-000029070000}"/>
    <cellStyle name="ハイパーリンク 2 2 2" xfId="1831" xr:uid="{00000000-0005-0000-0000-00002A070000}"/>
    <cellStyle name="ハイパーリンク 2 2 2 2" xfId="1832" xr:uid="{00000000-0005-0000-0000-00002B070000}"/>
    <cellStyle name="ハイパーリンク 2 3" xfId="1833" xr:uid="{00000000-0005-0000-0000-00002C070000}"/>
    <cellStyle name="ハイパーリンク 2 3 2" xfId="1834" xr:uid="{00000000-0005-0000-0000-00002D070000}"/>
    <cellStyle name="ハイパーリンク 2 3 2 2" xfId="1835" xr:uid="{00000000-0005-0000-0000-00002E070000}"/>
    <cellStyle name="ハイパーリンク 2 3 3" xfId="1836" xr:uid="{00000000-0005-0000-0000-00002F070000}"/>
    <cellStyle name="ハイパーリンク 2 3 4" xfId="1837" xr:uid="{00000000-0005-0000-0000-000030070000}"/>
    <cellStyle name="ハイパーリンク 2 4" xfId="1838" xr:uid="{00000000-0005-0000-0000-000031070000}"/>
    <cellStyle name="ハイパーリンク 2 4 2" xfId="1839" xr:uid="{00000000-0005-0000-0000-000032070000}"/>
    <cellStyle name="ハイパーリンク 2 5" xfId="1840" xr:uid="{00000000-0005-0000-0000-000033070000}"/>
    <cellStyle name="ハイパーリンク 2 5 2" xfId="1841" xr:uid="{00000000-0005-0000-0000-000034070000}"/>
    <cellStyle name="ハイパーリンク 2 6" xfId="1842" xr:uid="{00000000-0005-0000-0000-000035070000}"/>
    <cellStyle name="ハイパーリンク 2 6 2" xfId="1843" xr:uid="{00000000-0005-0000-0000-000036070000}"/>
    <cellStyle name="ハイパーリンク 2 7" xfId="1844" xr:uid="{00000000-0005-0000-0000-000037070000}"/>
    <cellStyle name="ハイパーリンク 2 7 2" xfId="1845" xr:uid="{00000000-0005-0000-0000-000038070000}"/>
    <cellStyle name="ハイパーリンク 2 8" xfId="1846" xr:uid="{00000000-0005-0000-0000-000039070000}"/>
    <cellStyle name="ハイパーリンク 2 8 2" xfId="1847" xr:uid="{00000000-0005-0000-0000-00003A070000}"/>
    <cellStyle name="ハイパーリンク 2 9" xfId="1848" xr:uid="{00000000-0005-0000-0000-00003B070000}"/>
    <cellStyle name="ハイパーリンク 2_130806塩糀鍋" xfId="1849" xr:uid="{00000000-0005-0000-0000-00003C070000}"/>
    <cellStyle name="ハイパーリンク 3" xfId="1850" xr:uid="{00000000-0005-0000-0000-00003D070000}"/>
    <cellStyle name="ハイパーリンク 3 2" xfId="1851" xr:uid="{00000000-0005-0000-0000-00003E070000}"/>
    <cellStyle name="ハイパーリンク 3 3" xfId="1852" xr:uid="{00000000-0005-0000-0000-00003F070000}"/>
    <cellStyle name="ハイパーリンク 3 3 2" xfId="1853" xr:uid="{00000000-0005-0000-0000-000040070000}"/>
    <cellStyle name="ハイパーリンク 3 4" xfId="1854" xr:uid="{00000000-0005-0000-0000-000041070000}"/>
    <cellStyle name="ハイパーリンク 3 5" xfId="1855" xr:uid="{00000000-0005-0000-0000-000042070000}"/>
    <cellStyle name="ハイパーリンク 3 6" xfId="1856" xr:uid="{00000000-0005-0000-0000-000043070000}"/>
    <cellStyle name="ハイパーリンク 4" xfId="1857" xr:uid="{00000000-0005-0000-0000-000044070000}"/>
    <cellStyle name="ハイパーリンク 4 2" xfId="1858" xr:uid="{00000000-0005-0000-0000-000045070000}"/>
    <cellStyle name="ハイパーリンク 4 3" xfId="1859" xr:uid="{00000000-0005-0000-0000-000046070000}"/>
    <cellStyle name="ハイパーリンク 5" xfId="1860" xr:uid="{00000000-0005-0000-0000-000047070000}"/>
    <cellStyle name="ハイパーリンク 6" xfId="1861" xr:uid="{00000000-0005-0000-0000-000048070000}"/>
    <cellStyle name="ハイパーリンク 7" xfId="1862" xr:uid="{00000000-0005-0000-0000-000049070000}"/>
    <cellStyle name="ハイパーリンク 8" xfId="1863" xr:uid="{00000000-0005-0000-0000-00004A070000}"/>
    <cellStyle name="ハイパーリンク 9" xfId="1864" xr:uid="{00000000-0005-0000-0000-00004B070000}"/>
    <cellStyle name="ハイパーリンク 9 2" xfId="1865" xr:uid="{00000000-0005-0000-0000-00004C070000}"/>
    <cellStyle name="ハイパーリンク 9 3" xfId="1866" xr:uid="{00000000-0005-0000-0000-00004D070000}"/>
    <cellStyle name="メモ" xfId="1867" builtinId="10" customBuiltin="1"/>
    <cellStyle name="メモ 2" xfId="1868" xr:uid="{00000000-0005-0000-0000-00004F070000}"/>
    <cellStyle name="メモ 2 2" xfId="1869" xr:uid="{00000000-0005-0000-0000-000050070000}"/>
    <cellStyle name="メモ 2 2 2" xfId="1870" xr:uid="{00000000-0005-0000-0000-000051070000}"/>
    <cellStyle name="メモ 2 2 3" xfId="1871" xr:uid="{00000000-0005-0000-0000-000052070000}"/>
    <cellStyle name="メモ 2 2 4" xfId="1872" xr:uid="{00000000-0005-0000-0000-000053070000}"/>
    <cellStyle name="メモ 2 2 5" xfId="1873" xr:uid="{00000000-0005-0000-0000-000054070000}"/>
    <cellStyle name="メモ 2 2 6" xfId="1874" xr:uid="{00000000-0005-0000-0000-000055070000}"/>
    <cellStyle name="メモ 2 3" xfId="1875" xr:uid="{00000000-0005-0000-0000-000056070000}"/>
    <cellStyle name="メモ 2 3 2" xfId="1876" xr:uid="{00000000-0005-0000-0000-000057070000}"/>
    <cellStyle name="メモ 2 3 3" xfId="1877" xr:uid="{00000000-0005-0000-0000-000058070000}"/>
    <cellStyle name="メモ 2 4" xfId="1878" xr:uid="{00000000-0005-0000-0000-000059070000}"/>
    <cellStyle name="メモ 2 5" xfId="1879" xr:uid="{00000000-0005-0000-0000-00005A070000}"/>
    <cellStyle name="メモ 2 6" xfId="1880" xr:uid="{00000000-0005-0000-0000-00005B070000}"/>
    <cellStyle name="メモ 2 7" xfId="1881" xr:uid="{00000000-0005-0000-0000-00005C070000}"/>
    <cellStyle name="メモ 2 7 2" xfId="1882" xr:uid="{00000000-0005-0000-0000-00005D070000}"/>
    <cellStyle name="メモ 3" xfId="1883" xr:uid="{00000000-0005-0000-0000-00005E070000}"/>
    <cellStyle name="メモ 3 2" xfId="1884" xr:uid="{00000000-0005-0000-0000-00005F070000}"/>
    <cellStyle name="メモ 3 2 2" xfId="1885" xr:uid="{00000000-0005-0000-0000-000060070000}"/>
    <cellStyle name="メモ 3 2 3" xfId="1886" xr:uid="{00000000-0005-0000-0000-000061070000}"/>
    <cellStyle name="メモ 3 2 4" xfId="1887" xr:uid="{00000000-0005-0000-0000-000062070000}"/>
    <cellStyle name="メモ 3 2 5" xfId="1888" xr:uid="{00000000-0005-0000-0000-000063070000}"/>
    <cellStyle name="メモ 3 2 6" xfId="1889" xr:uid="{00000000-0005-0000-0000-000064070000}"/>
    <cellStyle name="メモ 3 2 7" xfId="1890" xr:uid="{00000000-0005-0000-0000-000065070000}"/>
    <cellStyle name="メモ 3 3" xfId="1891" xr:uid="{00000000-0005-0000-0000-000066070000}"/>
    <cellStyle name="メモ 3 3 2" xfId="1892" xr:uid="{00000000-0005-0000-0000-000067070000}"/>
    <cellStyle name="メモ 3 4" xfId="1893" xr:uid="{00000000-0005-0000-0000-000068070000}"/>
    <cellStyle name="メモ 3 5" xfId="1894" xr:uid="{00000000-0005-0000-0000-000069070000}"/>
    <cellStyle name="メモ 3 6" xfId="1895" xr:uid="{00000000-0005-0000-0000-00006A070000}"/>
    <cellStyle name="メモ 3 7" xfId="1896" xr:uid="{00000000-0005-0000-0000-00006B070000}"/>
    <cellStyle name="メモ 3 8" xfId="1897" xr:uid="{00000000-0005-0000-0000-00006C070000}"/>
    <cellStyle name="メモ 3 9" xfId="1898" xr:uid="{00000000-0005-0000-0000-00006D070000}"/>
    <cellStyle name="メモ 4" xfId="1899" xr:uid="{00000000-0005-0000-0000-00006E070000}"/>
    <cellStyle name="メモ 4 2" xfId="1900" xr:uid="{00000000-0005-0000-0000-00006F070000}"/>
    <cellStyle name="メモ 5" xfId="1901" xr:uid="{00000000-0005-0000-0000-000070070000}"/>
    <cellStyle name="メモ 5 2" xfId="1902" xr:uid="{00000000-0005-0000-0000-000071070000}"/>
    <cellStyle name="メモ 6" xfId="1903" xr:uid="{00000000-0005-0000-0000-000072070000}"/>
    <cellStyle name="メモ 6 2" xfId="1904" xr:uid="{00000000-0005-0000-0000-000073070000}"/>
    <cellStyle name="メモ 6 2 2" xfId="1905" xr:uid="{00000000-0005-0000-0000-000074070000}"/>
    <cellStyle name="メモ 6 2 3" xfId="1906" xr:uid="{00000000-0005-0000-0000-000075070000}"/>
    <cellStyle name="メモ 7" xfId="1907" xr:uid="{00000000-0005-0000-0000-000076070000}"/>
    <cellStyle name="メモ 8" xfId="1908" xr:uid="{00000000-0005-0000-0000-000077070000}"/>
    <cellStyle name="リンク セル" xfId="1909" builtinId="24" customBuiltin="1"/>
    <cellStyle name="リンク セル 2" xfId="1910" xr:uid="{00000000-0005-0000-0000-000079070000}"/>
    <cellStyle name="リンク セル 2 2" xfId="1911" xr:uid="{00000000-0005-0000-0000-00007A070000}"/>
    <cellStyle name="リンク セル 2 2 2" xfId="1912" xr:uid="{00000000-0005-0000-0000-00007B070000}"/>
    <cellStyle name="リンク セル 2 2 2 2" xfId="1913" xr:uid="{00000000-0005-0000-0000-00007C070000}"/>
    <cellStyle name="リンク セル 2 3" xfId="1914" xr:uid="{00000000-0005-0000-0000-00007D070000}"/>
    <cellStyle name="リンク セル 2 3 2" xfId="1915" xr:uid="{00000000-0005-0000-0000-00007E070000}"/>
    <cellStyle name="リンク セル 3" xfId="1916" xr:uid="{00000000-0005-0000-0000-00007F070000}"/>
    <cellStyle name="リンク セル 4" xfId="1917" xr:uid="{00000000-0005-0000-0000-000080070000}"/>
    <cellStyle name="リンク セル 4 2" xfId="1918" xr:uid="{00000000-0005-0000-0000-000081070000}"/>
    <cellStyle name="リンク セル 5" xfId="1919" xr:uid="{00000000-0005-0000-0000-000082070000}"/>
    <cellStyle name="リンク セル 6" xfId="1920" xr:uid="{00000000-0005-0000-0000-000083070000}"/>
    <cellStyle name="_x001d_・_x000c_ﾏ・_x000d_ﾂ・_x0001__x0016__x0011_F5_x0007__x0001__x0001_" xfId="2942" xr:uid="{00000000-0005-0000-0000-000084070000}"/>
    <cellStyle name="_x001d_・_x000c_ﾏ・_x000d_ﾂ・_x0001__x0016__x0011_F5_x0007__x0001__x0001_ 10" xfId="2943" xr:uid="{00000000-0005-0000-0000-000085070000}"/>
    <cellStyle name="_x001d_・_x000c_ﾏ・_x000d_ﾂ・_x0001__x0016__x0011_F5_x0007__x0001__x0001_ 10 2" xfId="2944" xr:uid="{00000000-0005-0000-0000-000086070000}"/>
    <cellStyle name="_x001d_・_x000c_ﾏ・_x000d_ﾂ・_x0001__x0016__x0011_F5_x0007__x0001__x0001_ 10 2 2" xfId="2945" xr:uid="{00000000-0005-0000-0000-000087070000}"/>
    <cellStyle name="_x001d_・_x000c_ﾏ・_x000d_ﾂ・_x0001__x0016__x0011_F5_x0007__x0001__x0001_ 10 3" xfId="2946" xr:uid="{00000000-0005-0000-0000-000088070000}"/>
    <cellStyle name="_x001d_・_x000c_ﾏ・_x000d_ﾂ・_x0001__x0016__x0011_F5_x0007__x0001__x0001_ 10 3 2" xfId="2947" xr:uid="{00000000-0005-0000-0000-000089070000}"/>
    <cellStyle name="_x001d_・_x000c_ﾏ・_x000d_ﾂ・_x0001__x0016__x0011_F5_x0007__x0001__x0001_ 10 4" xfId="2948" xr:uid="{00000000-0005-0000-0000-00008A070000}"/>
    <cellStyle name="_x001d_・_x000c_ﾏ・_x000d_ﾂ・_x0001__x0016__x0011_F5_x0007__x0001__x0001_ 11" xfId="2949" xr:uid="{00000000-0005-0000-0000-00008B070000}"/>
    <cellStyle name="_x001d_・_x000c_ﾏ・_x000d_ﾂ・_x0001__x0016__x0011_F5_x0007__x0001__x0001_ 11 2" xfId="2950" xr:uid="{00000000-0005-0000-0000-00008C070000}"/>
    <cellStyle name="_x001d_・_x000c_ﾏ・_x000d_ﾂ・_x0001__x0016__x0011_F5_x0007__x0001__x0001_ 11 2 2" xfId="2951" xr:uid="{00000000-0005-0000-0000-00008D070000}"/>
    <cellStyle name="_x001d_・_x000c_ﾏ・_x000d_ﾂ・_x0001__x0016__x0011_F5_x0007__x0001__x0001_ 11 3" xfId="2952" xr:uid="{00000000-0005-0000-0000-00008E070000}"/>
    <cellStyle name="_x001d_・_x000c_ﾏ・_x000d_ﾂ・_x0001__x0016__x0011_F5_x0007__x0001__x0001_ 11 3 2" xfId="2953" xr:uid="{00000000-0005-0000-0000-00008F070000}"/>
    <cellStyle name="_x001d_・_x000c_ﾏ・_x000d_ﾂ・_x0001__x0016__x0011_F5_x0007__x0001__x0001_ 11 4" xfId="2954" xr:uid="{00000000-0005-0000-0000-000090070000}"/>
    <cellStyle name="_x001d_・_x000c_ﾏ・_x000d_ﾂ・_x0001__x0016__x0011_F5_x0007__x0001__x0001_ 12" xfId="2955" xr:uid="{00000000-0005-0000-0000-000091070000}"/>
    <cellStyle name="_x001d_・_x000c_ﾏ・_x000d_ﾂ・_x0001__x0016__x0011_F5_x0007__x0001__x0001_ 12 2" xfId="2956" xr:uid="{00000000-0005-0000-0000-000092070000}"/>
    <cellStyle name="_x001d_・_x000c_ﾏ・_x000d_ﾂ・_x0001__x0016__x0011_F5_x0007__x0001__x0001_ 13" xfId="2957" xr:uid="{00000000-0005-0000-0000-000093070000}"/>
    <cellStyle name="_x001d_・_x000c_ﾏ・_x000d_ﾂ・_x0001__x0016__x0011_F5_x0007__x0001__x0001_ 13 2" xfId="2958" xr:uid="{00000000-0005-0000-0000-000094070000}"/>
    <cellStyle name="_x001d_・_x000c_ﾏ・_x000d_ﾂ・_x0001__x0016__x0011_F5_x0007__x0001__x0001_ 2" xfId="2959" xr:uid="{00000000-0005-0000-0000-000095070000}"/>
    <cellStyle name="_x001d_・_x000c_ﾏ・_x000d_ﾂ・_x0001__x0016__x0011_F5_x0007__x0001__x0001_ 2 10" xfId="2960" xr:uid="{00000000-0005-0000-0000-000096070000}"/>
    <cellStyle name="_x001d_・_x000c_ﾏ・_x000d_ﾂ・_x0001__x0016__x0011_F5_x0007__x0001__x0001_ 2 10 2" xfId="2961" xr:uid="{00000000-0005-0000-0000-000097070000}"/>
    <cellStyle name="_x001d_・_x000c_ﾏ・_x000d_ﾂ・_x0001__x0016__x0011_F5_x0007__x0001__x0001_ 2 11" xfId="2962" xr:uid="{00000000-0005-0000-0000-000098070000}"/>
    <cellStyle name="_x001d_・_x000c_ﾏ・_x000d_ﾂ・_x0001__x0016__x0011_F5_x0007__x0001__x0001_ 2 11 2" xfId="2963" xr:uid="{00000000-0005-0000-0000-000099070000}"/>
    <cellStyle name="_x001d_・_x000c_ﾏ・_x000d_ﾂ・_x0001__x0016__x0011_F5_x0007__x0001__x0001_ 2 2" xfId="2964" xr:uid="{00000000-0005-0000-0000-00009A070000}"/>
    <cellStyle name="_x001d_・_x000c_ﾏ・_x000d_ﾂ・_x0001__x0016__x0011_F5_x0007__x0001__x0001_ 2 2 10" xfId="2965" xr:uid="{00000000-0005-0000-0000-00009B070000}"/>
    <cellStyle name="_x001d_・_x000c_ﾏ・_x000d_ﾂ・_x0001__x0016__x0011_F5_x0007__x0001__x0001_ 2 2 10 2" xfId="2966" xr:uid="{00000000-0005-0000-0000-00009C070000}"/>
    <cellStyle name="_x001d_・_x000c_ﾏ・_x000d_ﾂ・_x0001__x0016__x0011_F5_x0007__x0001__x0001_ 2 2 2" xfId="2967" xr:uid="{00000000-0005-0000-0000-00009D070000}"/>
    <cellStyle name="_x001d_・_x000c_ﾏ・_x000d_ﾂ・_x0001__x0016__x0011_F5_x0007__x0001__x0001_ 2 2 2 2" xfId="2968" xr:uid="{00000000-0005-0000-0000-00009E070000}"/>
    <cellStyle name="_x001d_・_x000c_ﾏ・_x000d_ﾂ・_x0001__x0016__x0011_F5_x0007__x0001__x0001_ 2 2 2 2 2" xfId="2969" xr:uid="{00000000-0005-0000-0000-00009F070000}"/>
    <cellStyle name="_x001d_・_x000c_ﾏ・_x000d_ﾂ・_x0001__x0016__x0011_F5_x0007__x0001__x0001_ 2 2 2 2 2 2" xfId="2970" xr:uid="{00000000-0005-0000-0000-0000A0070000}"/>
    <cellStyle name="_x001d_・_x000c_ﾏ・_x000d_ﾂ・_x0001__x0016__x0011_F5_x0007__x0001__x0001_ 2 2 2 2 2 2 2" xfId="2971" xr:uid="{00000000-0005-0000-0000-0000A1070000}"/>
    <cellStyle name="_x001d_・_x000c_ﾏ・_x000d_ﾂ・_x0001__x0016__x0011_F5_x0007__x0001__x0001_ 2 2 2 2 2 2 2 2" xfId="2972" xr:uid="{00000000-0005-0000-0000-0000A2070000}"/>
    <cellStyle name="_x001d_・_x000c_ﾏ・_x000d_ﾂ・_x0001__x0016__x0011_F5_x0007__x0001__x0001_ 2 2 2 2 2 2 3" xfId="2973" xr:uid="{00000000-0005-0000-0000-0000A3070000}"/>
    <cellStyle name="_x001d_・_x000c_ﾏ・_x000d_ﾂ・_x0001__x0016__x0011_F5_x0007__x0001__x0001_ 2 2 2 2 2 2 3 2" xfId="2974" xr:uid="{00000000-0005-0000-0000-0000A4070000}"/>
    <cellStyle name="_x001d_・_x000c_ﾏ・_x000d_ﾂ・_x0001__x0016__x0011_F5_x0007__x0001__x0001_ 2 2 2 2 2 3" xfId="2975" xr:uid="{00000000-0005-0000-0000-0000A5070000}"/>
    <cellStyle name="_x001d_・_x000c_ﾏ・_x000d_ﾂ・_x0001__x0016__x0011_F5_x0007__x0001__x0001_ 2 2 2 2 2 3 2" xfId="2976" xr:uid="{00000000-0005-0000-0000-0000A6070000}"/>
    <cellStyle name="_x001d_・_x000c_ﾏ・_x000d_ﾂ・_x0001__x0016__x0011_F5_x0007__x0001__x0001_ 2 2 2 2 2 4" xfId="2977" xr:uid="{00000000-0005-0000-0000-0000A7070000}"/>
    <cellStyle name="_x001d_・_x000c_ﾏ・_x000d_ﾂ・_x0001__x0016__x0011_F5_x0007__x0001__x0001_ 2 2 2 2 2 4 2" xfId="2978" xr:uid="{00000000-0005-0000-0000-0000A8070000}"/>
    <cellStyle name="_x001d_・_x000c_ﾏ・_x000d_ﾂ・_x0001__x0016__x0011_F5_x0007__x0001__x0001_ 2 2 2 2 3" xfId="2979" xr:uid="{00000000-0005-0000-0000-0000A9070000}"/>
    <cellStyle name="_x001d_・_x000c_ﾏ・_x000d_ﾂ・_x0001__x0016__x0011_F5_x0007__x0001__x0001_ 2 2 2 2 3 2" xfId="2980" xr:uid="{00000000-0005-0000-0000-0000AA070000}"/>
    <cellStyle name="_x001d_・_x000c_ﾏ・_x000d_ﾂ・_x0001__x0016__x0011_F5_x0007__x0001__x0001_ 2 2 2 2 3 2 2" xfId="2981" xr:uid="{00000000-0005-0000-0000-0000AB070000}"/>
    <cellStyle name="_x001d_・_x000c_ﾏ・_x000d_ﾂ・_x0001__x0016__x0011_F5_x0007__x0001__x0001_ 2 2 2 2 3 3" xfId="2982" xr:uid="{00000000-0005-0000-0000-0000AC070000}"/>
    <cellStyle name="_x001d_・_x000c_ﾏ・_x000d_ﾂ・_x0001__x0016__x0011_F5_x0007__x0001__x0001_ 2 2 2 2 3 3 2" xfId="2983" xr:uid="{00000000-0005-0000-0000-0000AD070000}"/>
    <cellStyle name="_x001d_・_x000c_ﾏ・_x000d_ﾂ・_x0001__x0016__x0011_F5_x0007__x0001__x0001_ 2 2 2 2 4" xfId="2984" xr:uid="{00000000-0005-0000-0000-0000AE070000}"/>
    <cellStyle name="_x001d_・_x000c_ﾏ・_x000d_ﾂ・_x0001__x0016__x0011_F5_x0007__x0001__x0001_ 2 2 2 2 4 2" xfId="2985" xr:uid="{00000000-0005-0000-0000-0000AF070000}"/>
    <cellStyle name="_x001d_・_x000c_ﾏ・_x000d_ﾂ・_x0001__x0016__x0011_F5_x0007__x0001__x0001_ 2 2 2 2 5" xfId="2986" xr:uid="{00000000-0005-0000-0000-0000B0070000}"/>
    <cellStyle name="_x001d_・_x000c_ﾏ・_x000d_ﾂ・_x0001__x0016__x0011_F5_x0007__x0001__x0001_ 2 2 2 2 5 2" xfId="2987" xr:uid="{00000000-0005-0000-0000-0000B1070000}"/>
    <cellStyle name="_x001d_・_x000c_ﾏ・_x000d_ﾂ・_x0001__x0016__x0011_F5_x0007__x0001__x0001_ 2 2 2 3" xfId="2988" xr:uid="{00000000-0005-0000-0000-0000B2070000}"/>
    <cellStyle name="_x001d_・_x000c_ﾏ・_x000d_ﾂ・_x0001__x0016__x0011_F5_x0007__x0001__x0001_ 2 2 2 3 2" xfId="2989" xr:uid="{00000000-0005-0000-0000-0000B3070000}"/>
    <cellStyle name="_x001d_・_x000c_ﾏ・_x000d_ﾂ・_x0001__x0016__x0011_F5_x0007__x0001__x0001_ 2 2 2 3 2 2" xfId="2990" xr:uid="{00000000-0005-0000-0000-0000B4070000}"/>
    <cellStyle name="_x001d_・_x000c_ﾏ・_x000d_ﾂ・_x0001__x0016__x0011_F5_x0007__x0001__x0001_ 2 2 2 3 2 2 2" xfId="2991" xr:uid="{00000000-0005-0000-0000-0000B5070000}"/>
    <cellStyle name="_x001d_・_x000c_ﾏ・_x000d_ﾂ・_x0001__x0016__x0011_F5_x0007__x0001__x0001_ 2 2 2 3 2 3" xfId="2992" xr:uid="{00000000-0005-0000-0000-0000B6070000}"/>
    <cellStyle name="_x001d_・_x000c_ﾏ・_x000d_ﾂ・_x0001__x0016__x0011_F5_x0007__x0001__x0001_ 2 2 2 3 2 3 2" xfId="2993" xr:uid="{00000000-0005-0000-0000-0000B7070000}"/>
    <cellStyle name="_x001d_・_x000c_ﾏ・_x000d_ﾂ・_x0001__x0016__x0011_F5_x0007__x0001__x0001_ 2 2 2 3 3" xfId="2994" xr:uid="{00000000-0005-0000-0000-0000B8070000}"/>
    <cellStyle name="_x001d_・_x000c_ﾏ・_x000d_ﾂ・_x0001__x0016__x0011_F5_x0007__x0001__x0001_ 2 2 2 3 3 2" xfId="2995" xr:uid="{00000000-0005-0000-0000-0000B9070000}"/>
    <cellStyle name="_x001d_・_x000c_ﾏ・_x000d_ﾂ・_x0001__x0016__x0011_F5_x0007__x0001__x0001_ 2 2 2 3 4" xfId="2996" xr:uid="{00000000-0005-0000-0000-0000BA070000}"/>
    <cellStyle name="_x001d_・_x000c_ﾏ・_x000d_ﾂ・_x0001__x0016__x0011_F5_x0007__x0001__x0001_ 2 2 2 3 4 2" xfId="2997" xr:uid="{00000000-0005-0000-0000-0000BB070000}"/>
    <cellStyle name="_x001d_・_x000c_ﾏ・_x000d_ﾂ・_x0001__x0016__x0011_F5_x0007__x0001__x0001_ 2 2 2 4" xfId="2998" xr:uid="{00000000-0005-0000-0000-0000BC070000}"/>
    <cellStyle name="_x001d_・_x000c_ﾏ・_x000d_ﾂ・_x0001__x0016__x0011_F5_x0007__x0001__x0001_ 2 2 2 4 2" xfId="2999" xr:uid="{00000000-0005-0000-0000-0000BD070000}"/>
    <cellStyle name="_x001d_・_x000c_ﾏ・_x000d_ﾂ・_x0001__x0016__x0011_F5_x0007__x0001__x0001_ 2 2 2 4 2 2" xfId="3000" xr:uid="{00000000-0005-0000-0000-0000BE070000}"/>
    <cellStyle name="_x001d_・_x000c_ﾏ・_x000d_ﾂ・_x0001__x0016__x0011_F5_x0007__x0001__x0001_ 2 2 2 4 2 2 2" xfId="3001" xr:uid="{00000000-0005-0000-0000-0000BF070000}"/>
    <cellStyle name="_x001d_・_x000c_ﾏ・_x000d_ﾂ・_x0001__x0016__x0011_F5_x0007__x0001__x0001_ 2 2 2 4 2 3" xfId="3002" xr:uid="{00000000-0005-0000-0000-0000C0070000}"/>
    <cellStyle name="_x001d_・_x000c_ﾏ・_x000d_ﾂ・_x0001__x0016__x0011_F5_x0007__x0001__x0001_ 2 2 2 4 2 3 2" xfId="3003" xr:uid="{00000000-0005-0000-0000-0000C1070000}"/>
    <cellStyle name="_x001d_・_x000c_ﾏ・_x000d_ﾂ・_x0001__x0016__x0011_F5_x0007__x0001__x0001_ 2 2 2 4 3" xfId="3004" xr:uid="{00000000-0005-0000-0000-0000C2070000}"/>
    <cellStyle name="_x001d_・_x000c_ﾏ・_x000d_ﾂ・_x0001__x0016__x0011_F5_x0007__x0001__x0001_ 2 2 2 4 3 2" xfId="3005" xr:uid="{00000000-0005-0000-0000-0000C3070000}"/>
    <cellStyle name="_x001d_・_x000c_ﾏ・_x000d_ﾂ・_x0001__x0016__x0011_F5_x0007__x0001__x0001_ 2 2 2 4 4" xfId="3006" xr:uid="{00000000-0005-0000-0000-0000C4070000}"/>
    <cellStyle name="_x001d_・_x000c_ﾏ・_x000d_ﾂ・_x0001__x0016__x0011_F5_x0007__x0001__x0001_ 2 2 2 4 4 2" xfId="3007" xr:uid="{00000000-0005-0000-0000-0000C5070000}"/>
    <cellStyle name="_x001d_・_x000c_ﾏ・_x000d_ﾂ・_x0001__x0016__x0011_F5_x0007__x0001__x0001_ 2 2 2 5" xfId="3008" xr:uid="{00000000-0005-0000-0000-0000C6070000}"/>
    <cellStyle name="_x001d_・_x000c_ﾏ・_x000d_ﾂ・_x0001__x0016__x0011_F5_x0007__x0001__x0001_ 2 2 2 5 2" xfId="3009" xr:uid="{00000000-0005-0000-0000-0000C7070000}"/>
    <cellStyle name="_x001d_・_x000c_ﾏ・_x000d_ﾂ・_x0001__x0016__x0011_F5_x0007__x0001__x0001_ 2 2 2 5 2 2" xfId="3010" xr:uid="{00000000-0005-0000-0000-0000C8070000}"/>
    <cellStyle name="_x001d_・_x000c_ﾏ・_x000d_ﾂ・_x0001__x0016__x0011_F5_x0007__x0001__x0001_ 2 2 2 5 3" xfId="3011" xr:uid="{00000000-0005-0000-0000-0000C9070000}"/>
    <cellStyle name="_x001d_・_x000c_ﾏ・_x000d_ﾂ・_x0001__x0016__x0011_F5_x0007__x0001__x0001_ 2 2 2 5 3 2" xfId="3012" xr:uid="{00000000-0005-0000-0000-0000CA070000}"/>
    <cellStyle name="_x001d_・_x000c_ﾏ・_x000d_ﾂ・_x0001__x0016__x0011_F5_x0007__x0001__x0001_ 2 2 2 6" xfId="3013" xr:uid="{00000000-0005-0000-0000-0000CB070000}"/>
    <cellStyle name="_x001d_・_x000c_ﾏ・_x000d_ﾂ・_x0001__x0016__x0011_F5_x0007__x0001__x0001_ 2 2 2 6 2" xfId="3014" xr:uid="{00000000-0005-0000-0000-0000CC070000}"/>
    <cellStyle name="_x001d_・_x000c_ﾏ・_x000d_ﾂ・_x0001__x0016__x0011_F5_x0007__x0001__x0001_ 2 2 2 6 2 2" xfId="3015" xr:uid="{00000000-0005-0000-0000-0000CD070000}"/>
    <cellStyle name="_x001d_・_x000c_ﾏ・_x000d_ﾂ・_x0001__x0016__x0011_F5_x0007__x0001__x0001_ 2 2 2 6 3" xfId="3016" xr:uid="{00000000-0005-0000-0000-0000CE070000}"/>
    <cellStyle name="_x001d_・_x000c_ﾏ・_x000d_ﾂ・_x0001__x0016__x0011_F5_x0007__x0001__x0001_ 2 2 2 6 3 2" xfId="3017" xr:uid="{00000000-0005-0000-0000-0000CF070000}"/>
    <cellStyle name="_x001d_・_x000c_ﾏ・_x000d_ﾂ・_x0001__x0016__x0011_F5_x0007__x0001__x0001_ 2 2 2 6 4" xfId="3018" xr:uid="{00000000-0005-0000-0000-0000D0070000}"/>
    <cellStyle name="_x001d_・_x000c_ﾏ・_x000d_ﾂ・_x0001__x0016__x0011_F5_x0007__x0001__x0001_ 2 2 2 7" xfId="3019" xr:uid="{00000000-0005-0000-0000-0000D1070000}"/>
    <cellStyle name="_x001d_・_x000c_ﾏ・_x000d_ﾂ・_x0001__x0016__x0011_F5_x0007__x0001__x0001_ 2 2 2 7 2" xfId="3020" xr:uid="{00000000-0005-0000-0000-0000D2070000}"/>
    <cellStyle name="_x001d_・_x000c_ﾏ・_x000d_ﾂ・_x0001__x0016__x0011_F5_x0007__x0001__x0001_ 2 2 2 7 2 2" xfId="3021" xr:uid="{00000000-0005-0000-0000-0000D3070000}"/>
    <cellStyle name="_x001d_・_x000c_ﾏ・_x000d_ﾂ・_x0001__x0016__x0011_F5_x0007__x0001__x0001_ 2 2 2 7 3" xfId="3022" xr:uid="{00000000-0005-0000-0000-0000D4070000}"/>
    <cellStyle name="_x001d_・_x000c_ﾏ・_x000d_ﾂ・_x0001__x0016__x0011_F5_x0007__x0001__x0001_ 2 2 2 7 3 2" xfId="3023" xr:uid="{00000000-0005-0000-0000-0000D5070000}"/>
    <cellStyle name="_x001d_・_x000c_ﾏ・_x000d_ﾂ・_x0001__x0016__x0011_F5_x0007__x0001__x0001_ 2 2 2 7 4" xfId="3024" xr:uid="{00000000-0005-0000-0000-0000D6070000}"/>
    <cellStyle name="_x001d_・_x000c_ﾏ・_x000d_ﾂ・_x0001__x0016__x0011_F5_x0007__x0001__x0001_ 2 2 2 8" xfId="3025" xr:uid="{00000000-0005-0000-0000-0000D7070000}"/>
    <cellStyle name="_x001d_・_x000c_ﾏ・_x000d_ﾂ・_x0001__x0016__x0011_F5_x0007__x0001__x0001_ 2 2 2 8 2" xfId="3026" xr:uid="{00000000-0005-0000-0000-0000D8070000}"/>
    <cellStyle name="_x001d_・_x000c_ﾏ・_x000d_ﾂ・_x0001__x0016__x0011_F5_x0007__x0001__x0001_ 2 2 2 9" xfId="3027" xr:uid="{00000000-0005-0000-0000-0000D9070000}"/>
    <cellStyle name="_x001d_・_x000c_ﾏ・_x000d_ﾂ・_x0001__x0016__x0011_F5_x0007__x0001__x0001_ 2 2 2 9 2" xfId="3028" xr:uid="{00000000-0005-0000-0000-0000DA070000}"/>
    <cellStyle name="_x001d_・_x000c_ﾏ・_x000d_ﾂ・_x0001__x0016__x0011_F5_x0007__x0001__x0001_ 2 2 3" xfId="3029" xr:uid="{00000000-0005-0000-0000-0000DB070000}"/>
    <cellStyle name="_x001d_・_x000c_ﾏ・_x000d_ﾂ・_x0001__x0016__x0011_F5_x0007__x0001__x0001_ 2 2 3 2" xfId="3030" xr:uid="{00000000-0005-0000-0000-0000DC070000}"/>
    <cellStyle name="_x001d_・_x000c_ﾏ・_x000d_ﾂ・_x0001__x0016__x0011_F5_x0007__x0001__x0001_ 2 2 3 2 2" xfId="3031" xr:uid="{00000000-0005-0000-0000-0000DD070000}"/>
    <cellStyle name="_x001d_・_x000c_ﾏ・_x000d_ﾂ・_x0001__x0016__x0011_F5_x0007__x0001__x0001_ 2 2 3 2 2 2" xfId="3032" xr:uid="{00000000-0005-0000-0000-0000DE070000}"/>
    <cellStyle name="_x001d_・_x000c_ﾏ・_x000d_ﾂ・_x0001__x0016__x0011_F5_x0007__x0001__x0001_ 2 2 3 2 2 2 2" xfId="3033" xr:uid="{00000000-0005-0000-0000-0000DF070000}"/>
    <cellStyle name="_x001d_・_x000c_ﾏ・_x000d_ﾂ・_x0001__x0016__x0011_F5_x0007__x0001__x0001_ 2 2 3 2 2 2 2 2" xfId="3034" xr:uid="{00000000-0005-0000-0000-0000E0070000}"/>
    <cellStyle name="_x001d_・_x000c_ﾏ・_x000d_ﾂ・_x0001__x0016__x0011_F5_x0007__x0001__x0001_ 2 2 3 2 2 2 3" xfId="3035" xr:uid="{00000000-0005-0000-0000-0000E1070000}"/>
    <cellStyle name="_x001d_・_x000c_ﾏ・_x000d_ﾂ・_x0001__x0016__x0011_F5_x0007__x0001__x0001_ 2 2 3 2 2 2 3 2" xfId="3036" xr:uid="{00000000-0005-0000-0000-0000E2070000}"/>
    <cellStyle name="_x001d_・_x000c_ﾏ・_x000d_ﾂ・_x0001__x0016__x0011_F5_x0007__x0001__x0001_ 2 2 3 2 2 3" xfId="3037" xr:uid="{00000000-0005-0000-0000-0000E3070000}"/>
    <cellStyle name="_x001d_・_x000c_ﾏ・_x000d_ﾂ・_x0001__x0016__x0011_F5_x0007__x0001__x0001_ 2 2 3 2 2 3 2" xfId="3038" xr:uid="{00000000-0005-0000-0000-0000E4070000}"/>
    <cellStyle name="_x001d_・_x000c_ﾏ・_x000d_ﾂ・_x0001__x0016__x0011_F5_x0007__x0001__x0001_ 2 2 3 2 2 4" xfId="3039" xr:uid="{00000000-0005-0000-0000-0000E5070000}"/>
    <cellStyle name="_x001d_・_x000c_ﾏ・_x000d_ﾂ・_x0001__x0016__x0011_F5_x0007__x0001__x0001_ 2 2 3 2 2 4 2" xfId="3040" xr:uid="{00000000-0005-0000-0000-0000E6070000}"/>
    <cellStyle name="_x001d_・_x000c_ﾏ・_x000d_ﾂ・_x0001__x0016__x0011_F5_x0007__x0001__x0001_ 2 2 3 2 3" xfId="3041" xr:uid="{00000000-0005-0000-0000-0000E7070000}"/>
    <cellStyle name="_x001d_・_x000c_ﾏ・_x000d_ﾂ・_x0001__x0016__x0011_F5_x0007__x0001__x0001_ 2 2 3 2 3 2" xfId="3042" xr:uid="{00000000-0005-0000-0000-0000E8070000}"/>
    <cellStyle name="_x001d_・_x000c_ﾏ・_x000d_ﾂ・_x0001__x0016__x0011_F5_x0007__x0001__x0001_ 2 2 3 2 3 2 2" xfId="3043" xr:uid="{00000000-0005-0000-0000-0000E9070000}"/>
    <cellStyle name="_x001d_・_x000c_ﾏ・_x000d_ﾂ・_x0001__x0016__x0011_F5_x0007__x0001__x0001_ 2 2 3 2 3 3" xfId="3044" xr:uid="{00000000-0005-0000-0000-0000EA070000}"/>
    <cellStyle name="_x001d_・_x000c_ﾏ・_x000d_ﾂ・_x0001__x0016__x0011_F5_x0007__x0001__x0001_ 2 2 3 2 3 3 2" xfId="3045" xr:uid="{00000000-0005-0000-0000-0000EB070000}"/>
    <cellStyle name="_x001d_・_x000c_ﾏ・_x000d_ﾂ・_x0001__x0016__x0011_F5_x0007__x0001__x0001_ 2 2 3 2 4" xfId="3046" xr:uid="{00000000-0005-0000-0000-0000EC070000}"/>
    <cellStyle name="_x001d_・_x000c_ﾏ・_x000d_ﾂ・_x0001__x0016__x0011_F5_x0007__x0001__x0001_ 2 2 3 2 4 2" xfId="3047" xr:uid="{00000000-0005-0000-0000-0000ED070000}"/>
    <cellStyle name="_x001d_・_x000c_ﾏ・_x000d_ﾂ・_x0001__x0016__x0011_F5_x0007__x0001__x0001_ 2 2 3 2 5" xfId="3048" xr:uid="{00000000-0005-0000-0000-0000EE070000}"/>
    <cellStyle name="_x001d_・_x000c_ﾏ・_x000d_ﾂ・_x0001__x0016__x0011_F5_x0007__x0001__x0001_ 2 2 3 2 5 2" xfId="3049" xr:uid="{00000000-0005-0000-0000-0000EF070000}"/>
    <cellStyle name="_x001d_・_x000c_ﾏ・_x000d_ﾂ・_x0001__x0016__x0011_F5_x0007__x0001__x0001_ 2 2 3 3" xfId="3050" xr:uid="{00000000-0005-0000-0000-0000F0070000}"/>
    <cellStyle name="_x001d_・_x000c_ﾏ・_x000d_ﾂ・_x0001__x0016__x0011_F5_x0007__x0001__x0001_ 2 2 3 3 2" xfId="3051" xr:uid="{00000000-0005-0000-0000-0000F1070000}"/>
    <cellStyle name="_x001d_・_x000c_ﾏ・_x000d_ﾂ・_x0001__x0016__x0011_F5_x0007__x0001__x0001_ 2 2 3 3 2 2" xfId="3052" xr:uid="{00000000-0005-0000-0000-0000F2070000}"/>
    <cellStyle name="_x001d_・_x000c_ﾏ・_x000d_ﾂ・_x0001__x0016__x0011_F5_x0007__x0001__x0001_ 2 2 3 3 2 2 2" xfId="3053" xr:uid="{00000000-0005-0000-0000-0000F3070000}"/>
    <cellStyle name="_x001d_・_x000c_ﾏ・_x000d_ﾂ・_x0001__x0016__x0011_F5_x0007__x0001__x0001_ 2 2 3 3 2 3" xfId="3054" xr:uid="{00000000-0005-0000-0000-0000F4070000}"/>
    <cellStyle name="_x001d_・_x000c_ﾏ・_x000d_ﾂ・_x0001__x0016__x0011_F5_x0007__x0001__x0001_ 2 2 3 3 2 3 2" xfId="3055" xr:uid="{00000000-0005-0000-0000-0000F5070000}"/>
    <cellStyle name="_x001d_・_x000c_ﾏ・_x000d_ﾂ・_x0001__x0016__x0011_F5_x0007__x0001__x0001_ 2 2 3 3 3" xfId="3056" xr:uid="{00000000-0005-0000-0000-0000F6070000}"/>
    <cellStyle name="_x001d_・_x000c_ﾏ・_x000d_ﾂ・_x0001__x0016__x0011_F5_x0007__x0001__x0001_ 2 2 3 3 3 2" xfId="3057" xr:uid="{00000000-0005-0000-0000-0000F7070000}"/>
    <cellStyle name="_x001d_・_x000c_ﾏ・_x000d_ﾂ・_x0001__x0016__x0011_F5_x0007__x0001__x0001_ 2 2 3 3 4" xfId="3058" xr:uid="{00000000-0005-0000-0000-0000F8070000}"/>
    <cellStyle name="_x001d_・_x000c_ﾏ・_x000d_ﾂ・_x0001__x0016__x0011_F5_x0007__x0001__x0001_ 2 2 3 3 4 2" xfId="3059" xr:uid="{00000000-0005-0000-0000-0000F9070000}"/>
    <cellStyle name="_x001d_・_x000c_ﾏ・_x000d_ﾂ・_x0001__x0016__x0011_F5_x0007__x0001__x0001_ 2 2 3 4" xfId="3060" xr:uid="{00000000-0005-0000-0000-0000FA070000}"/>
    <cellStyle name="_x001d_・_x000c_ﾏ・_x000d_ﾂ・_x0001__x0016__x0011_F5_x0007__x0001__x0001_ 2 2 3 4 2" xfId="3061" xr:uid="{00000000-0005-0000-0000-0000FB070000}"/>
    <cellStyle name="_x001d_・_x000c_ﾏ・_x000d_ﾂ・_x0001__x0016__x0011_F5_x0007__x0001__x0001_ 2 2 3 4 2 2" xfId="3062" xr:uid="{00000000-0005-0000-0000-0000FC070000}"/>
    <cellStyle name="_x001d_・_x000c_ﾏ・_x000d_ﾂ・_x0001__x0016__x0011_F5_x0007__x0001__x0001_ 2 2 3 4 3" xfId="3063" xr:uid="{00000000-0005-0000-0000-0000FD070000}"/>
    <cellStyle name="_x001d_・_x000c_ﾏ・_x000d_ﾂ・_x0001__x0016__x0011_F5_x0007__x0001__x0001_ 2 2 3 4 3 2" xfId="3064" xr:uid="{00000000-0005-0000-0000-0000FE070000}"/>
    <cellStyle name="_x001d_・_x000c_ﾏ・_x000d_ﾂ・_x0001__x0016__x0011_F5_x0007__x0001__x0001_ 2 2 3 5" xfId="3065" xr:uid="{00000000-0005-0000-0000-0000FF070000}"/>
    <cellStyle name="_x001d_・_x000c_ﾏ・_x000d_ﾂ・_x0001__x0016__x0011_F5_x0007__x0001__x0001_ 2 2 3 5 2" xfId="3066" xr:uid="{00000000-0005-0000-0000-000000080000}"/>
    <cellStyle name="_x001d_・_x000c_ﾏ・_x000d_ﾂ・_x0001__x0016__x0011_F5_x0007__x0001__x0001_ 2 2 3 5 2 2" xfId="3067" xr:uid="{00000000-0005-0000-0000-000001080000}"/>
    <cellStyle name="_x001d_・_x000c_ﾏ・_x000d_ﾂ・_x0001__x0016__x0011_F5_x0007__x0001__x0001_ 2 2 3 5 3" xfId="3068" xr:uid="{00000000-0005-0000-0000-000002080000}"/>
    <cellStyle name="_x001d_・_x000c_ﾏ・_x000d_ﾂ・_x0001__x0016__x0011_F5_x0007__x0001__x0001_ 2 2 3 5 3 2" xfId="3069" xr:uid="{00000000-0005-0000-0000-000003080000}"/>
    <cellStyle name="_x001d_・_x000c_ﾏ・_x000d_ﾂ・_x0001__x0016__x0011_F5_x0007__x0001__x0001_ 2 2 3 5 4" xfId="3070" xr:uid="{00000000-0005-0000-0000-000004080000}"/>
    <cellStyle name="_x001d_・_x000c_ﾏ・_x000d_ﾂ・_x0001__x0016__x0011_F5_x0007__x0001__x0001_ 2 2 3 6" xfId="3071" xr:uid="{00000000-0005-0000-0000-000005080000}"/>
    <cellStyle name="_x001d_・_x000c_ﾏ・_x000d_ﾂ・_x0001__x0016__x0011_F5_x0007__x0001__x0001_ 2 2 3 6 2" xfId="3072" xr:uid="{00000000-0005-0000-0000-000006080000}"/>
    <cellStyle name="_x001d_・_x000c_ﾏ・_x000d_ﾂ・_x0001__x0016__x0011_F5_x0007__x0001__x0001_ 2 2 3 7" xfId="3073" xr:uid="{00000000-0005-0000-0000-000007080000}"/>
    <cellStyle name="_x001d_・_x000c_ﾏ・_x000d_ﾂ・_x0001__x0016__x0011_F5_x0007__x0001__x0001_ 2 2 3 7 2" xfId="3074" xr:uid="{00000000-0005-0000-0000-000008080000}"/>
    <cellStyle name="_x001d_・_x000c_ﾏ・_x000d_ﾂ・_x0001__x0016__x0011_F5_x0007__x0001__x0001_ 2 2 4" xfId="3075" xr:uid="{00000000-0005-0000-0000-000009080000}"/>
    <cellStyle name="_x001d_・_x000c_ﾏ・_x000d_ﾂ・_x0001__x0016__x0011_F5_x0007__x0001__x0001_ 2 2 4 2" xfId="3076" xr:uid="{00000000-0005-0000-0000-00000A080000}"/>
    <cellStyle name="_x001d_・_x000c_ﾏ・_x000d_ﾂ・_x0001__x0016__x0011_F5_x0007__x0001__x0001_ 2 2 4 2 2" xfId="3077" xr:uid="{00000000-0005-0000-0000-00000B080000}"/>
    <cellStyle name="_x001d_・_x000c_ﾏ・_x000d_ﾂ・_x0001__x0016__x0011_F5_x0007__x0001__x0001_ 2 2 4 2 2 2" xfId="3078" xr:uid="{00000000-0005-0000-0000-00000C080000}"/>
    <cellStyle name="_x001d_・_x000c_ﾏ・_x000d_ﾂ・_x0001__x0016__x0011_F5_x0007__x0001__x0001_ 2 2 4 2 3" xfId="3079" xr:uid="{00000000-0005-0000-0000-00000D080000}"/>
    <cellStyle name="_x001d_・_x000c_ﾏ・_x000d_ﾂ・_x0001__x0016__x0011_F5_x0007__x0001__x0001_ 2 2 4 2 3 2" xfId="3080" xr:uid="{00000000-0005-0000-0000-00000E080000}"/>
    <cellStyle name="_x001d_・_x000c_ﾏ・_x000d_ﾂ・_x0001__x0016__x0011_F5_x0007__x0001__x0001_ 2 2 4 2 4" xfId="3081" xr:uid="{00000000-0005-0000-0000-00000F080000}"/>
    <cellStyle name="_x001d_・_x000c_ﾏ・_x000d_ﾂ・_x0001__x0016__x0011_F5_x0007__x0001__x0001_ 2 2 4 3" xfId="3082" xr:uid="{00000000-0005-0000-0000-000010080000}"/>
    <cellStyle name="_x001d_・_x000c_ﾏ・_x000d_ﾂ・_x0001__x0016__x0011_F5_x0007__x0001__x0001_ 2 2 4 3 2" xfId="3083" xr:uid="{00000000-0005-0000-0000-000011080000}"/>
    <cellStyle name="_x001d_・_x000c_ﾏ・_x000d_ﾂ・_x0001__x0016__x0011_F5_x0007__x0001__x0001_ 2 2 4 4" xfId="3084" xr:uid="{00000000-0005-0000-0000-000012080000}"/>
    <cellStyle name="_x001d_・_x000c_ﾏ・_x000d_ﾂ・_x0001__x0016__x0011_F5_x0007__x0001__x0001_ 2 2 4 4 2" xfId="3085" xr:uid="{00000000-0005-0000-0000-000013080000}"/>
    <cellStyle name="_x001d_・_x000c_ﾏ・_x000d_ﾂ・_x0001__x0016__x0011_F5_x0007__x0001__x0001_ 2 2 5" xfId="3086" xr:uid="{00000000-0005-0000-0000-000014080000}"/>
    <cellStyle name="_x001d_・_x000c_ﾏ・_x000d_ﾂ・_x0001__x0016__x0011_F5_x0007__x0001__x0001_ 2 2 5 2" xfId="3087" xr:uid="{00000000-0005-0000-0000-000015080000}"/>
    <cellStyle name="_x001d_・_x000c_ﾏ・_x000d_ﾂ・_x0001__x0016__x0011_F5_x0007__x0001__x0001_ 2 2 5 2 2" xfId="3088" xr:uid="{00000000-0005-0000-0000-000016080000}"/>
    <cellStyle name="_x001d_・_x000c_ﾏ・_x000d_ﾂ・_x0001__x0016__x0011_F5_x0007__x0001__x0001_ 2 2 5 2 2 2" xfId="3089" xr:uid="{00000000-0005-0000-0000-000017080000}"/>
    <cellStyle name="_x001d_・_x000c_ﾏ・_x000d_ﾂ・_x0001__x0016__x0011_F5_x0007__x0001__x0001_ 2 2 5 2 3" xfId="3090" xr:uid="{00000000-0005-0000-0000-000018080000}"/>
    <cellStyle name="_x001d_・_x000c_ﾏ・_x000d_ﾂ・_x0001__x0016__x0011_F5_x0007__x0001__x0001_ 2 2 5 2 3 2" xfId="3091" xr:uid="{00000000-0005-0000-0000-000019080000}"/>
    <cellStyle name="_x001d_・_x000c_ﾏ・_x000d_ﾂ・_x0001__x0016__x0011_F5_x0007__x0001__x0001_ 2 2 5 3" xfId="3092" xr:uid="{00000000-0005-0000-0000-00001A080000}"/>
    <cellStyle name="_x001d_・_x000c_ﾏ・_x000d_ﾂ・_x0001__x0016__x0011_F5_x0007__x0001__x0001_ 2 2 5 3 2" xfId="3093" xr:uid="{00000000-0005-0000-0000-00001B080000}"/>
    <cellStyle name="_x001d_・_x000c_ﾏ・_x000d_ﾂ・_x0001__x0016__x0011_F5_x0007__x0001__x0001_ 2 2 5 4" xfId="3094" xr:uid="{00000000-0005-0000-0000-00001C080000}"/>
    <cellStyle name="_x001d_・_x000c_ﾏ・_x000d_ﾂ・_x0001__x0016__x0011_F5_x0007__x0001__x0001_ 2 2 5 4 2" xfId="3095" xr:uid="{00000000-0005-0000-0000-00001D080000}"/>
    <cellStyle name="_x001d_・_x000c_ﾏ・_x000d_ﾂ・_x0001__x0016__x0011_F5_x0007__x0001__x0001_ 2 2 6" xfId="3096" xr:uid="{00000000-0005-0000-0000-00001E080000}"/>
    <cellStyle name="_x001d_・_x000c_ﾏ・_x000d_ﾂ・_x0001__x0016__x0011_F5_x0007__x0001__x0001_ 2 2 6 2" xfId="3097" xr:uid="{00000000-0005-0000-0000-00001F080000}"/>
    <cellStyle name="_x001d_・_x000c_ﾏ・_x000d_ﾂ・_x0001__x0016__x0011_F5_x0007__x0001__x0001_ 2 2 6 2 2" xfId="3098" xr:uid="{00000000-0005-0000-0000-000020080000}"/>
    <cellStyle name="_x001d_・_x000c_ﾏ・_x000d_ﾂ・_x0001__x0016__x0011_F5_x0007__x0001__x0001_ 2 2 6 3" xfId="3099" xr:uid="{00000000-0005-0000-0000-000021080000}"/>
    <cellStyle name="_x001d_・_x000c_ﾏ・_x000d_ﾂ・_x0001__x0016__x0011_F5_x0007__x0001__x0001_ 2 2 6 3 2" xfId="3100" xr:uid="{00000000-0005-0000-0000-000022080000}"/>
    <cellStyle name="_x001d_・_x000c_ﾏ・_x000d_ﾂ・_x0001__x0016__x0011_F5_x0007__x0001__x0001_ 2 2 7" xfId="3101" xr:uid="{00000000-0005-0000-0000-000023080000}"/>
    <cellStyle name="_x001d_・_x000c_ﾏ・_x000d_ﾂ・_x0001__x0016__x0011_F5_x0007__x0001__x0001_ 2 2 7 2" xfId="3102" xr:uid="{00000000-0005-0000-0000-000024080000}"/>
    <cellStyle name="_x001d_・_x000c_ﾏ・_x000d_ﾂ・_x0001__x0016__x0011_F5_x0007__x0001__x0001_ 2 2 7 2 2" xfId="3103" xr:uid="{00000000-0005-0000-0000-000025080000}"/>
    <cellStyle name="_x001d_・_x000c_ﾏ・_x000d_ﾂ・_x0001__x0016__x0011_F5_x0007__x0001__x0001_ 2 2 7 3" xfId="3104" xr:uid="{00000000-0005-0000-0000-000026080000}"/>
    <cellStyle name="_x001d_・_x000c_ﾏ・_x000d_ﾂ・_x0001__x0016__x0011_F5_x0007__x0001__x0001_ 2 2 7 3 2" xfId="3105" xr:uid="{00000000-0005-0000-0000-000027080000}"/>
    <cellStyle name="_x001d_・_x000c_ﾏ・_x000d_ﾂ・_x0001__x0016__x0011_F5_x0007__x0001__x0001_ 2 2 7 4" xfId="3106" xr:uid="{00000000-0005-0000-0000-000028080000}"/>
    <cellStyle name="_x001d_・_x000c_ﾏ・_x000d_ﾂ・_x0001__x0016__x0011_F5_x0007__x0001__x0001_ 2 2 8" xfId="3107" xr:uid="{00000000-0005-0000-0000-000029080000}"/>
    <cellStyle name="_x001d_・_x000c_ﾏ・_x000d_ﾂ・_x0001__x0016__x0011_F5_x0007__x0001__x0001_ 2 2 8 2" xfId="3108" xr:uid="{00000000-0005-0000-0000-00002A080000}"/>
    <cellStyle name="_x001d_・_x000c_ﾏ・_x000d_ﾂ・_x0001__x0016__x0011_F5_x0007__x0001__x0001_ 2 2 8 2 2" xfId="3109" xr:uid="{00000000-0005-0000-0000-00002B080000}"/>
    <cellStyle name="_x001d_・_x000c_ﾏ・_x000d_ﾂ・_x0001__x0016__x0011_F5_x0007__x0001__x0001_ 2 2 8 3" xfId="3110" xr:uid="{00000000-0005-0000-0000-00002C080000}"/>
    <cellStyle name="_x001d_・_x000c_ﾏ・_x000d_ﾂ・_x0001__x0016__x0011_F5_x0007__x0001__x0001_ 2 2 8 3 2" xfId="3111" xr:uid="{00000000-0005-0000-0000-00002D080000}"/>
    <cellStyle name="_x001d_・_x000c_ﾏ・_x000d_ﾂ・_x0001__x0016__x0011_F5_x0007__x0001__x0001_ 2 2 8 4" xfId="3112" xr:uid="{00000000-0005-0000-0000-00002E080000}"/>
    <cellStyle name="_x001d_・_x000c_ﾏ・_x000d_ﾂ・_x0001__x0016__x0011_F5_x0007__x0001__x0001_ 2 2 9" xfId="3113" xr:uid="{00000000-0005-0000-0000-00002F080000}"/>
    <cellStyle name="_x001d_・_x000c_ﾏ・_x000d_ﾂ・_x0001__x0016__x0011_F5_x0007__x0001__x0001_ 2 2 9 2" xfId="3114" xr:uid="{00000000-0005-0000-0000-000030080000}"/>
    <cellStyle name="_x001d_・_x000c_ﾏ・_x000d_ﾂ・_x0001__x0016__x0011_F5_x0007__x0001__x0001_ 2 3" xfId="3115" xr:uid="{00000000-0005-0000-0000-000031080000}"/>
    <cellStyle name="_x001d_・_x000c_ﾏ・_x000d_ﾂ・_x0001__x0016__x0011_F5_x0007__x0001__x0001_ 2 3 2" xfId="3116" xr:uid="{00000000-0005-0000-0000-000032080000}"/>
    <cellStyle name="_x001d_・_x000c_ﾏ・_x000d_ﾂ・_x0001__x0016__x0011_F5_x0007__x0001__x0001_ 2 3 2 2" xfId="3117" xr:uid="{00000000-0005-0000-0000-000033080000}"/>
    <cellStyle name="_x001d_・_x000c_ﾏ・_x000d_ﾂ・_x0001__x0016__x0011_F5_x0007__x0001__x0001_ 2 3 2 2 2" xfId="3118" xr:uid="{00000000-0005-0000-0000-000034080000}"/>
    <cellStyle name="_x001d_・_x000c_ﾏ・_x000d_ﾂ・_x0001__x0016__x0011_F5_x0007__x0001__x0001_ 2 3 2 2 2 2" xfId="3119" xr:uid="{00000000-0005-0000-0000-000035080000}"/>
    <cellStyle name="_x001d_・_x000c_ﾏ・_x000d_ﾂ・_x0001__x0016__x0011_F5_x0007__x0001__x0001_ 2 3 2 2 2 2 2" xfId="3120" xr:uid="{00000000-0005-0000-0000-000036080000}"/>
    <cellStyle name="_x001d_・_x000c_ﾏ・_x000d_ﾂ・_x0001__x0016__x0011_F5_x0007__x0001__x0001_ 2 3 2 2 2 3" xfId="3121" xr:uid="{00000000-0005-0000-0000-000037080000}"/>
    <cellStyle name="_x001d_・_x000c_ﾏ・_x000d_ﾂ・_x0001__x0016__x0011_F5_x0007__x0001__x0001_ 2 3 2 2 2 3 2" xfId="3122" xr:uid="{00000000-0005-0000-0000-000038080000}"/>
    <cellStyle name="_x001d_・_x000c_ﾏ・_x000d_ﾂ・_x0001__x0016__x0011_F5_x0007__x0001__x0001_ 2 3 2 2 3" xfId="3123" xr:uid="{00000000-0005-0000-0000-000039080000}"/>
    <cellStyle name="_x001d_・_x000c_ﾏ・_x000d_ﾂ・_x0001__x0016__x0011_F5_x0007__x0001__x0001_ 2 3 2 2 3 2" xfId="3124" xr:uid="{00000000-0005-0000-0000-00003A080000}"/>
    <cellStyle name="_x001d_・_x000c_ﾏ・_x000d_ﾂ・_x0001__x0016__x0011_F5_x0007__x0001__x0001_ 2 3 2 2 4" xfId="3125" xr:uid="{00000000-0005-0000-0000-00003B080000}"/>
    <cellStyle name="_x001d_・_x000c_ﾏ・_x000d_ﾂ・_x0001__x0016__x0011_F5_x0007__x0001__x0001_ 2 3 2 2 4 2" xfId="3126" xr:uid="{00000000-0005-0000-0000-00003C080000}"/>
    <cellStyle name="_x001d_・_x000c_ﾏ・_x000d_ﾂ・_x0001__x0016__x0011_F5_x0007__x0001__x0001_ 2 3 2 3" xfId="3127" xr:uid="{00000000-0005-0000-0000-00003D080000}"/>
    <cellStyle name="_x001d_・_x000c_ﾏ・_x000d_ﾂ・_x0001__x0016__x0011_F5_x0007__x0001__x0001_ 2 3 2 3 2" xfId="3128" xr:uid="{00000000-0005-0000-0000-00003E080000}"/>
    <cellStyle name="_x001d_・_x000c_ﾏ・_x000d_ﾂ・_x0001__x0016__x0011_F5_x0007__x0001__x0001_ 2 3 2 3 2 2" xfId="3129" xr:uid="{00000000-0005-0000-0000-00003F080000}"/>
    <cellStyle name="_x001d_・_x000c_ﾏ・_x000d_ﾂ・_x0001__x0016__x0011_F5_x0007__x0001__x0001_ 2 3 2 3 3" xfId="3130" xr:uid="{00000000-0005-0000-0000-000040080000}"/>
    <cellStyle name="_x001d_・_x000c_ﾏ・_x000d_ﾂ・_x0001__x0016__x0011_F5_x0007__x0001__x0001_ 2 3 2 3 3 2" xfId="3131" xr:uid="{00000000-0005-0000-0000-000041080000}"/>
    <cellStyle name="_x001d_・_x000c_ﾏ・_x000d_ﾂ・_x0001__x0016__x0011_F5_x0007__x0001__x0001_ 2 3 2 4" xfId="3132" xr:uid="{00000000-0005-0000-0000-000042080000}"/>
    <cellStyle name="_x001d_・_x000c_ﾏ・_x000d_ﾂ・_x0001__x0016__x0011_F5_x0007__x0001__x0001_ 2 3 2 4 2" xfId="3133" xr:uid="{00000000-0005-0000-0000-000043080000}"/>
    <cellStyle name="_x001d_・_x000c_ﾏ・_x000d_ﾂ・_x0001__x0016__x0011_F5_x0007__x0001__x0001_ 2 3 2 5" xfId="3134" xr:uid="{00000000-0005-0000-0000-000044080000}"/>
    <cellStyle name="_x001d_・_x000c_ﾏ・_x000d_ﾂ・_x0001__x0016__x0011_F5_x0007__x0001__x0001_ 2 3 2 5 2" xfId="3135" xr:uid="{00000000-0005-0000-0000-000045080000}"/>
    <cellStyle name="_x001d_・_x000c_ﾏ・_x000d_ﾂ・_x0001__x0016__x0011_F5_x0007__x0001__x0001_ 2 3 3" xfId="3136" xr:uid="{00000000-0005-0000-0000-000046080000}"/>
    <cellStyle name="_x001d_・_x000c_ﾏ・_x000d_ﾂ・_x0001__x0016__x0011_F5_x0007__x0001__x0001_ 2 3 3 2" xfId="3137" xr:uid="{00000000-0005-0000-0000-000047080000}"/>
    <cellStyle name="_x001d_・_x000c_ﾏ・_x000d_ﾂ・_x0001__x0016__x0011_F5_x0007__x0001__x0001_ 2 3 3 2 2" xfId="3138" xr:uid="{00000000-0005-0000-0000-000048080000}"/>
    <cellStyle name="_x001d_・_x000c_ﾏ・_x000d_ﾂ・_x0001__x0016__x0011_F5_x0007__x0001__x0001_ 2 3 3 2 2 2" xfId="3139" xr:uid="{00000000-0005-0000-0000-000049080000}"/>
    <cellStyle name="_x001d_・_x000c_ﾏ・_x000d_ﾂ・_x0001__x0016__x0011_F5_x0007__x0001__x0001_ 2 3 3 2 3" xfId="3140" xr:uid="{00000000-0005-0000-0000-00004A080000}"/>
    <cellStyle name="_x001d_・_x000c_ﾏ・_x000d_ﾂ・_x0001__x0016__x0011_F5_x0007__x0001__x0001_ 2 3 3 2 3 2" xfId="3141" xr:uid="{00000000-0005-0000-0000-00004B080000}"/>
    <cellStyle name="_x001d_・_x000c_ﾏ・_x000d_ﾂ・_x0001__x0016__x0011_F5_x0007__x0001__x0001_ 2 3 3 3" xfId="3142" xr:uid="{00000000-0005-0000-0000-00004C080000}"/>
    <cellStyle name="_x001d_・_x000c_ﾏ・_x000d_ﾂ・_x0001__x0016__x0011_F5_x0007__x0001__x0001_ 2 3 3 3 2" xfId="3143" xr:uid="{00000000-0005-0000-0000-00004D080000}"/>
    <cellStyle name="_x001d_・_x000c_ﾏ・_x000d_ﾂ・_x0001__x0016__x0011_F5_x0007__x0001__x0001_ 2 3 3 4" xfId="3144" xr:uid="{00000000-0005-0000-0000-00004E080000}"/>
    <cellStyle name="_x001d_・_x000c_ﾏ・_x000d_ﾂ・_x0001__x0016__x0011_F5_x0007__x0001__x0001_ 2 3 3 4 2" xfId="3145" xr:uid="{00000000-0005-0000-0000-00004F080000}"/>
    <cellStyle name="_x001d_・_x000c_ﾏ・_x000d_ﾂ・_x0001__x0016__x0011_F5_x0007__x0001__x0001_ 2 3 4" xfId="3146" xr:uid="{00000000-0005-0000-0000-000050080000}"/>
    <cellStyle name="_x001d_・_x000c_ﾏ・_x000d_ﾂ・_x0001__x0016__x0011_F5_x0007__x0001__x0001_ 2 3 4 2" xfId="3147" xr:uid="{00000000-0005-0000-0000-000051080000}"/>
    <cellStyle name="_x001d_・_x000c_ﾏ・_x000d_ﾂ・_x0001__x0016__x0011_F5_x0007__x0001__x0001_ 2 3 4 2 2" xfId="3148" xr:uid="{00000000-0005-0000-0000-000052080000}"/>
    <cellStyle name="_x001d_・_x000c_ﾏ・_x000d_ﾂ・_x0001__x0016__x0011_F5_x0007__x0001__x0001_ 2 3 4 2 2 2" xfId="3149" xr:uid="{00000000-0005-0000-0000-000053080000}"/>
    <cellStyle name="_x001d_・_x000c_ﾏ・_x000d_ﾂ・_x0001__x0016__x0011_F5_x0007__x0001__x0001_ 2 3 4 2 3" xfId="3150" xr:uid="{00000000-0005-0000-0000-000054080000}"/>
    <cellStyle name="_x001d_・_x000c_ﾏ・_x000d_ﾂ・_x0001__x0016__x0011_F5_x0007__x0001__x0001_ 2 3 4 2 3 2" xfId="3151" xr:uid="{00000000-0005-0000-0000-000055080000}"/>
    <cellStyle name="_x001d_・_x000c_ﾏ・_x000d_ﾂ・_x0001__x0016__x0011_F5_x0007__x0001__x0001_ 2 3 4 3" xfId="3152" xr:uid="{00000000-0005-0000-0000-000056080000}"/>
    <cellStyle name="_x001d_・_x000c_ﾏ・_x000d_ﾂ・_x0001__x0016__x0011_F5_x0007__x0001__x0001_ 2 3 4 3 2" xfId="3153" xr:uid="{00000000-0005-0000-0000-000057080000}"/>
    <cellStyle name="_x001d_・_x000c_ﾏ・_x000d_ﾂ・_x0001__x0016__x0011_F5_x0007__x0001__x0001_ 2 3 4 4" xfId="3154" xr:uid="{00000000-0005-0000-0000-000058080000}"/>
    <cellStyle name="_x001d_・_x000c_ﾏ・_x000d_ﾂ・_x0001__x0016__x0011_F5_x0007__x0001__x0001_ 2 3 4 4 2" xfId="3155" xr:uid="{00000000-0005-0000-0000-000059080000}"/>
    <cellStyle name="_x001d_・_x000c_ﾏ・_x000d_ﾂ・_x0001__x0016__x0011_F5_x0007__x0001__x0001_ 2 3 5" xfId="3156" xr:uid="{00000000-0005-0000-0000-00005A080000}"/>
    <cellStyle name="_x001d_・_x000c_ﾏ・_x000d_ﾂ・_x0001__x0016__x0011_F5_x0007__x0001__x0001_ 2 3 5 2" xfId="3157" xr:uid="{00000000-0005-0000-0000-00005B080000}"/>
    <cellStyle name="_x001d_・_x000c_ﾏ・_x000d_ﾂ・_x0001__x0016__x0011_F5_x0007__x0001__x0001_ 2 3 5 2 2" xfId="3158" xr:uid="{00000000-0005-0000-0000-00005C080000}"/>
    <cellStyle name="_x001d_・_x000c_ﾏ・_x000d_ﾂ・_x0001__x0016__x0011_F5_x0007__x0001__x0001_ 2 3 5 3" xfId="3159" xr:uid="{00000000-0005-0000-0000-00005D080000}"/>
    <cellStyle name="_x001d_・_x000c_ﾏ・_x000d_ﾂ・_x0001__x0016__x0011_F5_x0007__x0001__x0001_ 2 3 5 3 2" xfId="3160" xr:uid="{00000000-0005-0000-0000-00005E080000}"/>
    <cellStyle name="_x001d_・_x000c_ﾏ・_x000d_ﾂ・_x0001__x0016__x0011_F5_x0007__x0001__x0001_ 2 3 6" xfId="3161" xr:uid="{00000000-0005-0000-0000-00005F080000}"/>
    <cellStyle name="_x001d_・_x000c_ﾏ・_x000d_ﾂ・_x0001__x0016__x0011_F5_x0007__x0001__x0001_ 2 3 6 2" xfId="3162" xr:uid="{00000000-0005-0000-0000-000060080000}"/>
    <cellStyle name="_x001d_・_x000c_ﾏ・_x000d_ﾂ・_x0001__x0016__x0011_F5_x0007__x0001__x0001_ 2 3 6 2 2" xfId="3163" xr:uid="{00000000-0005-0000-0000-000061080000}"/>
    <cellStyle name="_x001d_・_x000c_ﾏ・_x000d_ﾂ・_x0001__x0016__x0011_F5_x0007__x0001__x0001_ 2 3 6 3" xfId="3164" xr:uid="{00000000-0005-0000-0000-000062080000}"/>
    <cellStyle name="_x001d_・_x000c_ﾏ・_x000d_ﾂ・_x0001__x0016__x0011_F5_x0007__x0001__x0001_ 2 3 6 3 2" xfId="3165" xr:uid="{00000000-0005-0000-0000-000063080000}"/>
    <cellStyle name="_x001d_・_x000c_ﾏ・_x000d_ﾂ・_x0001__x0016__x0011_F5_x0007__x0001__x0001_ 2 3 6 4" xfId="3166" xr:uid="{00000000-0005-0000-0000-000064080000}"/>
    <cellStyle name="_x001d_・_x000c_ﾏ・_x000d_ﾂ・_x0001__x0016__x0011_F5_x0007__x0001__x0001_ 2 3 7" xfId="3167" xr:uid="{00000000-0005-0000-0000-000065080000}"/>
    <cellStyle name="_x001d_・_x000c_ﾏ・_x000d_ﾂ・_x0001__x0016__x0011_F5_x0007__x0001__x0001_ 2 3 7 2" xfId="3168" xr:uid="{00000000-0005-0000-0000-000066080000}"/>
    <cellStyle name="_x001d_・_x000c_ﾏ・_x000d_ﾂ・_x0001__x0016__x0011_F5_x0007__x0001__x0001_ 2 3 7 2 2" xfId="3169" xr:uid="{00000000-0005-0000-0000-000067080000}"/>
    <cellStyle name="_x001d_・_x000c_ﾏ・_x000d_ﾂ・_x0001__x0016__x0011_F5_x0007__x0001__x0001_ 2 3 7 3" xfId="3170" xr:uid="{00000000-0005-0000-0000-000068080000}"/>
    <cellStyle name="_x001d_・_x000c_ﾏ・_x000d_ﾂ・_x0001__x0016__x0011_F5_x0007__x0001__x0001_ 2 3 7 3 2" xfId="3171" xr:uid="{00000000-0005-0000-0000-000069080000}"/>
    <cellStyle name="_x001d_・_x000c_ﾏ・_x000d_ﾂ・_x0001__x0016__x0011_F5_x0007__x0001__x0001_ 2 3 7 4" xfId="3172" xr:uid="{00000000-0005-0000-0000-00006A080000}"/>
    <cellStyle name="_x001d_・_x000c_ﾏ・_x000d_ﾂ・_x0001__x0016__x0011_F5_x0007__x0001__x0001_ 2 3 8" xfId="3173" xr:uid="{00000000-0005-0000-0000-00006B080000}"/>
    <cellStyle name="_x001d_・_x000c_ﾏ・_x000d_ﾂ・_x0001__x0016__x0011_F5_x0007__x0001__x0001_ 2 3 8 2" xfId="3174" xr:uid="{00000000-0005-0000-0000-00006C080000}"/>
    <cellStyle name="_x001d_・_x000c_ﾏ・_x000d_ﾂ・_x0001__x0016__x0011_F5_x0007__x0001__x0001_ 2 3 9" xfId="3175" xr:uid="{00000000-0005-0000-0000-00006D080000}"/>
    <cellStyle name="_x001d_・_x000c_ﾏ・_x000d_ﾂ・_x0001__x0016__x0011_F5_x0007__x0001__x0001_ 2 3 9 2" xfId="3176" xr:uid="{00000000-0005-0000-0000-00006E080000}"/>
    <cellStyle name="_x001d_・_x000c_ﾏ・_x000d_ﾂ・_x0001__x0016__x0011_F5_x0007__x0001__x0001_ 2 4" xfId="3177" xr:uid="{00000000-0005-0000-0000-00006F080000}"/>
    <cellStyle name="_x001d_・_x000c_ﾏ・_x000d_ﾂ・_x0001__x0016__x0011_F5_x0007__x0001__x0001_ 2 4 2" xfId="3178" xr:uid="{00000000-0005-0000-0000-000070080000}"/>
    <cellStyle name="_x001d_・_x000c_ﾏ・_x000d_ﾂ・_x0001__x0016__x0011_F5_x0007__x0001__x0001_ 2 4 2 2" xfId="3179" xr:uid="{00000000-0005-0000-0000-000071080000}"/>
    <cellStyle name="_x001d_・_x000c_ﾏ・_x000d_ﾂ・_x0001__x0016__x0011_F5_x0007__x0001__x0001_ 2 4 2 2 2" xfId="3180" xr:uid="{00000000-0005-0000-0000-000072080000}"/>
    <cellStyle name="_x001d_・_x000c_ﾏ・_x000d_ﾂ・_x0001__x0016__x0011_F5_x0007__x0001__x0001_ 2 4 2 2 2 2" xfId="3181" xr:uid="{00000000-0005-0000-0000-000073080000}"/>
    <cellStyle name="_x001d_・_x000c_ﾏ・_x000d_ﾂ・_x0001__x0016__x0011_F5_x0007__x0001__x0001_ 2 4 2 2 2 2 2" xfId="3182" xr:uid="{00000000-0005-0000-0000-000074080000}"/>
    <cellStyle name="_x001d_・_x000c_ﾏ・_x000d_ﾂ・_x0001__x0016__x0011_F5_x0007__x0001__x0001_ 2 4 2 2 2 3" xfId="3183" xr:uid="{00000000-0005-0000-0000-000075080000}"/>
    <cellStyle name="_x001d_・_x000c_ﾏ・_x000d_ﾂ・_x0001__x0016__x0011_F5_x0007__x0001__x0001_ 2 4 2 2 2 3 2" xfId="3184" xr:uid="{00000000-0005-0000-0000-000076080000}"/>
    <cellStyle name="_x001d_・_x000c_ﾏ・_x000d_ﾂ・_x0001__x0016__x0011_F5_x0007__x0001__x0001_ 2 4 2 2 3" xfId="3185" xr:uid="{00000000-0005-0000-0000-000077080000}"/>
    <cellStyle name="_x001d_・_x000c_ﾏ・_x000d_ﾂ・_x0001__x0016__x0011_F5_x0007__x0001__x0001_ 2 4 2 2 3 2" xfId="3186" xr:uid="{00000000-0005-0000-0000-000078080000}"/>
    <cellStyle name="_x001d_・_x000c_ﾏ・_x000d_ﾂ・_x0001__x0016__x0011_F5_x0007__x0001__x0001_ 2 4 2 2 4" xfId="3187" xr:uid="{00000000-0005-0000-0000-000079080000}"/>
    <cellStyle name="_x001d_・_x000c_ﾏ・_x000d_ﾂ・_x0001__x0016__x0011_F5_x0007__x0001__x0001_ 2 4 2 2 4 2" xfId="3188" xr:uid="{00000000-0005-0000-0000-00007A080000}"/>
    <cellStyle name="_x001d_・_x000c_ﾏ・_x000d_ﾂ・_x0001__x0016__x0011_F5_x0007__x0001__x0001_ 2 4 2 3" xfId="3189" xr:uid="{00000000-0005-0000-0000-00007B080000}"/>
    <cellStyle name="_x001d_・_x000c_ﾏ・_x000d_ﾂ・_x0001__x0016__x0011_F5_x0007__x0001__x0001_ 2 4 2 3 2" xfId="3190" xr:uid="{00000000-0005-0000-0000-00007C080000}"/>
    <cellStyle name="_x001d_・_x000c_ﾏ・_x000d_ﾂ・_x0001__x0016__x0011_F5_x0007__x0001__x0001_ 2 4 2 3 2 2" xfId="3191" xr:uid="{00000000-0005-0000-0000-00007D080000}"/>
    <cellStyle name="_x001d_・_x000c_ﾏ・_x000d_ﾂ・_x0001__x0016__x0011_F5_x0007__x0001__x0001_ 2 4 2 3 3" xfId="3192" xr:uid="{00000000-0005-0000-0000-00007E080000}"/>
    <cellStyle name="_x001d_・_x000c_ﾏ・_x000d_ﾂ・_x0001__x0016__x0011_F5_x0007__x0001__x0001_ 2 4 2 3 3 2" xfId="3193" xr:uid="{00000000-0005-0000-0000-00007F080000}"/>
    <cellStyle name="_x001d_・_x000c_ﾏ・_x000d_ﾂ・_x0001__x0016__x0011_F5_x0007__x0001__x0001_ 2 4 2 4" xfId="3194" xr:uid="{00000000-0005-0000-0000-000080080000}"/>
    <cellStyle name="_x001d_・_x000c_ﾏ・_x000d_ﾂ・_x0001__x0016__x0011_F5_x0007__x0001__x0001_ 2 4 2 4 2" xfId="3195" xr:uid="{00000000-0005-0000-0000-000081080000}"/>
    <cellStyle name="_x001d_・_x000c_ﾏ・_x000d_ﾂ・_x0001__x0016__x0011_F5_x0007__x0001__x0001_ 2 4 2 5" xfId="3196" xr:uid="{00000000-0005-0000-0000-000082080000}"/>
    <cellStyle name="_x001d_・_x000c_ﾏ・_x000d_ﾂ・_x0001__x0016__x0011_F5_x0007__x0001__x0001_ 2 4 2 5 2" xfId="3197" xr:uid="{00000000-0005-0000-0000-000083080000}"/>
    <cellStyle name="_x001d_・_x000c_ﾏ・_x000d_ﾂ・_x0001__x0016__x0011_F5_x0007__x0001__x0001_ 2 4 3" xfId="3198" xr:uid="{00000000-0005-0000-0000-000084080000}"/>
    <cellStyle name="_x001d_・_x000c_ﾏ・_x000d_ﾂ・_x0001__x0016__x0011_F5_x0007__x0001__x0001_ 2 4 3 2" xfId="3199" xr:uid="{00000000-0005-0000-0000-000085080000}"/>
    <cellStyle name="_x001d_・_x000c_ﾏ・_x000d_ﾂ・_x0001__x0016__x0011_F5_x0007__x0001__x0001_ 2 4 3 2 2" xfId="3200" xr:uid="{00000000-0005-0000-0000-000086080000}"/>
    <cellStyle name="_x001d_・_x000c_ﾏ・_x000d_ﾂ・_x0001__x0016__x0011_F5_x0007__x0001__x0001_ 2 4 3 2 2 2" xfId="3201" xr:uid="{00000000-0005-0000-0000-000087080000}"/>
    <cellStyle name="_x001d_・_x000c_ﾏ・_x000d_ﾂ・_x0001__x0016__x0011_F5_x0007__x0001__x0001_ 2 4 3 2 3" xfId="3202" xr:uid="{00000000-0005-0000-0000-000088080000}"/>
    <cellStyle name="_x001d_・_x000c_ﾏ・_x000d_ﾂ・_x0001__x0016__x0011_F5_x0007__x0001__x0001_ 2 4 3 2 3 2" xfId="3203" xr:uid="{00000000-0005-0000-0000-000089080000}"/>
    <cellStyle name="_x001d_・_x000c_ﾏ・_x000d_ﾂ・_x0001__x0016__x0011_F5_x0007__x0001__x0001_ 2 4 3 3" xfId="3204" xr:uid="{00000000-0005-0000-0000-00008A080000}"/>
    <cellStyle name="_x001d_・_x000c_ﾏ・_x000d_ﾂ・_x0001__x0016__x0011_F5_x0007__x0001__x0001_ 2 4 3 3 2" xfId="3205" xr:uid="{00000000-0005-0000-0000-00008B080000}"/>
    <cellStyle name="_x001d_・_x000c_ﾏ・_x000d_ﾂ・_x0001__x0016__x0011_F5_x0007__x0001__x0001_ 2 4 3 4" xfId="3206" xr:uid="{00000000-0005-0000-0000-00008C080000}"/>
    <cellStyle name="_x001d_・_x000c_ﾏ・_x000d_ﾂ・_x0001__x0016__x0011_F5_x0007__x0001__x0001_ 2 4 3 4 2" xfId="3207" xr:uid="{00000000-0005-0000-0000-00008D080000}"/>
    <cellStyle name="_x001d_・_x000c_ﾏ・_x000d_ﾂ・_x0001__x0016__x0011_F5_x0007__x0001__x0001_ 2 4 4" xfId="3208" xr:uid="{00000000-0005-0000-0000-00008E080000}"/>
    <cellStyle name="_x001d_・_x000c_ﾏ・_x000d_ﾂ・_x0001__x0016__x0011_F5_x0007__x0001__x0001_ 2 4 4 2" xfId="3209" xr:uid="{00000000-0005-0000-0000-00008F080000}"/>
    <cellStyle name="_x001d_・_x000c_ﾏ・_x000d_ﾂ・_x0001__x0016__x0011_F5_x0007__x0001__x0001_ 2 4 4 2 2" xfId="3210" xr:uid="{00000000-0005-0000-0000-000090080000}"/>
    <cellStyle name="_x001d_・_x000c_ﾏ・_x000d_ﾂ・_x0001__x0016__x0011_F5_x0007__x0001__x0001_ 2 4 4 3" xfId="3211" xr:uid="{00000000-0005-0000-0000-000091080000}"/>
    <cellStyle name="_x001d_・_x000c_ﾏ・_x000d_ﾂ・_x0001__x0016__x0011_F5_x0007__x0001__x0001_ 2 4 4 3 2" xfId="3212" xr:uid="{00000000-0005-0000-0000-000092080000}"/>
    <cellStyle name="_x001d_・_x000c_ﾏ・_x000d_ﾂ・_x0001__x0016__x0011_F5_x0007__x0001__x0001_ 2 4 5" xfId="3213" xr:uid="{00000000-0005-0000-0000-000093080000}"/>
    <cellStyle name="_x001d_・_x000c_ﾏ・_x000d_ﾂ・_x0001__x0016__x0011_F5_x0007__x0001__x0001_ 2 4 5 2" xfId="3214" xr:uid="{00000000-0005-0000-0000-000094080000}"/>
    <cellStyle name="_x001d_・_x000c_ﾏ・_x000d_ﾂ・_x0001__x0016__x0011_F5_x0007__x0001__x0001_ 2 4 5 2 2" xfId="3215" xr:uid="{00000000-0005-0000-0000-000095080000}"/>
    <cellStyle name="_x001d_・_x000c_ﾏ・_x000d_ﾂ・_x0001__x0016__x0011_F5_x0007__x0001__x0001_ 2 4 5 3" xfId="3216" xr:uid="{00000000-0005-0000-0000-000096080000}"/>
    <cellStyle name="_x001d_・_x000c_ﾏ・_x000d_ﾂ・_x0001__x0016__x0011_F5_x0007__x0001__x0001_ 2 4 5 3 2" xfId="3217" xr:uid="{00000000-0005-0000-0000-000097080000}"/>
    <cellStyle name="_x001d_・_x000c_ﾏ・_x000d_ﾂ・_x0001__x0016__x0011_F5_x0007__x0001__x0001_ 2 4 5 4" xfId="3218" xr:uid="{00000000-0005-0000-0000-000098080000}"/>
    <cellStyle name="_x001d_・_x000c_ﾏ・_x000d_ﾂ・_x0001__x0016__x0011_F5_x0007__x0001__x0001_ 2 4 6" xfId="3219" xr:uid="{00000000-0005-0000-0000-000099080000}"/>
    <cellStyle name="_x001d_・_x000c_ﾏ・_x000d_ﾂ・_x0001__x0016__x0011_F5_x0007__x0001__x0001_ 2 4 6 2" xfId="3220" xr:uid="{00000000-0005-0000-0000-00009A080000}"/>
    <cellStyle name="_x001d_・_x000c_ﾏ・_x000d_ﾂ・_x0001__x0016__x0011_F5_x0007__x0001__x0001_ 2 4 7" xfId="3221" xr:uid="{00000000-0005-0000-0000-00009B080000}"/>
    <cellStyle name="_x001d_・_x000c_ﾏ・_x000d_ﾂ・_x0001__x0016__x0011_F5_x0007__x0001__x0001_ 2 4 7 2" xfId="3222" xr:uid="{00000000-0005-0000-0000-00009C080000}"/>
    <cellStyle name="_x001d_・_x000c_ﾏ・_x000d_ﾂ・_x0001__x0016__x0011_F5_x0007__x0001__x0001_ 2 5" xfId="3223" xr:uid="{00000000-0005-0000-0000-00009D080000}"/>
    <cellStyle name="_x001d_・_x000c_ﾏ・_x000d_ﾂ・_x0001__x0016__x0011_F5_x0007__x0001__x0001_ 2 5 2" xfId="3224" xr:uid="{00000000-0005-0000-0000-00009E080000}"/>
    <cellStyle name="_x001d_・_x000c_ﾏ・_x000d_ﾂ・_x0001__x0016__x0011_F5_x0007__x0001__x0001_ 2 5 2 2" xfId="3225" xr:uid="{00000000-0005-0000-0000-00009F080000}"/>
    <cellStyle name="_x001d_・_x000c_ﾏ・_x000d_ﾂ・_x0001__x0016__x0011_F5_x0007__x0001__x0001_ 2 5 2 2 2" xfId="3226" xr:uid="{00000000-0005-0000-0000-0000A0080000}"/>
    <cellStyle name="_x001d_・_x000c_ﾏ・_x000d_ﾂ・_x0001__x0016__x0011_F5_x0007__x0001__x0001_ 2 5 2 3" xfId="3227" xr:uid="{00000000-0005-0000-0000-0000A1080000}"/>
    <cellStyle name="_x001d_・_x000c_ﾏ・_x000d_ﾂ・_x0001__x0016__x0011_F5_x0007__x0001__x0001_ 2 5 2 3 2" xfId="3228" xr:uid="{00000000-0005-0000-0000-0000A2080000}"/>
    <cellStyle name="_x001d_・_x000c_ﾏ・_x000d_ﾂ・_x0001__x0016__x0011_F5_x0007__x0001__x0001_ 2 5 2 4" xfId="3229" xr:uid="{00000000-0005-0000-0000-0000A3080000}"/>
    <cellStyle name="_x001d_・_x000c_ﾏ・_x000d_ﾂ・_x0001__x0016__x0011_F5_x0007__x0001__x0001_ 2 5 3" xfId="3230" xr:uid="{00000000-0005-0000-0000-0000A4080000}"/>
    <cellStyle name="_x001d_・_x000c_ﾏ・_x000d_ﾂ・_x0001__x0016__x0011_F5_x0007__x0001__x0001_ 2 5 3 2" xfId="3231" xr:uid="{00000000-0005-0000-0000-0000A5080000}"/>
    <cellStyle name="_x001d_・_x000c_ﾏ・_x000d_ﾂ・_x0001__x0016__x0011_F5_x0007__x0001__x0001_ 2 5 4" xfId="3232" xr:uid="{00000000-0005-0000-0000-0000A6080000}"/>
    <cellStyle name="_x001d_・_x000c_ﾏ・_x000d_ﾂ・_x0001__x0016__x0011_F5_x0007__x0001__x0001_ 2 5 4 2" xfId="3233" xr:uid="{00000000-0005-0000-0000-0000A7080000}"/>
    <cellStyle name="_x001d_・_x000c_ﾏ・_x000d_ﾂ・_x0001__x0016__x0011_F5_x0007__x0001__x0001_ 2 6" xfId="3234" xr:uid="{00000000-0005-0000-0000-0000A8080000}"/>
    <cellStyle name="_x001d_・_x000c_ﾏ・_x000d_ﾂ・_x0001__x0016__x0011_F5_x0007__x0001__x0001_ 2 6 2" xfId="3235" xr:uid="{00000000-0005-0000-0000-0000A9080000}"/>
    <cellStyle name="_x001d_・_x000c_ﾏ・_x000d_ﾂ・_x0001__x0016__x0011_F5_x0007__x0001__x0001_ 2 6 2 2" xfId="3236" xr:uid="{00000000-0005-0000-0000-0000AA080000}"/>
    <cellStyle name="_x001d_・_x000c_ﾏ・_x000d_ﾂ・_x0001__x0016__x0011_F5_x0007__x0001__x0001_ 2 6 2 2 2" xfId="3237" xr:uid="{00000000-0005-0000-0000-0000AB080000}"/>
    <cellStyle name="_x001d_・_x000c_ﾏ・_x000d_ﾂ・_x0001__x0016__x0011_F5_x0007__x0001__x0001_ 2 6 2 3" xfId="3238" xr:uid="{00000000-0005-0000-0000-0000AC080000}"/>
    <cellStyle name="_x001d_・_x000c_ﾏ・_x000d_ﾂ・_x0001__x0016__x0011_F5_x0007__x0001__x0001_ 2 6 2 3 2" xfId="3239" xr:uid="{00000000-0005-0000-0000-0000AD080000}"/>
    <cellStyle name="_x001d_・_x000c_ﾏ・_x000d_ﾂ・_x0001__x0016__x0011_F5_x0007__x0001__x0001_ 2 6 3" xfId="3240" xr:uid="{00000000-0005-0000-0000-0000AE080000}"/>
    <cellStyle name="_x001d_・_x000c_ﾏ・_x000d_ﾂ・_x0001__x0016__x0011_F5_x0007__x0001__x0001_ 2 6 3 2" xfId="3241" xr:uid="{00000000-0005-0000-0000-0000AF080000}"/>
    <cellStyle name="_x001d_・_x000c_ﾏ・_x000d_ﾂ・_x0001__x0016__x0011_F5_x0007__x0001__x0001_ 2 6 4" xfId="3242" xr:uid="{00000000-0005-0000-0000-0000B0080000}"/>
    <cellStyle name="_x001d_・_x000c_ﾏ・_x000d_ﾂ・_x0001__x0016__x0011_F5_x0007__x0001__x0001_ 2 6 4 2" xfId="3243" xr:uid="{00000000-0005-0000-0000-0000B1080000}"/>
    <cellStyle name="_x001d_・_x000c_ﾏ・_x000d_ﾂ・_x0001__x0016__x0011_F5_x0007__x0001__x0001_ 2 7" xfId="3244" xr:uid="{00000000-0005-0000-0000-0000B2080000}"/>
    <cellStyle name="_x001d_・_x000c_ﾏ・_x000d_ﾂ・_x0001__x0016__x0011_F5_x0007__x0001__x0001_ 2 7 2" xfId="3245" xr:uid="{00000000-0005-0000-0000-0000B3080000}"/>
    <cellStyle name="_x001d_・_x000c_ﾏ・_x000d_ﾂ・_x0001__x0016__x0011_F5_x0007__x0001__x0001_ 2 7 2 2" xfId="3246" xr:uid="{00000000-0005-0000-0000-0000B4080000}"/>
    <cellStyle name="_x001d_・_x000c_ﾏ・_x000d_ﾂ・_x0001__x0016__x0011_F5_x0007__x0001__x0001_ 2 7 3" xfId="3247" xr:uid="{00000000-0005-0000-0000-0000B5080000}"/>
    <cellStyle name="_x001d_・_x000c_ﾏ・_x000d_ﾂ・_x0001__x0016__x0011_F5_x0007__x0001__x0001_ 2 7 3 2" xfId="3248" xr:uid="{00000000-0005-0000-0000-0000B6080000}"/>
    <cellStyle name="_x001d_・_x000c_ﾏ・_x000d_ﾂ・_x0001__x0016__x0011_F5_x0007__x0001__x0001_ 2 8" xfId="3249" xr:uid="{00000000-0005-0000-0000-0000B7080000}"/>
    <cellStyle name="_x001d_・_x000c_ﾏ・_x000d_ﾂ・_x0001__x0016__x0011_F5_x0007__x0001__x0001_ 2 8 2" xfId="3250" xr:uid="{00000000-0005-0000-0000-0000B8080000}"/>
    <cellStyle name="_x001d_・_x000c_ﾏ・_x000d_ﾂ・_x0001__x0016__x0011_F5_x0007__x0001__x0001_ 2 8 2 2" xfId="3251" xr:uid="{00000000-0005-0000-0000-0000B9080000}"/>
    <cellStyle name="_x001d_・_x000c_ﾏ・_x000d_ﾂ・_x0001__x0016__x0011_F5_x0007__x0001__x0001_ 2 8 3" xfId="3252" xr:uid="{00000000-0005-0000-0000-0000BA080000}"/>
    <cellStyle name="_x001d_・_x000c_ﾏ・_x000d_ﾂ・_x0001__x0016__x0011_F5_x0007__x0001__x0001_ 2 8 3 2" xfId="3253" xr:uid="{00000000-0005-0000-0000-0000BB080000}"/>
    <cellStyle name="_x001d_・_x000c_ﾏ・_x000d_ﾂ・_x0001__x0016__x0011_F5_x0007__x0001__x0001_ 2 8 4" xfId="3254" xr:uid="{00000000-0005-0000-0000-0000BC080000}"/>
    <cellStyle name="_x001d_・_x000c_ﾏ・_x000d_ﾂ・_x0001__x0016__x0011_F5_x0007__x0001__x0001_ 2 9" xfId="3255" xr:uid="{00000000-0005-0000-0000-0000BD080000}"/>
    <cellStyle name="_x001d_・_x000c_ﾏ・_x000d_ﾂ・_x0001__x0016__x0011_F5_x0007__x0001__x0001_ 2 9 2" xfId="3256" xr:uid="{00000000-0005-0000-0000-0000BE080000}"/>
    <cellStyle name="_x001d_・_x000c_ﾏ・_x000d_ﾂ・_x0001__x0016__x0011_F5_x0007__x0001__x0001_ 2 9 2 2" xfId="3257" xr:uid="{00000000-0005-0000-0000-0000BF080000}"/>
    <cellStyle name="_x001d_・_x000c_ﾏ・_x000d_ﾂ・_x0001__x0016__x0011_F5_x0007__x0001__x0001_ 2 9 3" xfId="3258" xr:uid="{00000000-0005-0000-0000-0000C0080000}"/>
    <cellStyle name="_x001d_・_x000c_ﾏ・_x000d_ﾂ・_x0001__x0016__x0011_F5_x0007__x0001__x0001_ 2 9 3 2" xfId="3259" xr:uid="{00000000-0005-0000-0000-0000C1080000}"/>
    <cellStyle name="_x001d_・_x000c_ﾏ・_x000d_ﾂ・_x0001__x0016__x0011_F5_x0007__x0001__x0001_ 2 9 4" xfId="3260" xr:uid="{00000000-0005-0000-0000-0000C2080000}"/>
    <cellStyle name="_x001d_・_x000c_ﾏ・_x000d_ﾂ・_x0001__x0016__x0011_F5_x0007__x0001__x0001_ 3" xfId="3261" xr:uid="{00000000-0005-0000-0000-0000C3080000}"/>
    <cellStyle name="_x001d_・_x000c_ﾏ・_x000d_ﾂ・_x0001__x0016__x0011_F5_x0007__x0001__x0001_ 3 10" xfId="3262" xr:uid="{00000000-0005-0000-0000-0000C4080000}"/>
    <cellStyle name="_x001d_・_x000c_ﾏ・_x000d_ﾂ・_x0001__x0016__x0011_F5_x0007__x0001__x0001_ 3 10 2" xfId="3263" xr:uid="{00000000-0005-0000-0000-0000C5080000}"/>
    <cellStyle name="_x001d_・_x000c_ﾏ・_x000d_ﾂ・_x0001__x0016__x0011_F5_x0007__x0001__x0001_ 3 2" xfId="3264" xr:uid="{00000000-0005-0000-0000-0000C6080000}"/>
    <cellStyle name="_x001d_・_x000c_ﾏ・_x000d_ﾂ・_x0001__x0016__x0011_F5_x0007__x0001__x0001_ 3 2 2" xfId="3265" xr:uid="{00000000-0005-0000-0000-0000C7080000}"/>
    <cellStyle name="_x001d_・_x000c_ﾏ・_x000d_ﾂ・_x0001__x0016__x0011_F5_x0007__x0001__x0001_ 3 2 2 2" xfId="3266" xr:uid="{00000000-0005-0000-0000-0000C8080000}"/>
    <cellStyle name="_x001d_・_x000c_ﾏ・_x000d_ﾂ・_x0001__x0016__x0011_F5_x0007__x0001__x0001_ 3 2 2 2 2" xfId="3267" xr:uid="{00000000-0005-0000-0000-0000C9080000}"/>
    <cellStyle name="_x001d_・_x000c_ﾏ・_x000d_ﾂ・_x0001__x0016__x0011_F5_x0007__x0001__x0001_ 3 2 2 2 2 2" xfId="3268" xr:uid="{00000000-0005-0000-0000-0000CA080000}"/>
    <cellStyle name="_x001d_・_x000c_ﾏ・_x000d_ﾂ・_x0001__x0016__x0011_F5_x0007__x0001__x0001_ 3 2 2 2 2 2 2" xfId="3269" xr:uid="{00000000-0005-0000-0000-0000CB080000}"/>
    <cellStyle name="_x001d_・_x000c_ﾏ・_x000d_ﾂ・_x0001__x0016__x0011_F5_x0007__x0001__x0001_ 3 2 2 2 2 3" xfId="3270" xr:uid="{00000000-0005-0000-0000-0000CC080000}"/>
    <cellStyle name="_x001d_・_x000c_ﾏ・_x000d_ﾂ・_x0001__x0016__x0011_F5_x0007__x0001__x0001_ 3 2 2 2 2 3 2" xfId="3271" xr:uid="{00000000-0005-0000-0000-0000CD080000}"/>
    <cellStyle name="_x001d_・_x000c_ﾏ・_x000d_ﾂ・_x0001__x0016__x0011_F5_x0007__x0001__x0001_ 3 2 2 2 3" xfId="3272" xr:uid="{00000000-0005-0000-0000-0000CE080000}"/>
    <cellStyle name="_x001d_・_x000c_ﾏ・_x000d_ﾂ・_x0001__x0016__x0011_F5_x0007__x0001__x0001_ 3 2 2 2 3 2" xfId="3273" xr:uid="{00000000-0005-0000-0000-0000CF080000}"/>
    <cellStyle name="_x001d_・_x000c_ﾏ・_x000d_ﾂ・_x0001__x0016__x0011_F5_x0007__x0001__x0001_ 3 2 2 2 4" xfId="3274" xr:uid="{00000000-0005-0000-0000-0000D0080000}"/>
    <cellStyle name="_x001d_・_x000c_ﾏ・_x000d_ﾂ・_x0001__x0016__x0011_F5_x0007__x0001__x0001_ 3 2 2 2 4 2" xfId="3275" xr:uid="{00000000-0005-0000-0000-0000D1080000}"/>
    <cellStyle name="_x001d_・_x000c_ﾏ・_x000d_ﾂ・_x0001__x0016__x0011_F5_x0007__x0001__x0001_ 3 2 2 3" xfId="3276" xr:uid="{00000000-0005-0000-0000-0000D2080000}"/>
    <cellStyle name="_x001d_・_x000c_ﾏ・_x000d_ﾂ・_x0001__x0016__x0011_F5_x0007__x0001__x0001_ 3 2 2 3 2" xfId="3277" xr:uid="{00000000-0005-0000-0000-0000D3080000}"/>
    <cellStyle name="_x001d_・_x000c_ﾏ・_x000d_ﾂ・_x0001__x0016__x0011_F5_x0007__x0001__x0001_ 3 2 2 3 2 2" xfId="3278" xr:uid="{00000000-0005-0000-0000-0000D4080000}"/>
    <cellStyle name="_x001d_・_x000c_ﾏ・_x000d_ﾂ・_x0001__x0016__x0011_F5_x0007__x0001__x0001_ 3 2 2 3 3" xfId="3279" xr:uid="{00000000-0005-0000-0000-0000D5080000}"/>
    <cellStyle name="_x001d_・_x000c_ﾏ・_x000d_ﾂ・_x0001__x0016__x0011_F5_x0007__x0001__x0001_ 3 2 2 3 3 2" xfId="3280" xr:uid="{00000000-0005-0000-0000-0000D6080000}"/>
    <cellStyle name="_x001d_・_x000c_ﾏ・_x000d_ﾂ・_x0001__x0016__x0011_F5_x0007__x0001__x0001_ 3 2 2 4" xfId="3281" xr:uid="{00000000-0005-0000-0000-0000D7080000}"/>
    <cellStyle name="_x001d_・_x000c_ﾏ・_x000d_ﾂ・_x0001__x0016__x0011_F5_x0007__x0001__x0001_ 3 2 2 4 2" xfId="3282" xr:uid="{00000000-0005-0000-0000-0000D8080000}"/>
    <cellStyle name="_x001d_・_x000c_ﾏ・_x000d_ﾂ・_x0001__x0016__x0011_F5_x0007__x0001__x0001_ 3 2 2 5" xfId="3283" xr:uid="{00000000-0005-0000-0000-0000D9080000}"/>
    <cellStyle name="_x001d_・_x000c_ﾏ・_x000d_ﾂ・_x0001__x0016__x0011_F5_x0007__x0001__x0001_ 3 2 2 5 2" xfId="3284" xr:uid="{00000000-0005-0000-0000-0000DA080000}"/>
    <cellStyle name="_x001d_・_x000c_ﾏ・_x000d_ﾂ・_x0001__x0016__x0011_F5_x0007__x0001__x0001_ 3 2 3" xfId="3285" xr:uid="{00000000-0005-0000-0000-0000DB080000}"/>
    <cellStyle name="_x001d_・_x000c_ﾏ・_x000d_ﾂ・_x0001__x0016__x0011_F5_x0007__x0001__x0001_ 3 2 3 2" xfId="3286" xr:uid="{00000000-0005-0000-0000-0000DC080000}"/>
    <cellStyle name="_x001d_・_x000c_ﾏ・_x000d_ﾂ・_x0001__x0016__x0011_F5_x0007__x0001__x0001_ 3 2 3 2 2" xfId="3287" xr:uid="{00000000-0005-0000-0000-0000DD080000}"/>
    <cellStyle name="_x001d_・_x000c_ﾏ・_x000d_ﾂ・_x0001__x0016__x0011_F5_x0007__x0001__x0001_ 3 2 3 2 2 2" xfId="3288" xr:uid="{00000000-0005-0000-0000-0000DE080000}"/>
    <cellStyle name="_x001d_・_x000c_ﾏ・_x000d_ﾂ・_x0001__x0016__x0011_F5_x0007__x0001__x0001_ 3 2 3 2 3" xfId="3289" xr:uid="{00000000-0005-0000-0000-0000DF080000}"/>
    <cellStyle name="_x001d_・_x000c_ﾏ・_x000d_ﾂ・_x0001__x0016__x0011_F5_x0007__x0001__x0001_ 3 2 3 2 3 2" xfId="3290" xr:uid="{00000000-0005-0000-0000-0000E0080000}"/>
    <cellStyle name="_x001d_・_x000c_ﾏ・_x000d_ﾂ・_x0001__x0016__x0011_F5_x0007__x0001__x0001_ 3 2 3 3" xfId="3291" xr:uid="{00000000-0005-0000-0000-0000E1080000}"/>
    <cellStyle name="_x001d_・_x000c_ﾏ・_x000d_ﾂ・_x0001__x0016__x0011_F5_x0007__x0001__x0001_ 3 2 3 3 2" xfId="3292" xr:uid="{00000000-0005-0000-0000-0000E2080000}"/>
    <cellStyle name="_x001d_・_x000c_ﾏ・_x000d_ﾂ・_x0001__x0016__x0011_F5_x0007__x0001__x0001_ 3 2 3 4" xfId="3293" xr:uid="{00000000-0005-0000-0000-0000E3080000}"/>
    <cellStyle name="_x001d_・_x000c_ﾏ・_x000d_ﾂ・_x0001__x0016__x0011_F5_x0007__x0001__x0001_ 3 2 3 4 2" xfId="3294" xr:uid="{00000000-0005-0000-0000-0000E4080000}"/>
    <cellStyle name="_x001d_・_x000c_ﾏ・_x000d_ﾂ・_x0001__x0016__x0011_F5_x0007__x0001__x0001_ 3 2 4" xfId="3295" xr:uid="{00000000-0005-0000-0000-0000E5080000}"/>
    <cellStyle name="_x001d_・_x000c_ﾏ・_x000d_ﾂ・_x0001__x0016__x0011_F5_x0007__x0001__x0001_ 3 2 4 2" xfId="3296" xr:uid="{00000000-0005-0000-0000-0000E6080000}"/>
    <cellStyle name="_x001d_・_x000c_ﾏ・_x000d_ﾂ・_x0001__x0016__x0011_F5_x0007__x0001__x0001_ 3 2 4 2 2" xfId="3297" xr:uid="{00000000-0005-0000-0000-0000E7080000}"/>
    <cellStyle name="_x001d_・_x000c_ﾏ・_x000d_ﾂ・_x0001__x0016__x0011_F5_x0007__x0001__x0001_ 3 2 4 2 2 2" xfId="3298" xr:uid="{00000000-0005-0000-0000-0000E8080000}"/>
    <cellStyle name="_x001d_・_x000c_ﾏ・_x000d_ﾂ・_x0001__x0016__x0011_F5_x0007__x0001__x0001_ 3 2 4 2 3" xfId="3299" xr:uid="{00000000-0005-0000-0000-0000E9080000}"/>
    <cellStyle name="_x001d_・_x000c_ﾏ・_x000d_ﾂ・_x0001__x0016__x0011_F5_x0007__x0001__x0001_ 3 2 4 2 3 2" xfId="3300" xr:uid="{00000000-0005-0000-0000-0000EA080000}"/>
    <cellStyle name="_x001d_・_x000c_ﾏ・_x000d_ﾂ・_x0001__x0016__x0011_F5_x0007__x0001__x0001_ 3 2 4 3" xfId="3301" xr:uid="{00000000-0005-0000-0000-0000EB080000}"/>
    <cellStyle name="_x001d_・_x000c_ﾏ・_x000d_ﾂ・_x0001__x0016__x0011_F5_x0007__x0001__x0001_ 3 2 4 3 2" xfId="3302" xr:uid="{00000000-0005-0000-0000-0000EC080000}"/>
    <cellStyle name="_x001d_・_x000c_ﾏ・_x000d_ﾂ・_x0001__x0016__x0011_F5_x0007__x0001__x0001_ 3 2 4 4" xfId="3303" xr:uid="{00000000-0005-0000-0000-0000ED080000}"/>
    <cellStyle name="_x001d_・_x000c_ﾏ・_x000d_ﾂ・_x0001__x0016__x0011_F5_x0007__x0001__x0001_ 3 2 4 4 2" xfId="3304" xr:uid="{00000000-0005-0000-0000-0000EE080000}"/>
    <cellStyle name="_x001d_・_x000c_ﾏ・_x000d_ﾂ・_x0001__x0016__x0011_F5_x0007__x0001__x0001_ 3 2 5" xfId="3305" xr:uid="{00000000-0005-0000-0000-0000EF080000}"/>
    <cellStyle name="_x001d_・_x000c_ﾏ・_x000d_ﾂ・_x0001__x0016__x0011_F5_x0007__x0001__x0001_ 3 2 5 2" xfId="3306" xr:uid="{00000000-0005-0000-0000-0000F0080000}"/>
    <cellStyle name="_x001d_・_x000c_ﾏ・_x000d_ﾂ・_x0001__x0016__x0011_F5_x0007__x0001__x0001_ 3 2 5 2 2" xfId="3307" xr:uid="{00000000-0005-0000-0000-0000F1080000}"/>
    <cellStyle name="_x001d_・_x000c_ﾏ・_x000d_ﾂ・_x0001__x0016__x0011_F5_x0007__x0001__x0001_ 3 2 5 3" xfId="3308" xr:uid="{00000000-0005-0000-0000-0000F2080000}"/>
    <cellStyle name="_x001d_・_x000c_ﾏ・_x000d_ﾂ・_x0001__x0016__x0011_F5_x0007__x0001__x0001_ 3 2 5 3 2" xfId="3309" xr:uid="{00000000-0005-0000-0000-0000F3080000}"/>
    <cellStyle name="_x001d_・_x000c_ﾏ・_x000d_ﾂ・_x0001__x0016__x0011_F5_x0007__x0001__x0001_ 3 2 6" xfId="3310" xr:uid="{00000000-0005-0000-0000-0000F4080000}"/>
    <cellStyle name="_x001d_・_x000c_ﾏ・_x000d_ﾂ・_x0001__x0016__x0011_F5_x0007__x0001__x0001_ 3 2 6 2" xfId="3311" xr:uid="{00000000-0005-0000-0000-0000F5080000}"/>
    <cellStyle name="_x001d_・_x000c_ﾏ・_x000d_ﾂ・_x0001__x0016__x0011_F5_x0007__x0001__x0001_ 3 2 6 2 2" xfId="3312" xr:uid="{00000000-0005-0000-0000-0000F6080000}"/>
    <cellStyle name="_x001d_・_x000c_ﾏ・_x000d_ﾂ・_x0001__x0016__x0011_F5_x0007__x0001__x0001_ 3 2 6 3" xfId="3313" xr:uid="{00000000-0005-0000-0000-0000F7080000}"/>
    <cellStyle name="_x001d_・_x000c_ﾏ・_x000d_ﾂ・_x0001__x0016__x0011_F5_x0007__x0001__x0001_ 3 2 6 3 2" xfId="3314" xr:uid="{00000000-0005-0000-0000-0000F8080000}"/>
    <cellStyle name="_x001d_・_x000c_ﾏ・_x000d_ﾂ・_x0001__x0016__x0011_F5_x0007__x0001__x0001_ 3 2 6 4" xfId="3315" xr:uid="{00000000-0005-0000-0000-0000F9080000}"/>
    <cellStyle name="_x001d_・_x000c_ﾏ・_x000d_ﾂ・_x0001__x0016__x0011_F5_x0007__x0001__x0001_ 3 2 7" xfId="3316" xr:uid="{00000000-0005-0000-0000-0000FA080000}"/>
    <cellStyle name="_x001d_・_x000c_ﾏ・_x000d_ﾂ・_x0001__x0016__x0011_F5_x0007__x0001__x0001_ 3 2 7 2" xfId="3317" xr:uid="{00000000-0005-0000-0000-0000FB080000}"/>
    <cellStyle name="_x001d_・_x000c_ﾏ・_x000d_ﾂ・_x0001__x0016__x0011_F5_x0007__x0001__x0001_ 3 2 7 2 2" xfId="3318" xr:uid="{00000000-0005-0000-0000-0000FC080000}"/>
    <cellStyle name="_x001d_・_x000c_ﾏ・_x000d_ﾂ・_x0001__x0016__x0011_F5_x0007__x0001__x0001_ 3 2 7 3" xfId="3319" xr:uid="{00000000-0005-0000-0000-0000FD080000}"/>
    <cellStyle name="_x001d_・_x000c_ﾏ・_x000d_ﾂ・_x0001__x0016__x0011_F5_x0007__x0001__x0001_ 3 2 7 3 2" xfId="3320" xr:uid="{00000000-0005-0000-0000-0000FE080000}"/>
    <cellStyle name="_x001d_・_x000c_ﾏ・_x000d_ﾂ・_x0001__x0016__x0011_F5_x0007__x0001__x0001_ 3 2 7 4" xfId="3321" xr:uid="{00000000-0005-0000-0000-0000FF080000}"/>
    <cellStyle name="_x001d_・_x000c_ﾏ・_x000d_ﾂ・_x0001__x0016__x0011_F5_x0007__x0001__x0001_ 3 2 8" xfId="3322" xr:uid="{00000000-0005-0000-0000-000000090000}"/>
    <cellStyle name="_x001d_・_x000c_ﾏ・_x000d_ﾂ・_x0001__x0016__x0011_F5_x0007__x0001__x0001_ 3 2 8 2" xfId="3323" xr:uid="{00000000-0005-0000-0000-000001090000}"/>
    <cellStyle name="_x001d_・_x000c_ﾏ・_x000d_ﾂ・_x0001__x0016__x0011_F5_x0007__x0001__x0001_ 3 2 9" xfId="3324" xr:uid="{00000000-0005-0000-0000-000002090000}"/>
    <cellStyle name="_x001d_・_x000c_ﾏ・_x000d_ﾂ・_x0001__x0016__x0011_F5_x0007__x0001__x0001_ 3 2 9 2" xfId="3325" xr:uid="{00000000-0005-0000-0000-000003090000}"/>
    <cellStyle name="_x001d_・_x000c_ﾏ・_x000d_ﾂ・_x0001__x0016__x0011_F5_x0007__x0001__x0001_ 3 3" xfId="3326" xr:uid="{00000000-0005-0000-0000-000004090000}"/>
    <cellStyle name="_x001d_・_x000c_ﾏ・_x000d_ﾂ・_x0001__x0016__x0011_F5_x0007__x0001__x0001_ 3 3 2" xfId="3327" xr:uid="{00000000-0005-0000-0000-000005090000}"/>
    <cellStyle name="_x001d_・_x000c_ﾏ・_x000d_ﾂ・_x0001__x0016__x0011_F5_x0007__x0001__x0001_ 3 3 2 2" xfId="3328" xr:uid="{00000000-0005-0000-0000-000006090000}"/>
    <cellStyle name="_x001d_・_x000c_ﾏ・_x000d_ﾂ・_x0001__x0016__x0011_F5_x0007__x0001__x0001_ 3 3 2 2 2" xfId="3329" xr:uid="{00000000-0005-0000-0000-000007090000}"/>
    <cellStyle name="_x001d_・_x000c_ﾏ・_x000d_ﾂ・_x0001__x0016__x0011_F5_x0007__x0001__x0001_ 3 3 2 2 2 2" xfId="3330" xr:uid="{00000000-0005-0000-0000-000008090000}"/>
    <cellStyle name="_x001d_・_x000c_ﾏ・_x000d_ﾂ・_x0001__x0016__x0011_F5_x0007__x0001__x0001_ 3 3 2 2 2 2 2" xfId="3331" xr:uid="{00000000-0005-0000-0000-000009090000}"/>
    <cellStyle name="_x001d_・_x000c_ﾏ・_x000d_ﾂ・_x0001__x0016__x0011_F5_x0007__x0001__x0001_ 3 3 2 2 2 3" xfId="3332" xr:uid="{00000000-0005-0000-0000-00000A090000}"/>
    <cellStyle name="_x001d_・_x000c_ﾏ・_x000d_ﾂ・_x0001__x0016__x0011_F5_x0007__x0001__x0001_ 3 3 2 2 2 3 2" xfId="3333" xr:uid="{00000000-0005-0000-0000-00000B090000}"/>
    <cellStyle name="_x001d_・_x000c_ﾏ・_x000d_ﾂ・_x0001__x0016__x0011_F5_x0007__x0001__x0001_ 3 3 2 2 3" xfId="3334" xr:uid="{00000000-0005-0000-0000-00000C090000}"/>
    <cellStyle name="_x001d_・_x000c_ﾏ・_x000d_ﾂ・_x0001__x0016__x0011_F5_x0007__x0001__x0001_ 3 3 2 2 3 2" xfId="3335" xr:uid="{00000000-0005-0000-0000-00000D090000}"/>
    <cellStyle name="_x001d_・_x000c_ﾏ・_x000d_ﾂ・_x0001__x0016__x0011_F5_x0007__x0001__x0001_ 3 3 2 2 4" xfId="3336" xr:uid="{00000000-0005-0000-0000-00000E090000}"/>
    <cellStyle name="_x001d_・_x000c_ﾏ・_x000d_ﾂ・_x0001__x0016__x0011_F5_x0007__x0001__x0001_ 3 3 2 2 4 2" xfId="3337" xr:uid="{00000000-0005-0000-0000-00000F090000}"/>
    <cellStyle name="_x001d_・_x000c_ﾏ・_x000d_ﾂ・_x0001__x0016__x0011_F5_x0007__x0001__x0001_ 3 3 2 3" xfId="3338" xr:uid="{00000000-0005-0000-0000-000010090000}"/>
    <cellStyle name="_x001d_・_x000c_ﾏ・_x000d_ﾂ・_x0001__x0016__x0011_F5_x0007__x0001__x0001_ 3 3 2 3 2" xfId="3339" xr:uid="{00000000-0005-0000-0000-000011090000}"/>
    <cellStyle name="_x001d_・_x000c_ﾏ・_x000d_ﾂ・_x0001__x0016__x0011_F5_x0007__x0001__x0001_ 3 3 2 3 2 2" xfId="3340" xr:uid="{00000000-0005-0000-0000-000012090000}"/>
    <cellStyle name="_x001d_・_x000c_ﾏ・_x000d_ﾂ・_x0001__x0016__x0011_F5_x0007__x0001__x0001_ 3 3 2 3 3" xfId="3341" xr:uid="{00000000-0005-0000-0000-000013090000}"/>
    <cellStyle name="_x001d_・_x000c_ﾏ・_x000d_ﾂ・_x0001__x0016__x0011_F5_x0007__x0001__x0001_ 3 3 2 3 3 2" xfId="3342" xr:uid="{00000000-0005-0000-0000-000014090000}"/>
    <cellStyle name="_x001d_・_x000c_ﾏ・_x000d_ﾂ・_x0001__x0016__x0011_F5_x0007__x0001__x0001_ 3 3 2 4" xfId="3343" xr:uid="{00000000-0005-0000-0000-000015090000}"/>
    <cellStyle name="_x001d_・_x000c_ﾏ・_x000d_ﾂ・_x0001__x0016__x0011_F5_x0007__x0001__x0001_ 3 3 2 4 2" xfId="3344" xr:uid="{00000000-0005-0000-0000-000016090000}"/>
    <cellStyle name="_x001d_・_x000c_ﾏ・_x000d_ﾂ・_x0001__x0016__x0011_F5_x0007__x0001__x0001_ 3 3 2 5" xfId="3345" xr:uid="{00000000-0005-0000-0000-000017090000}"/>
    <cellStyle name="_x001d_・_x000c_ﾏ・_x000d_ﾂ・_x0001__x0016__x0011_F5_x0007__x0001__x0001_ 3 3 2 5 2" xfId="3346" xr:uid="{00000000-0005-0000-0000-000018090000}"/>
    <cellStyle name="_x001d_・_x000c_ﾏ・_x000d_ﾂ・_x0001__x0016__x0011_F5_x0007__x0001__x0001_ 3 3 3" xfId="3347" xr:uid="{00000000-0005-0000-0000-000019090000}"/>
    <cellStyle name="_x001d_・_x000c_ﾏ・_x000d_ﾂ・_x0001__x0016__x0011_F5_x0007__x0001__x0001_ 3 3 3 2" xfId="3348" xr:uid="{00000000-0005-0000-0000-00001A090000}"/>
    <cellStyle name="_x001d_・_x000c_ﾏ・_x000d_ﾂ・_x0001__x0016__x0011_F5_x0007__x0001__x0001_ 3 3 3 2 2" xfId="3349" xr:uid="{00000000-0005-0000-0000-00001B090000}"/>
    <cellStyle name="_x001d_・_x000c_ﾏ・_x000d_ﾂ・_x0001__x0016__x0011_F5_x0007__x0001__x0001_ 3 3 3 2 2 2" xfId="3350" xr:uid="{00000000-0005-0000-0000-00001C090000}"/>
    <cellStyle name="_x001d_・_x000c_ﾏ・_x000d_ﾂ・_x0001__x0016__x0011_F5_x0007__x0001__x0001_ 3 3 3 2 3" xfId="3351" xr:uid="{00000000-0005-0000-0000-00001D090000}"/>
    <cellStyle name="_x001d_・_x000c_ﾏ・_x000d_ﾂ・_x0001__x0016__x0011_F5_x0007__x0001__x0001_ 3 3 3 2 3 2" xfId="3352" xr:uid="{00000000-0005-0000-0000-00001E090000}"/>
    <cellStyle name="_x001d_・_x000c_ﾏ・_x000d_ﾂ・_x0001__x0016__x0011_F5_x0007__x0001__x0001_ 3 3 3 3" xfId="3353" xr:uid="{00000000-0005-0000-0000-00001F090000}"/>
    <cellStyle name="_x001d_・_x000c_ﾏ・_x000d_ﾂ・_x0001__x0016__x0011_F5_x0007__x0001__x0001_ 3 3 3 3 2" xfId="3354" xr:uid="{00000000-0005-0000-0000-000020090000}"/>
    <cellStyle name="_x001d_・_x000c_ﾏ・_x000d_ﾂ・_x0001__x0016__x0011_F5_x0007__x0001__x0001_ 3 3 3 4" xfId="3355" xr:uid="{00000000-0005-0000-0000-000021090000}"/>
    <cellStyle name="_x001d_・_x000c_ﾏ・_x000d_ﾂ・_x0001__x0016__x0011_F5_x0007__x0001__x0001_ 3 3 3 4 2" xfId="3356" xr:uid="{00000000-0005-0000-0000-000022090000}"/>
    <cellStyle name="_x001d_・_x000c_ﾏ・_x000d_ﾂ・_x0001__x0016__x0011_F5_x0007__x0001__x0001_ 3 3 4" xfId="3357" xr:uid="{00000000-0005-0000-0000-000023090000}"/>
    <cellStyle name="_x001d_・_x000c_ﾏ・_x000d_ﾂ・_x0001__x0016__x0011_F5_x0007__x0001__x0001_ 3 3 4 2" xfId="3358" xr:uid="{00000000-0005-0000-0000-000024090000}"/>
    <cellStyle name="_x001d_・_x000c_ﾏ・_x000d_ﾂ・_x0001__x0016__x0011_F5_x0007__x0001__x0001_ 3 3 4 2 2" xfId="3359" xr:uid="{00000000-0005-0000-0000-000025090000}"/>
    <cellStyle name="_x001d_・_x000c_ﾏ・_x000d_ﾂ・_x0001__x0016__x0011_F5_x0007__x0001__x0001_ 3 3 4 3" xfId="3360" xr:uid="{00000000-0005-0000-0000-000026090000}"/>
    <cellStyle name="_x001d_・_x000c_ﾏ・_x000d_ﾂ・_x0001__x0016__x0011_F5_x0007__x0001__x0001_ 3 3 4 3 2" xfId="3361" xr:uid="{00000000-0005-0000-0000-000027090000}"/>
    <cellStyle name="_x001d_・_x000c_ﾏ・_x000d_ﾂ・_x0001__x0016__x0011_F5_x0007__x0001__x0001_ 3 3 5" xfId="3362" xr:uid="{00000000-0005-0000-0000-000028090000}"/>
    <cellStyle name="_x001d_・_x000c_ﾏ・_x000d_ﾂ・_x0001__x0016__x0011_F5_x0007__x0001__x0001_ 3 3 5 2" xfId="3363" xr:uid="{00000000-0005-0000-0000-000029090000}"/>
    <cellStyle name="_x001d_・_x000c_ﾏ・_x000d_ﾂ・_x0001__x0016__x0011_F5_x0007__x0001__x0001_ 3 3 5 2 2" xfId="3364" xr:uid="{00000000-0005-0000-0000-00002A090000}"/>
    <cellStyle name="_x001d_・_x000c_ﾏ・_x000d_ﾂ・_x0001__x0016__x0011_F5_x0007__x0001__x0001_ 3 3 5 3" xfId="3365" xr:uid="{00000000-0005-0000-0000-00002B090000}"/>
    <cellStyle name="_x001d_・_x000c_ﾏ・_x000d_ﾂ・_x0001__x0016__x0011_F5_x0007__x0001__x0001_ 3 3 5 3 2" xfId="3366" xr:uid="{00000000-0005-0000-0000-00002C090000}"/>
    <cellStyle name="_x001d_・_x000c_ﾏ・_x000d_ﾂ・_x0001__x0016__x0011_F5_x0007__x0001__x0001_ 3 3 5 4" xfId="3367" xr:uid="{00000000-0005-0000-0000-00002D090000}"/>
    <cellStyle name="_x001d_・_x000c_ﾏ・_x000d_ﾂ・_x0001__x0016__x0011_F5_x0007__x0001__x0001_ 3 3 6" xfId="3368" xr:uid="{00000000-0005-0000-0000-00002E090000}"/>
    <cellStyle name="_x001d_・_x000c_ﾏ・_x000d_ﾂ・_x0001__x0016__x0011_F5_x0007__x0001__x0001_ 3 3 6 2" xfId="3369" xr:uid="{00000000-0005-0000-0000-00002F090000}"/>
    <cellStyle name="_x001d_・_x000c_ﾏ・_x000d_ﾂ・_x0001__x0016__x0011_F5_x0007__x0001__x0001_ 3 3 7" xfId="3370" xr:uid="{00000000-0005-0000-0000-000030090000}"/>
    <cellStyle name="_x001d_・_x000c_ﾏ・_x000d_ﾂ・_x0001__x0016__x0011_F5_x0007__x0001__x0001_ 3 3 7 2" xfId="3371" xr:uid="{00000000-0005-0000-0000-000031090000}"/>
    <cellStyle name="_x001d_・_x000c_ﾏ・_x000d_ﾂ・_x0001__x0016__x0011_F5_x0007__x0001__x0001_ 3 4" xfId="3372" xr:uid="{00000000-0005-0000-0000-000032090000}"/>
    <cellStyle name="_x001d_・_x000c_ﾏ・_x000d_ﾂ・_x0001__x0016__x0011_F5_x0007__x0001__x0001_ 3 4 2" xfId="3373" xr:uid="{00000000-0005-0000-0000-000033090000}"/>
    <cellStyle name="_x001d_・_x000c_ﾏ・_x000d_ﾂ・_x0001__x0016__x0011_F5_x0007__x0001__x0001_ 3 4 2 2" xfId="3374" xr:uid="{00000000-0005-0000-0000-000034090000}"/>
    <cellStyle name="_x001d_・_x000c_ﾏ・_x000d_ﾂ・_x0001__x0016__x0011_F5_x0007__x0001__x0001_ 3 4 2 2 2" xfId="3375" xr:uid="{00000000-0005-0000-0000-000035090000}"/>
    <cellStyle name="_x001d_・_x000c_ﾏ・_x000d_ﾂ・_x0001__x0016__x0011_F5_x0007__x0001__x0001_ 3 4 2 3" xfId="3376" xr:uid="{00000000-0005-0000-0000-000036090000}"/>
    <cellStyle name="_x001d_・_x000c_ﾏ・_x000d_ﾂ・_x0001__x0016__x0011_F5_x0007__x0001__x0001_ 3 4 2 3 2" xfId="3377" xr:uid="{00000000-0005-0000-0000-000037090000}"/>
    <cellStyle name="_x001d_・_x000c_ﾏ・_x000d_ﾂ・_x0001__x0016__x0011_F5_x0007__x0001__x0001_ 3 4 2 4" xfId="3378" xr:uid="{00000000-0005-0000-0000-000038090000}"/>
    <cellStyle name="_x001d_・_x000c_ﾏ・_x000d_ﾂ・_x0001__x0016__x0011_F5_x0007__x0001__x0001_ 3 4 3" xfId="3379" xr:uid="{00000000-0005-0000-0000-000039090000}"/>
    <cellStyle name="_x001d_・_x000c_ﾏ・_x000d_ﾂ・_x0001__x0016__x0011_F5_x0007__x0001__x0001_ 3 4 3 2" xfId="3380" xr:uid="{00000000-0005-0000-0000-00003A090000}"/>
    <cellStyle name="_x001d_・_x000c_ﾏ・_x000d_ﾂ・_x0001__x0016__x0011_F5_x0007__x0001__x0001_ 3 4 4" xfId="3381" xr:uid="{00000000-0005-0000-0000-00003B090000}"/>
    <cellStyle name="_x001d_・_x000c_ﾏ・_x000d_ﾂ・_x0001__x0016__x0011_F5_x0007__x0001__x0001_ 3 4 4 2" xfId="3382" xr:uid="{00000000-0005-0000-0000-00003C090000}"/>
    <cellStyle name="_x001d_・_x000c_ﾏ・_x000d_ﾂ・_x0001__x0016__x0011_F5_x0007__x0001__x0001_ 3 5" xfId="3383" xr:uid="{00000000-0005-0000-0000-00003D090000}"/>
    <cellStyle name="_x001d_・_x000c_ﾏ・_x000d_ﾂ・_x0001__x0016__x0011_F5_x0007__x0001__x0001_ 3 5 2" xfId="3384" xr:uid="{00000000-0005-0000-0000-00003E090000}"/>
    <cellStyle name="_x001d_・_x000c_ﾏ・_x000d_ﾂ・_x0001__x0016__x0011_F5_x0007__x0001__x0001_ 3 5 2 2" xfId="3385" xr:uid="{00000000-0005-0000-0000-00003F090000}"/>
    <cellStyle name="_x001d_・_x000c_ﾏ・_x000d_ﾂ・_x0001__x0016__x0011_F5_x0007__x0001__x0001_ 3 5 2 2 2" xfId="3386" xr:uid="{00000000-0005-0000-0000-000040090000}"/>
    <cellStyle name="_x001d_・_x000c_ﾏ・_x000d_ﾂ・_x0001__x0016__x0011_F5_x0007__x0001__x0001_ 3 5 2 3" xfId="3387" xr:uid="{00000000-0005-0000-0000-000041090000}"/>
    <cellStyle name="_x001d_・_x000c_ﾏ・_x000d_ﾂ・_x0001__x0016__x0011_F5_x0007__x0001__x0001_ 3 5 2 3 2" xfId="3388" xr:uid="{00000000-0005-0000-0000-000042090000}"/>
    <cellStyle name="_x001d_・_x000c_ﾏ・_x000d_ﾂ・_x0001__x0016__x0011_F5_x0007__x0001__x0001_ 3 5 3" xfId="3389" xr:uid="{00000000-0005-0000-0000-000043090000}"/>
    <cellStyle name="_x001d_・_x000c_ﾏ・_x000d_ﾂ・_x0001__x0016__x0011_F5_x0007__x0001__x0001_ 3 5 3 2" xfId="3390" xr:uid="{00000000-0005-0000-0000-000044090000}"/>
    <cellStyle name="_x001d_・_x000c_ﾏ・_x000d_ﾂ・_x0001__x0016__x0011_F5_x0007__x0001__x0001_ 3 5 4" xfId="3391" xr:uid="{00000000-0005-0000-0000-000045090000}"/>
    <cellStyle name="_x001d_・_x000c_ﾏ・_x000d_ﾂ・_x0001__x0016__x0011_F5_x0007__x0001__x0001_ 3 5 4 2" xfId="3392" xr:uid="{00000000-0005-0000-0000-000046090000}"/>
    <cellStyle name="_x001d_・_x000c_ﾏ・_x000d_ﾂ・_x0001__x0016__x0011_F5_x0007__x0001__x0001_ 3 6" xfId="3393" xr:uid="{00000000-0005-0000-0000-000047090000}"/>
    <cellStyle name="_x001d_・_x000c_ﾏ・_x000d_ﾂ・_x0001__x0016__x0011_F5_x0007__x0001__x0001_ 3 6 2" xfId="3394" xr:uid="{00000000-0005-0000-0000-000048090000}"/>
    <cellStyle name="_x001d_・_x000c_ﾏ・_x000d_ﾂ・_x0001__x0016__x0011_F5_x0007__x0001__x0001_ 3 6 2 2" xfId="3395" xr:uid="{00000000-0005-0000-0000-000049090000}"/>
    <cellStyle name="_x001d_・_x000c_ﾏ・_x000d_ﾂ・_x0001__x0016__x0011_F5_x0007__x0001__x0001_ 3 6 3" xfId="3396" xr:uid="{00000000-0005-0000-0000-00004A090000}"/>
    <cellStyle name="_x001d_・_x000c_ﾏ・_x000d_ﾂ・_x0001__x0016__x0011_F5_x0007__x0001__x0001_ 3 6 3 2" xfId="3397" xr:uid="{00000000-0005-0000-0000-00004B090000}"/>
    <cellStyle name="_x001d_・_x000c_ﾏ・_x000d_ﾂ・_x0001__x0016__x0011_F5_x0007__x0001__x0001_ 3 7" xfId="3398" xr:uid="{00000000-0005-0000-0000-00004C090000}"/>
    <cellStyle name="_x001d_・_x000c_ﾏ・_x000d_ﾂ・_x0001__x0016__x0011_F5_x0007__x0001__x0001_ 3 7 2" xfId="3399" xr:uid="{00000000-0005-0000-0000-00004D090000}"/>
    <cellStyle name="_x001d_・_x000c_ﾏ・_x000d_ﾂ・_x0001__x0016__x0011_F5_x0007__x0001__x0001_ 3 7 2 2" xfId="3400" xr:uid="{00000000-0005-0000-0000-00004E090000}"/>
    <cellStyle name="_x001d_・_x000c_ﾏ・_x000d_ﾂ・_x0001__x0016__x0011_F5_x0007__x0001__x0001_ 3 7 3" xfId="3401" xr:uid="{00000000-0005-0000-0000-00004F090000}"/>
    <cellStyle name="_x001d_・_x000c_ﾏ・_x000d_ﾂ・_x0001__x0016__x0011_F5_x0007__x0001__x0001_ 3 7 3 2" xfId="3402" xr:uid="{00000000-0005-0000-0000-000050090000}"/>
    <cellStyle name="_x001d_・_x000c_ﾏ・_x000d_ﾂ・_x0001__x0016__x0011_F5_x0007__x0001__x0001_ 3 7 4" xfId="3403" xr:uid="{00000000-0005-0000-0000-000051090000}"/>
    <cellStyle name="_x001d_・_x000c_ﾏ・_x000d_ﾂ・_x0001__x0016__x0011_F5_x0007__x0001__x0001_ 3 8" xfId="3404" xr:uid="{00000000-0005-0000-0000-000052090000}"/>
    <cellStyle name="_x001d_・_x000c_ﾏ・_x000d_ﾂ・_x0001__x0016__x0011_F5_x0007__x0001__x0001_ 3 8 2" xfId="3405" xr:uid="{00000000-0005-0000-0000-000053090000}"/>
    <cellStyle name="_x001d_・_x000c_ﾏ・_x000d_ﾂ・_x0001__x0016__x0011_F5_x0007__x0001__x0001_ 3 8 2 2" xfId="3406" xr:uid="{00000000-0005-0000-0000-000054090000}"/>
    <cellStyle name="_x001d_・_x000c_ﾏ・_x000d_ﾂ・_x0001__x0016__x0011_F5_x0007__x0001__x0001_ 3 8 3" xfId="3407" xr:uid="{00000000-0005-0000-0000-000055090000}"/>
    <cellStyle name="_x001d_・_x000c_ﾏ・_x000d_ﾂ・_x0001__x0016__x0011_F5_x0007__x0001__x0001_ 3 8 3 2" xfId="3408" xr:uid="{00000000-0005-0000-0000-000056090000}"/>
    <cellStyle name="_x001d_・_x000c_ﾏ・_x000d_ﾂ・_x0001__x0016__x0011_F5_x0007__x0001__x0001_ 3 8 4" xfId="3409" xr:uid="{00000000-0005-0000-0000-000057090000}"/>
    <cellStyle name="_x001d_・_x000c_ﾏ・_x000d_ﾂ・_x0001__x0016__x0011_F5_x0007__x0001__x0001_ 3 9" xfId="3410" xr:uid="{00000000-0005-0000-0000-000058090000}"/>
    <cellStyle name="_x001d_・_x000c_ﾏ・_x000d_ﾂ・_x0001__x0016__x0011_F5_x0007__x0001__x0001_ 3 9 2" xfId="3411" xr:uid="{00000000-0005-0000-0000-000059090000}"/>
    <cellStyle name="_x001d_・_x000c_ﾏ・_x000d_ﾂ・_x0001__x0016__x0011_F5_x0007__x0001__x0001_ 4" xfId="3412" xr:uid="{00000000-0005-0000-0000-00005A090000}"/>
    <cellStyle name="_x001d_・_x000c_ﾏ・_x000d_ﾂ・_x0001__x0016__x0011_F5_x0007__x0001__x0001_ 4 2" xfId="3413" xr:uid="{00000000-0005-0000-0000-00005B090000}"/>
    <cellStyle name="_x001d_・_x000c_ﾏ・_x000d_ﾂ・_x0001__x0016__x0011_F5_x0007__x0001__x0001_ 4 2 2" xfId="3414" xr:uid="{00000000-0005-0000-0000-00005C090000}"/>
    <cellStyle name="_x001d_・_x000c_ﾏ・_x000d_ﾂ・_x0001__x0016__x0011_F5_x0007__x0001__x0001_ 4 2 2 2" xfId="3415" xr:uid="{00000000-0005-0000-0000-00005D090000}"/>
    <cellStyle name="_x001d_・_x000c_ﾏ・_x000d_ﾂ・_x0001__x0016__x0011_F5_x0007__x0001__x0001_ 4 2 2 2 2" xfId="3416" xr:uid="{00000000-0005-0000-0000-00005E090000}"/>
    <cellStyle name="_x001d_・_x000c_ﾏ・_x000d_ﾂ・_x0001__x0016__x0011_F5_x0007__x0001__x0001_ 4 2 2 2 2 2" xfId="3417" xr:uid="{00000000-0005-0000-0000-00005F090000}"/>
    <cellStyle name="_x001d_・_x000c_ﾏ・_x000d_ﾂ・_x0001__x0016__x0011_F5_x0007__x0001__x0001_ 4 2 2 2 3" xfId="3418" xr:uid="{00000000-0005-0000-0000-000060090000}"/>
    <cellStyle name="_x001d_・_x000c_ﾏ・_x000d_ﾂ・_x0001__x0016__x0011_F5_x0007__x0001__x0001_ 4 2 2 2 3 2" xfId="3419" xr:uid="{00000000-0005-0000-0000-000061090000}"/>
    <cellStyle name="_x001d_・_x000c_ﾏ・_x000d_ﾂ・_x0001__x0016__x0011_F5_x0007__x0001__x0001_ 4 2 2 3" xfId="3420" xr:uid="{00000000-0005-0000-0000-000062090000}"/>
    <cellStyle name="_x001d_・_x000c_ﾏ・_x000d_ﾂ・_x0001__x0016__x0011_F5_x0007__x0001__x0001_ 4 2 2 3 2" xfId="3421" xr:uid="{00000000-0005-0000-0000-000063090000}"/>
    <cellStyle name="_x001d_・_x000c_ﾏ・_x000d_ﾂ・_x0001__x0016__x0011_F5_x0007__x0001__x0001_ 4 2 2 4" xfId="3422" xr:uid="{00000000-0005-0000-0000-000064090000}"/>
    <cellStyle name="_x001d_・_x000c_ﾏ・_x000d_ﾂ・_x0001__x0016__x0011_F5_x0007__x0001__x0001_ 4 2 2 4 2" xfId="3423" xr:uid="{00000000-0005-0000-0000-000065090000}"/>
    <cellStyle name="_x001d_・_x000c_ﾏ・_x000d_ﾂ・_x0001__x0016__x0011_F5_x0007__x0001__x0001_ 4 2 3" xfId="3424" xr:uid="{00000000-0005-0000-0000-000066090000}"/>
    <cellStyle name="_x001d_・_x000c_ﾏ・_x000d_ﾂ・_x0001__x0016__x0011_F5_x0007__x0001__x0001_ 4 2 3 2" xfId="3425" xr:uid="{00000000-0005-0000-0000-000067090000}"/>
    <cellStyle name="_x001d_・_x000c_ﾏ・_x000d_ﾂ・_x0001__x0016__x0011_F5_x0007__x0001__x0001_ 4 2 3 2 2" xfId="3426" xr:uid="{00000000-0005-0000-0000-000068090000}"/>
    <cellStyle name="_x001d_・_x000c_ﾏ・_x000d_ﾂ・_x0001__x0016__x0011_F5_x0007__x0001__x0001_ 4 2 3 3" xfId="3427" xr:uid="{00000000-0005-0000-0000-000069090000}"/>
    <cellStyle name="_x001d_・_x000c_ﾏ・_x000d_ﾂ・_x0001__x0016__x0011_F5_x0007__x0001__x0001_ 4 2 3 3 2" xfId="3428" xr:uid="{00000000-0005-0000-0000-00006A090000}"/>
    <cellStyle name="_x001d_・_x000c_ﾏ・_x000d_ﾂ・_x0001__x0016__x0011_F5_x0007__x0001__x0001_ 4 2 4" xfId="3429" xr:uid="{00000000-0005-0000-0000-00006B090000}"/>
    <cellStyle name="_x001d_・_x000c_ﾏ・_x000d_ﾂ・_x0001__x0016__x0011_F5_x0007__x0001__x0001_ 4 2 4 2" xfId="3430" xr:uid="{00000000-0005-0000-0000-00006C090000}"/>
    <cellStyle name="_x001d_・_x000c_ﾏ・_x000d_ﾂ・_x0001__x0016__x0011_F5_x0007__x0001__x0001_ 4 2 5" xfId="3431" xr:uid="{00000000-0005-0000-0000-00006D090000}"/>
    <cellStyle name="_x001d_・_x000c_ﾏ・_x000d_ﾂ・_x0001__x0016__x0011_F5_x0007__x0001__x0001_ 4 2 5 2" xfId="3432" xr:uid="{00000000-0005-0000-0000-00006E090000}"/>
    <cellStyle name="_x001d_・_x000c_ﾏ・_x000d_ﾂ・_x0001__x0016__x0011_F5_x0007__x0001__x0001_ 4 3" xfId="3433" xr:uid="{00000000-0005-0000-0000-00006F090000}"/>
    <cellStyle name="_x001d_・_x000c_ﾏ・_x000d_ﾂ・_x0001__x0016__x0011_F5_x0007__x0001__x0001_ 4 3 2" xfId="3434" xr:uid="{00000000-0005-0000-0000-000070090000}"/>
    <cellStyle name="_x001d_・_x000c_ﾏ・_x000d_ﾂ・_x0001__x0016__x0011_F5_x0007__x0001__x0001_ 4 3 2 2" xfId="3435" xr:uid="{00000000-0005-0000-0000-000071090000}"/>
    <cellStyle name="_x001d_・_x000c_ﾏ・_x000d_ﾂ・_x0001__x0016__x0011_F5_x0007__x0001__x0001_ 4 3 2 2 2" xfId="3436" xr:uid="{00000000-0005-0000-0000-000072090000}"/>
    <cellStyle name="_x001d_・_x000c_ﾏ・_x000d_ﾂ・_x0001__x0016__x0011_F5_x0007__x0001__x0001_ 4 3 2 3" xfId="3437" xr:uid="{00000000-0005-0000-0000-000073090000}"/>
    <cellStyle name="_x001d_・_x000c_ﾏ・_x000d_ﾂ・_x0001__x0016__x0011_F5_x0007__x0001__x0001_ 4 3 2 3 2" xfId="3438" xr:uid="{00000000-0005-0000-0000-000074090000}"/>
    <cellStyle name="_x001d_・_x000c_ﾏ・_x000d_ﾂ・_x0001__x0016__x0011_F5_x0007__x0001__x0001_ 4 3 3" xfId="3439" xr:uid="{00000000-0005-0000-0000-000075090000}"/>
    <cellStyle name="_x001d_・_x000c_ﾏ・_x000d_ﾂ・_x0001__x0016__x0011_F5_x0007__x0001__x0001_ 4 3 3 2" xfId="3440" xr:uid="{00000000-0005-0000-0000-000076090000}"/>
    <cellStyle name="_x001d_・_x000c_ﾏ・_x000d_ﾂ・_x0001__x0016__x0011_F5_x0007__x0001__x0001_ 4 3 4" xfId="3441" xr:uid="{00000000-0005-0000-0000-000077090000}"/>
    <cellStyle name="_x001d_・_x000c_ﾏ・_x000d_ﾂ・_x0001__x0016__x0011_F5_x0007__x0001__x0001_ 4 3 4 2" xfId="3442" xr:uid="{00000000-0005-0000-0000-000078090000}"/>
    <cellStyle name="_x001d_・_x000c_ﾏ・_x000d_ﾂ・_x0001__x0016__x0011_F5_x0007__x0001__x0001_ 4 4" xfId="3443" xr:uid="{00000000-0005-0000-0000-000079090000}"/>
    <cellStyle name="_x001d_・_x000c_ﾏ・_x000d_ﾂ・_x0001__x0016__x0011_F5_x0007__x0001__x0001_ 4 4 2" xfId="3444" xr:uid="{00000000-0005-0000-0000-00007A090000}"/>
    <cellStyle name="_x001d_・_x000c_ﾏ・_x000d_ﾂ・_x0001__x0016__x0011_F5_x0007__x0001__x0001_ 4 4 2 2" xfId="3445" xr:uid="{00000000-0005-0000-0000-00007B090000}"/>
    <cellStyle name="_x001d_・_x000c_ﾏ・_x000d_ﾂ・_x0001__x0016__x0011_F5_x0007__x0001__x0001_ 4 4 2 2 2" xfId="3446" xr:uid="{00000000-0005-0000-0000-00007C090000}"/>
    <cellStyle name="_x001d_・_x000c_ﾏ・_x000d_ﾂ・_x0001__x0016__x0011_F5_x0007__x0001__x0001_ 4 4 2 3" xfId="3447" xr:uid="{00000000-0005-0000-0000-00007D090000}"/>
    <cellStyle name="_x001d_・_x000c_ﾏ・_x000d_ﾂ・_x0001__x0016__x0011_F5_x0007__x0001__x0001_ 4 4 2 3 2" xfId="3448" xr:uid="{00000000-0005-0000-0000-00007E090000}"/>
    <cellStyle name="_x001d_・_x000c_ﾏ・_x000d_ﾂ・_x0001__x0016__x0011_F5_x0007__x0001__x0001_ 4 4 3" xfId="3449" xr:uid="{00000000-0005-0000-0000-00007F090000}"/>
    <cellStyle name="_x001d_・_x000c_ﾏ・_x000d_ﾂ・_x0001__x0016__x0011_F5_x0007__x0001__x0001_ 4 4 3 2" xfId="3450" xr:uid="{00000000-0005-0000-0000-000080090000}"/>
    <cellStyle name="_x001d_・_x000c_ﾏ・_x000d_ﾂ・_x0001__x0016__x0011_F5_x0007__x0001__x0001_ 4 4 4" xfId="3451" xr:uid="{00000000-0005-0000-0000-000081090000}"/>
    <cellStyle name="_x001d_・_x000c_ﾏ・_x000d_ﾂ・_x0001__x0016__x0011_F5_x0007__x0001__x0001_ 4 4 4 2" xfId="3452" xr:uid="{00000000-0005-0000-0000-000082090000}"/>
    <cellStyle name="_x001d_・_x000c_ﾏ・_x000d_ﾂ・_x0001__x0016__x0011_F5_x0007__x0001__x0001_ 4 5" xfId="3453" xr:uid="{00000000-0005-0000-0000-000083090000}"/>
    <cellStyle name="_x001d_・_x000c_ﾏ・_x000d_ﾂ・_x0001__x0016__x0011_F5_x0007__x0001__x0001_ 4 5 2" xfId="3454" xr:uid="{00000000-0005-0000-0000-000084090000}"/>
    <cellStyle name="_x001d_・_x000c_ﾏ・_x000d_ﾂ・_x0001__x0016__x0011_F5_x0007__x0001__x0001_ 4 5 2 2" xfId="3455" xr:uid="{00000000-0005-0000-0000-000085090000}"/>
    <cellStyle name="_x001d_・_x000c_ﾏ・_x000d_ﾂ・_x0001__x0016__x0011_F5_x0007__x0001__x0001_ 4 5 3" xfId="3456" xr:uid="{00000000-0005-0000-0000-000086090000}"/>
    <cellStyle name="_x001d_・_x000c_ﾏ・_x000d_ﾂ・_x0001__x0016__x0011_F5_x0007__x0001__x0001_ 4 5 3 2" xfId="3457" xr:uid="{00000000-0005-0000-0000-000087090000}"/>
    <cellStyle name="_x001d_・_x000c_ﾏ・_x000d_ﾂ・_x0001__x0016__x0011_F5_x0007__x0001__x0001_ 4 6" xfId="3458" xr:uid="{00000000-0005-0000-0000-000088090000}"/>
    <cellStyle name="_x001d_・_x000c_ﾏ・_x000d_ﾂ・_x0001__x0016__x0011_F5_x0007__x0001__x0001_ 4 6 2" xfId="3459" xr:uid="{00000000-0005-0000-0000-000089090000}"/>
    <cellStyle name="_x001d_・_x000c_ﾏ・_x000d_ﾂ・_x0001__x0016__x0011_F5_x0007__x0001__x0001_ 4 6 2 2" xfId="3460" xr:uid="{00000000-0005-0000-0000-00008A090000}"/>
    <cellStyle name="_x001d_・_x000c_ﾏ・_x000d_ﾂ・_x0001__x0016__x0011_F5_x0007__x0001__x0001_ 4 6 3" xfId="3461" xr:uid="{00000000-0005-0000-0000-00008B090000}"/>
    <cellStyle name="_x001d_・_x000c_ﾏ・_x000d_ﾂ・_x0001__x0016__x0011_F5_x0007__x0001__x0001_ 4 6 3 2" xfId="3462" xr:uid="{00000000-0005-0000-0000-00008C090000}"/>
    <cellStyle name="_x001d_・_x000c_ﾏ・_x000d_ﾂ・_x0001__x0016__x0011_F5_x0007__x0001__x0001_ 4 6 4" xfId="3463" xr:uid="{00000000-0005-0000-0000-00008D090000}"/>
    <cellStyle name="_x001d_・_x000c_ﾏ・_x000d_ﾂ・_x0001__x0016__x0011_F5_x0007__x0001__x0001_ 4 7" xfId="3464" xr:uid="{00000000-0005-0000-0000-00008E090000}"/>
    <cellStyle name="_x001d_・_x000c_ﾏ・_x000d_ﾂ・_x0001__x0016__x0011_F5_x0007__x0001__x0001_ 4 7 2" xfId="3465" xr:uid="{00000000-0005-0000-0000-00008F090000}"/>
    <cellStyle name="_x001d_・_x000c_ﾏ・_x000d_ﾂ・_x0001__x0016__x0011_F5_x0007__x0001__x0001_ 4 7 2 2" xfId="3466" xr:uid="{00000000-0005-0000-0000-000090090000}"/>
    <cellStyle name="_x001d_・_x000c_ﾏ・_x000d_ﾂ・_x0001__x0016__x0011_F5_x0007__x0001__x0001_ 4 7 3" xfId="3467" xr:uid="{00000000-0005-0000-0000-000091090000}"/>
    <cellStyle name="_x001d_・_x000c_ﾏ・_x000d_ﾂ・_x0001__x0016__x0011_F5_x0007__x0001__x0001_ 4 7 3 2" xfId="3468" xr:uid="{00000000-0005-0000-0000-000092090000}"/>
    <cellStyle name="_x001d_・_x000c_ﾏ・_x000d_ﾂ・_x0001__x0016__x0011_F5_x0007__x0001__x0001_ 4 7 4" xfId="3469" xr:uid="{00000000-0005-0000-0000-000093090000}"/>
    <cellStyle name="_x001d_・_x000c_ﾏ・_x000d_ﾂ・_x0001__x0016__x0011_F5_x0007__x0001__x0001_ 4 8" xfId="3470" xr:uid="{00000000-0005-0000-0000-000094090000}"/>
    <cellStyle name="_x001d_・_x000c_ﾏ・_x000d_ﾂ・_x0001__x0016__x0011_F5_x0007__x0001__x0001_ 4 8 2" xfId="3471" xr:uid="{00000000-0005-0000-0000-000095090000}"/>
    <cellStyle name="_x001d_・_x000c_ﾏ・_x000d_ﾂ・_x0001__x0016__x0011_F5_x0007__x0001__x0001_ 4 9" xfId="3472" xr:uid="{00000000-0005-0000-0000-000096090000}"/>
    <cellStyle name="_x001d_・_x000c_ﾏ・_x000d_ﾂ・_x0001__x0016__x0011_F5_x0007__x0001__x0001_ 4 9 2" xfId="3473" xr:uid="{00000000-0005-0000-0000-000097090000}"/>
    <cellStyle name="_x001d_・_x000c_ﾏ・_x000d_ﾂ・_x0001__x0016__x0011_F5_x0007__x0001__x0001_ 5" xfId="3474" xr:uid="{00000000-0005-0000-0000-000098090000}"/>
    <cellStyle name="_x001d_・_x000c_ﾏ・_x000d_ﾂ・_x0001__x0016__x0011_F5_x0007__x0001__x0001_ 5 2" xfId="3475" xr:uid="{00000000-0005-0000-0000-000099090000}"/>
    <cellStyle name="_x001d_・_x000c_ﾏ・_x000d_ﾂ・_x0001__x0016__x0011_F5_x0007__x0001__x0001_ 5 2 2" xfId="3476" xr:uid="{00000000-0005-0000-0000-00009A090000}"/>
    <cellStyle name="_x001d_・_x000c_ﾏ・_x000d_ﾂ・_x0001__x0016__x0011_F5_x0007__x0001__x0001_ 5 2 2 2" xfId="3477" xr:uid="{00000000-0005-0000-0000-00009B090000}"/>
    <cellStyle name="_x001d_・_x000c_ﾏ・_x000d_ﾂ・_x0001__x0016__x0011_F5_x0007__x0001__x0001_ 5 2 2 2 2" xfId="3478" xr:uid="{00000000-0005-0000-0000-00009C090000}"/>
    <cellStyle name="_x001d_・_x000c_ﾏ・_x000d_ﾂ・_x0001__x0016__x0011_F5_x0007__x0001__x0001_ 5 2 2 2 2 2" xfId="3479" xr:uid="{00000000-0005-0000-0000-00009D090000}"/>
    <cellStyle name="_x001d_・_x000c_ﾏ・_x000d_ﾂ・_x0001__x0016__x0011_F5_x0007__x0001__x0001_ 5 2 2 2 3" xfId="3480" xr:uid="{00000000-0005-0000-0000-00009E090000}"/>
    <cellStyle name="_x001d_・_x000c_ﾏ・_x000d_ﾂ・_x0001__x0016__x0011_F5_x0007__x0001__x0001_ 5 2 2 2 3 2" xfId="3481" xr:uid="{00000000-0005-0000-0000-00009F090000}"/>
    <cellStyle name="_x001d_・_x000c_ﾏ・_x000d_ﾂ・_x0001__x0016__x0011_F5_x0007__x0001__x0001_ 5 2 2 3" xfId="3482" xr:uid="{00000000-0005-0000-0000-0000A0090000}"/>
    <cellStyle name="_x001d_・_x000c_ﾏ・_x000d_ﾂ・_x0001__x0016__x0011_F5_x0007__x0001__x0001_ 5 2 2 3 2" xfId="3483" xr:uid="{00000000-0005-0000-0000-0000A1090000}"/>
    <cellStyle name="_x001d_・_x000c_ﾏ・_x000d_ﾂ・_x0001__x0016__x0011_F5_x0007__x0001__x0001_ 5 2 2 4" xfId="3484" xr:uid="{00000000-0005-0000-0000-0000A2090000}"/>
    <cellStyle name="_x001d_・_x000c_ﾏ・_x000d_ﾂ・_x0001__x0016__x0011_F5_x0007__x0001__x0001_ 5 2 2 4 2" xfId="3485" xr:uid="{00000000-0005-0000-0000-0000A3090000}"/>
    <cellStyle name="_x001d_・_x000c_ﾏ・_x000d_ﾂ・_x0001__x0016__x0011_F5_x0007__x0001__x0001_ 5 2 3" xfId="3486" xr:uid="{00000000-0005-0000-0000-0000A4090000}"/>
    <cellStyle name="_x001d_・_x000c_ﾏ・_x000d_ﾂ・_x0001__x0016__x0011_F5_x0007__x0001__x0001_ 5 2 3 2" xfId="3487" xr:uid="{00000000-0005-0000-0000-0000A5090000}"/>
    <cellStyle name="_x001d_・_x000c_ﾏ・_x000d_ﾂ・_x0001__x0016__x0011_F5_x0007__x0001__x0001_ 5 2 3 2 2" xfId="3488" xr:uid="{00000000-0005-0000-0000-0000A6090000}"/>
    <cellStyle name="_x001d_・_x000c_ﾏ・_x000d_ﾂ・_x0001__x0016__x0011_F5_x0007__x0001__x0001_ 5 2 3 3" xfId="3489" xr:uid="{00000000-0005-0000-0000-0000A7090000}"/>
    <cellStyle name="_x001d_・_x000c_ﾏ・_x000d_ﾂ・_x0001__x0016__x0011_F5_x0007__x0001__x0001_ 5 2 3 3 2" xfId="3490" xr:uid="{00000000-0005-0000-0000-0000A8090000}"/>
    <cellStyle name="_x001d_・_x000c_ﾏ・_x000d_ﾂ・_x0001__x0016__x0011_F5_x0007__x0001__x0001_ 5 2 4" xfId="3491" xr:uid="{00000000-0005-0000-0000-0000A9090000}"/>
    <cellStyle name="_x001d_・_x000c_ﾏ・_x000d_ﾂ・_x0001__x0016__x0011_F5_x0007__x0001__x0001_ 5 2 4 2" xfId="3492" xr:uid="{00000000-0005-0000-0000-0000AA090000}"/>
    <cellStyle name="_x001d_・_x000c_ﾏ・_x000d_ﾂ・_x0001__x0016__x0011_F5_x0007__x0001__x0001_ 5 2 5" xfId="3493" xr:uid="{00000000-0005-0000-0000-0000AB090000}"/>
    <cellStyle name="_x001d_・_x000c_ﾏ・_x000d_ﾂ・_x0001__x0016__x0011_F5_x0007__x0001__x0001_ 5 2 5 2" xfId="3494" xr:uid="{00000000-0005-0000-0000-0000AC090000}"/>
    <cellStyle name="_x001d_・_x000c_ﾏ・_x000d_ﾂ・_x0001__x0016__x0011_F5_x0007__x0001__x0001_ 5 3" xfId="3495" xr:uid="{00000000-0005-0000-0000-0000AD090000}"/>
    <cellStyle name="_x001d_・_x000c_ﾏ・_x000d_ﾂ・_x0001__x0016__x0011_F5_x0007__x0001__x0001_ 5 3 2" xfId="3496" xr:uid="{00000000-0005-0000-0000-0000AE090000}"/>
    <cellStyle name="_x001d_・_x000c_ﾏ・_x000d_ﾂ・_x0001__x0016__x0011_F5_x0007__x0001__x0001_ 5 3 2 2" xfId="3497" xr:uid="{00000000-0005-0000-0000-0000AF090000}"/>
    <cellStyle name="_x001d_・_x000c_ﾏ・_x000d_ﾂ・_x0001__x0016__x0011_F5_x0007__x0001__x0001_ 5 3 2 2 2" xfId="3498" xr:uid="{00000000-0005-0000-0000-0000B0090000}"/>
    <cellStyle name="_x001d_・_x000c_ﾏ・_x000d_ﾂ・_x0001__x0016__x0011_F5_x0007__x0001__x0001_ 5 3 2 3" xfId="3499" xr:uid="{00000000-0005-0000-0000-0000B1090000}"/>
    <cellStyle name="_x001d_・_x000c_ﾏ・_x000d_ﾂ・_x0001__x0016__x0011_F5_x0007__x0001__x0001_ 5 3 2 3 2" xfId="3500" xr:uid="{00000000-0005-0000-0000-0000B2090000}"/>
    <cellStyle name="_x001d_・_x000c_ﾏ・_x000d_ﾂ・_x0001__x0016__x0011_F5_x0007__x0001__x0001_ 5 3 3" xfId="3501" xr:uid="{00000000-0005-0000-0000-0000B3090000}"/>
    <cellStyle name="_x001d_・_x000c_ﾏ・_x000d_ﾂ・_x0001__x0016__x0011_F5_x0007__x0001__x0001_ 5 3 3 2" xfId="3502" xr:uid="{00000000-0005-0000-0000-0000B4090000}"/>
    <cellStyle name="_x001d_・_x000c_ﾏ・_x000d_ﾂ・_x0001__x0016__x0011_F5_x0007__x0001__x0001_ 5 3 4" xfId="3503" xr:uid="{00000000-0005-0000-0000-0000B5090000}"/>
    <cellStyle name="_x001d_・_x000c_ﾏ・_x000d_ﾂ・_x0001__x0016__x0011_F5_x0007__x0001__x0001_ 5 3 4 2" xfId="3504" xr:uid="{00000000-0005-0000-0000-0000B6090000}"/>
    <cellStyle name="_x001d_・_x000c_ﾏ・_x000d_ﾂ・_x0001__x0016__x0011_F5_x0007__x0001__x0001_ 5 4" xfId="3505" xr:uid="{00000000-0005-0000-0000-0000B7090000}"/>
    <cellStyle name="_x001d_・_x000c_ﾏ・_x000d_ﾂ・_x0001__x0016__x0011_F5_x0007__x0001__x0001_ 5 4 2" xfId="3506" xr:uid="{00000000-0005-0000-0000-0000B8090000}"/>
    <cellStyle name="_x001d_・_x000c_ﾏ・_x000d_ﾂ・_x0001__x0016__x0011_F5_x0007__x0001__x0001_ 5 4 2 2" xfId="3507" xr:uid="{00000000-0005-0000-0000-0000B9090000}"/>
    <cellStyle name="_x001d_・_x000c_ﾏ・_x000d_ﾂ・_x0001__x0016__x0011_F5_x0007__x0001__x0001_ 5 4 2 2 2" xfId="3508" xr:uid="{00000000-0005-0000-0000-0000BA090000}"/>
    <cellStyle name="_x001d_・_x000c_ﾏ・_x000d_ﾂ・_x0001__x0016__x0011_F5_x0007__x0001__x0001_ 5 4 2 3" xfId="3509" xr:uid="{00000000-0005-0000-0000-0000BB090000}"/>
    <cellStyle name="_x001d_・_x000c_ﾏ・_x000d_ﾂ・_x0001__x0016__x0011_F5_x0007__x0001__x0001_ 5 4 2 3 2" xfId="3510" xr:uid="{00000000-0005-0000-0000-0000BC090000}"/>
    <cellStyle name="_x001d_・_x000c_ﾏ・_x000d_ﾂ・_x0001__x0016__x0011_F5_x0007__x0001__x0001_ 5 4 3" xfId="3511" xr:uid="{00000000-0005-0000-0000-0000BD090000}"/>
    <cellStyle name="_x001d_・_x000c_ﾏ・_x000d_ﾂ・_x0001__x0016__x0011_F5_x0007__x0001__x0001_ 5 4 3 2" xfId="3512" xr:uid="{00000000-0005-0000-0000-0000BE090000}"/>
    <cellStyle name="_x001d_・_x000c_ﾏ・_x000d_ﾂ・_x0001__x0016__x0011_F5_x0007__x0001__x0001_ 5 4 4" xfId="3513" xr:uid="{00000000-0005-0000-0000-0000BF090000}"/>
    <cellStyle name="_x001d_・_x000c_ﾏ・_x000d_ﾂ・_x0001__x0016__x0011_F5_x0007__x0001__x0001_ 5 4 4 2" xfId="3514" xr:uid="{00000000-0005-0000-0000-0000C0090000}"/>
    <cellStyle name="_x001d_・_x000c_ﾏ・_x000d_ﾂ・_x0001__x0016__x0011_F5_x0007__x0001__x0001_ 5 5" xfId="3515" xr:uid="{00000000-0005-0000-0000-0000C1090000}"/>
    <cellStyle name="_x001d_・_x000c_ﾏ・_x000d_ﾂ・_x0001__x0016__x0011_F5_x0007__x0001__x0001_ 5 5 2" xfId="3516" xr:uid="{00000000-0005-0000-0000-0000C2090000}"/>
    <cellStyle name="_x001d_・_x000c_ﾏ・_x000d_ﾂ・_x0001__x0016__x0011_F5_x0007__x0001__x0001_ 5 5 2 2" xfId="3517" xr:uid="{00000000-0005-0000-0000-0000C3090000}"/>
    <cellStyle name="_x001d_・_x000c_ﾏ・_x000d_ﾂ・_x0001__x0016__x0011_F5_x0007__x0001__x0001_ 5 5 3" xfId="3518" xr:uid="{00000000-0005-0000-0000-0000C4090000}"/>
    <cellStyle name="_x001d_・_x000c_ﾏ・_x000d_ﾂ・_x0001__x0016__x0011_F5_x0007__x0001__x0001_ 5 5 3 2" xfId="3519" xr:uid="{00000000-0005-0000-0000-0000C5090000}"/>
    <cellStyle name="_x001d_・_x000c_ﾏ・_x000d_ﾂ・_x0001__x0016__x0011_F5_x0007__x0001__x0001_ 5 6" xfId="3520" xr:uid="{00000000-0005-0000-0000-0000C6090000}"/>
    <cellStyle name="_x001d_・_x000c_ﾏ・_x000d_ﾂ・_x0001__x0016__x0011_F5_x0007__x0001__x0001_ 5 6 2" xfId="3521" xr:uid="{00000000-0005-0000-0000-0000C7090000}"/>
    <cellStyle name="_x001d_・_x000c_ﾏ・_x000d_ﾂ・_x0001__x0016__x0011_F5_x0007__x0001__x0001_ 5 6 2 2" xfId="3522" xr:uid="{00000000-0005-0000-0000-0000C8090000}"/>
    <cellStyle name="_x001d_・_x000c_ﾏ・_x000d_ﾂ・_x0001__x0016__x0011_F5_x0007__x0001__x0001_ 5 6 3" xfId="3523" xr:uid="{00000000-0005-0000-0000-0000C9090000}"/>
    <cellStyle name="_x001d_・_x000c_ﾏ・_x000d_ﾂ・_x0001__x0016__x0011_F5_x0007__x0001__x0001_ 5 6 3 2" xfId="3524" xr:uid="{00000000-0005-0000-0000-0000CA090000}"/>
    <cellStyle name="_x001d_・_x000c_ﾏ・_x000d_ﾂ・_x0001__x0016__x0011_F5_x0007__x0001__x0001_ 5 6 4" xfId="3525" xr:uid="{00000000-0005-0000-0000-0000CB090000}"/>
    <cellStyle name="_x001d_・_x000c_ﾏ・_x000d_ﾂ・_x0001__x0016__x0011_F5_x0007__x0001__x0001_ 5 7" xfId="3526" xr:uid="{00000000-0005-0000-0000-0000CC090000}"/>
    <cellStyle name="_x001d_・_x000c_ﾏ・_x000d_ﾂ・_x0001__x0016__x0011_F5_x0007__x0001__x0001_ 5 7 2" xfId="3527" xr:uid="{00000000-0005-0000-0000-0000CD090000}"/>
    <cellStyle name="_x001d_・_x000c_ﾏ・_x000d_ﾂ・_x0001__x0016__x0011_F5_x0007__x0001__x0001_ 5 7 2 2" xfId="3528" xr:uid="{00000000-0005-0000-0000-0000CE090000}"/>
    <cellStyle name="_x001d_・_x000c_ﾏ・_x000d_ﾂ・_x0001__x0016__x0011_F5_x0007__x0001__x0001_ 5 7 3" xfId="3529" xr:uid="{00000000-0005-0000-0000-0000CF090000}"/>
    <cellStyle name="_x001d_・_x000c_ﾏ・_x000d_ﾂ・_x0001__x0016__x0011_F5_x0007__x0001__x0001_ 5 7 3 2" xfId="3530" xr:uid="{00000000-0005-0000-0000-0000D0090000}"/>
    <cellStyle name="_x001d_・_x000c_ﾏ・_x000d_ﾂ・_x0001__x0016__x0011_F5_x0007__x0001__x0001_ 5 7 4" xfId="3531" xr:uid="{00000000-0005-0000-0000-0000D1090000}"/>
    <cellStyle name="_x001d_・_x000c_ﾏ・_x000d_ﾂ・_x0001__x0016__x0011_F5_x0007__x0001__x0001_ 5 8" xfId="3532" xr:uid="{00000000-0005-0000-0000-0000D2090000}"/>
    <cellStyle name="_x001d_・_x000c_ﾏ・_x000d_ﾂ・_x0001__x0016__x0011_F5_x0007__x0001__x0001_ 5 8 2" xfId="3533" xr:uid="{00000000-0005-0000-0000-0000D3090000}"/>
    <cellStyle name="_x001d_・_x000c_ﾏ・_x000d_ﾂ・_x0001__x0016__x0011_F5_x0007__x0001__x0001_ 5 9" xfId="3534" xr:uid="{00000000-0005-0000-0000-0000D4090000}"/>
    <cellStyle name="_x001d_・_x000c_ﾏ・_x000d_ﾂ・_x0001__x0016__x0011_F5_x0007__x0001__x0001_ 5 9 2" xfId="3535" xr:uid="{00000000-0005-0000-0000-0000D5090000}"/>
    <cellStyle name="_x001d_・_x000c_ﾏ・_x000d_ﾂ・_x0001__x0016__x0011_F5_x0007__x0001__x0001_ 6" xfId="3536" xr:uid="{00000000-0005-0000-0000-0000D6090000}"/>
    <cellStyle name="_x001d_・_x000c_ﾏ・_x000d_ﾂ・_x0001__x0016__x0011_F5_x0007__x0001__x0001_ 6 2" xfId="3537" xr:uid="{00000000-0005-0000-0000-0000D7090000}"/>
    <cellStyle name="_x001d_・_x000c_ﾏ・_x000d_ﾂ・_x0001__x0016__x0011_F5_x0007__x0001__x0001_ 6 2 2" xfId="3538" xr:uid="{00000000-0005-0000-0000-0000D8090000}"/>
    <cellStyle name="_x001d_・_x000c_ﾏ・_x000d_ﾂ・_x0001__x0016__x0011_F5_x0007__x0001__x0001_ 6 2 2 2" xfId="3539" xr:uid="{00000000-0005-0000-0000-0000D9090000}"/>
    <cellStyle name="_x001d_・_x000c_ﾏ・_x000d_ﾂ・_x0001__x0016__x0011_F5_x0007__x0001__x0001_ 6 2 3" xfId="3540" xr:uid="{00000000-0005-0000-0000-0000DA090000}"/>
    <cellStyle name="_x001d_・_x000c_ﾏ・_x000d_ﾂ・_x0001__x0016__x0011_F5_x0007__x0001__x0001_ 6 2 3 2" xfId="3541" xr:uid="{00000000-0005-0000-0000-0000DB090000}"/>
    <cellStyle name="_x001d_・_x000c_ﾏ・_x000d_ﾂ・_x0001__x0016__x0011_F5_x0007__x0001__x0001_ 6 3" xfId="3542" xr:uid="{00000000-0005-0000-0000-0000DC090000}"/>
    <cellStyle name="_x001d_・_x000c_ﾏ・_x000d_ﾂ・_x0001__x0016__x0011_F5_x0007__x0001__x0001_ 6 3 2" xfId="3543" xr:uid="{00000000-0005-0000-0000-0000DD090000}"/>
    <cellStyle name="_x001d_・_x000c_ﾏ・_x000d_ﾂ・_x0001__x0016__x0011_F5_x0007__x0001__x0001_ 6 3 2 2" xfId="3544" xr:uid="{00000000-0005-0000-0000-0000DE090000}"/>
    <cellStyle name="_x001d_・_x000c_ﾏ・_x000d_ﾂ・_x0001__x0016__x0011_F5_x0007__x0001__x0001_ 6 3 3" xfId="3545" xr:uid="{00000000-0005-0000-0000-0000DF090000}"/>
    <cellStyle name="_x001d_・_x000c_ﾏ・_x000d_ﾂ・_x0001__x0016__x0011_F5_x0007__x0001__x0001_ 6 3 3 2" xfId="3546" xr:uid="{00000000-0005-0000-0000-0000E0090000}"/>
    <cellStyle name="_x001d_・_x000c_ﾏ・_x000d_ﾂ・_x0001__x0016__x0011_F5_x0007__x0001__x0001_ 6 3 4" xfId="3547" xr:uid="{00000000-0005-0000-0000-0000E1090000}"/>
    <cellStyle name="_x001d_・_x000c_ﾏ・_x000d_ﾂ・_x0001__x0016__x0011_F5_x0007__x0001__x0001_ 6 4" xfId="3548" xr:uid="{00000000-0005-0000-0000-0000E2090000}"/>
    <cellStyle name="_x001d_・_x000c_ﾏ・_x000d_ﾂ・_x0001__x0016__x0011_F5_x0007__x0001__x0001_ 6 4 2" xfId="3549" xr:uid="{00000000-0005-0000-0000-0000E3090000}"/>
    <cellStyle name="_x001d_・_x000c_ﾏ・_x000d_ﾂ・_x0001__x0016__x0011_F5_x0007__x0001__x0001_ 6 4 2 2" xfId="3550" xr:uid="{00000000-0005-0000-0000-0000E4090000}"/>
    <cellStyle name="_x001d_・_x000c_ﾏ・_x000d_ﾂ・_x0001__x0016__x0011_F5_x0007__x0001__x0001_ 6 4 3" xfId="3551" xr:uid="{00000000-0005-0000-0000-0000E5090000}"/>
    <cellStyle name="_x001d_・_x000c_ﾏ・_x000d_ﾂ・_x0001__x0016__x0011_F5_x0007__x0001__x0001_ 6 4 3 2" xfId="3552" xr:uid="{00000000-0005-0000-0000-0000E6090000}"/>
    <cellStyle name="_x001d_・_x000c_ﾏ・_x000d_ﾂ・_x0001__x0016__x0011_F5_x0007__x0001__x0001_ 6 4 4" xfId="3553" xr:uid="{00000000-0005-0000-0000-0000E7090000}"/>
    <cellStyle name="_x001d_・_x000c_ﾏ・_x000d_ﾂ・_x0001__x0016__x0011_F5_x0007__x0001__x0001_ 6 5" xfId="3554" xr:uid="{00000000-0005-0000-0000-0000E8090000}"/>
    <cellStyle name="_x001d_・_x000c_ﾏ・_x000d_ﾂ・_x0001__x0016__x0011_F5_x0007__x0001__x0001_ 6 5 2" xfId="3555" xr:uid="{00000000-0005-0000-0000-0000E9090000}"/>
    <cellStyle name="_x001d_・_x000c_ﾏ・_x000d_ﾂ・_x0001__x0016__x0011_F5_x0007__x0001__x0001_ 6 6" xfId="3556" xr:uid="{00000000-0005-0000-0000-0000EA090000}"/>
    <cellStyle name="_x001d_・_x000c_ﾏ・_x000d_ﾂ・_x0001__x0016__x0011_F5_x0007__x0001__x0001_ 6 6 2" xfId="3557" xr:uid="{00000000-0005-0000-0000-0000EB090000}"/>
    <cellStyle name="_x001d_・_x000c_ﾏ・_x000d_ﾂ・_x0001__x0016__x0011_F5_x0007__x0001__x0001_ 7" xfId="3558" xr:uid="{00000000-0005-0000-0000-0000EC090000}"/>
    <cellStyle name="_x001d_・_x000c_ﾏ・_x000d_ﾂ・_x0001__x0016__x0011_F5_x0007__x0001__x0001_ 7 2" xfId="3559" xr:uid="{00000000-0005-0000-0000-0000ED090000}"/>
    <cellStyle name="_x001d_・_x000c_ﾏ・_x000d_ﾂ・_x0001__x0016__x0011_F5_x0007__x0001__x0001_ 7 2 2" xfId="3560" xr:uid="{00000000-0005-0000-0000-0000EE090000}"/>
    <cellStyle name="_x001d_・_x000c_ﾏ・_x000d_ﾂ・_x0001__x0016__x0011_F5_x0007__x0001__x0001_ 7 2 2 2" xfId="3561" xr:uid="{00000000-0005-0000-0000-0000EF090000}"/>
    <cellStyle name="_x001d_・_x000c_ﾏ・_x000d_ﾂ・_x0001__x0016__x0011_F5_x0007__x0001__x0001_ 7 2 3" xfId="3562" xr:uid="{00000000-0005-0000-0000-0000F0090000}"/>
    <cellStyle name="_x001d_・_x000c_ﾏ・_x000d_ﾂ・_x0001__x0016__x0011_F5_x0007__x0001__x0001_ 7 2 3 2" xfId="3563" xr:uid="{00000000-0005-0000-0000-0000F1090000}"/>
    <cellStyle name="_x001d_・_x000c_ﾏ・_x000d_ﾂ・_x0001__x0016__x0011_F5_x0007__x0001__x0001_ 7 3" xfId="3564" xr:uid="{00000000-0005-0000-0000-0000F2090000}"/>
    <cellStyle name="_x001d_・_x000c_ﾏ・_x000d_ﾂ・_x0001__x0016__x0011_F5_x0007__x0001__x0001_ 7 3 2" xfId="3565" xr:uid="{00000000-0005-0000-0000-0000F3090000}"/>
    <cellStyle name="_x001d_・_x000c_ﾏ・_x000d_ﾂ・_x0001__x0016__x0011_F5_x0007__x0001__x0001_ 7 4" xfId="3566" xr:uid="{00000000-0005-0000-0000-0000F4090000}"/>
    <cellStyle name="_x001d_・_x000c_ﾏ・_x000d_ﾂ・_x0001__x0016__x0011_F5_x0007__x0001__x0001_ 7 4 2" xfId="3567" xr:uid="{00000000-0005-0000-0000-0000F5090000}"/>
    <cellStyle name="_x001d_・_x000c_ﾏ・_x000d_ﾂ・_x0001__x0016__x0011_F5_x0007__x0001__x0001_ 8" xfId="3568" xr:uid="{00000000-0005-0000-0000-0000F6090000}"/>
    <cellStyle name="_x001d_・_x000c_ﾏ・_x000d_ﾂ・_x0001__x0016__x0011_F5_x0007__x0001__x0001_ 8 2" xfId="3569" xr:uid="{00000000-0005-0000-0000-0000F7090000}"/>
    <cellStyle name="_x001d_・_x000c_ﾏ・_x000d_ﾂ・_x0001__x0016__x0011_F5_x0007__x0001__x0001_ 8 2 2" xfId="3570" xr:uid="{00000000-0005-0000-0000-0000F8090000}"/>
    <cellStyle name="_x001d_・_x000c_ﾏ・_x000d_ﾂ・_x0001__x0016__x0011_F5_x0007__x0001__x0001_ 8 2 2 2" xfId="3571" xr:uid="{00000000-0005-0000-0000-0000F9090000}"/>
    <cellStyle name="_x001d_・_x000c_ﾏ・_x000d_ﾂ・_x0001__x0016__x0011_F5_x0007__x0001__x0001_ 8 2 3" xfId="3572" xr:uid="{00000000-0005-0000-0000-0000FA090000}"/>
    <cellStyle name="_x001d_・_x000c_ﾏ・_x000d_ﾂ・_x0001__x0016__x0011_F5_x0007__x0001__x0001_ 8 2 3 2" xfId="3573" xr:uid="{00000000-0005-0000-0000-0000FB090000}"/>
    <cellStyle name="_x001d_・_x000c_ﾏ・_x000d_ﾂ・_x0001__x0016__x0011_F5_x0007__x0001__x0001_ 8 3" xfId="3574" xr:uid="{00000000-0005-0000-0000-0000FC090000}"/>
    <cellStyle name="_x001d_・_x000c_ﾏ・_x000d_ﾂ・_x0001__x0016__x0011_F5_x0007__x0001__x0001_ 8 3 2" xfId="3575" xr:uid="{00000000-0005-0000-0000-0000FD090000}"/>
    <cellStyle name="_x001d_・_x000c_ﾏ・_x000d_ﾂ・_x0001__x0016__x0011_F5_x0007__x0001__x0001_ 8 4" xfId="3576" xr:uid="{00000000-0005-0000-0000-0000FE090000}"/>
    <cellStyle name="_x001d_・_x000c_ﾏ・_x000d_ﾂ・_x0001__x0016__x0011_F5_x0007__x0001__x0001_ 8 4 2" xfId="3577" xr:uid="{00000000-0005-0000-0000-0000FF090000}"/>
    <cellStyle name="_x001d_・_x000c_ﾏ・_x000d_ﾂ・_x0001__x0016__x0011_F5_x0007__x0001__x0001_ 9" xfId="3578" xr:uid="{00000000-0005-0000-0000-0000000A0000}"/>
    <cellStyle name="_x001d_・_x000c_ﾏ・_x000d_ﾂ・_x0001__x0016__x0011_F5_x0007__x0001__x0001_ 9 2" xfId="3579" xr:uid="{00000000-0005-0000-0000-0000010A0000}"/>
    <cellStyle name="_x001d_・_x000c_ﾏ・_x000d_ﾂ・_x0001__x0016__x0011_F5_x0007__x0001__x0001_ 9 2 2" xfId="3580" xr:uid="{00000000-0005-0000-0000-0000020A0000}"/>
    <cellStyle name="_x001d_・_x000c_ﾏ・_x000d_ﾂ・_x0001__x0016__x0011_F5_x0007__x0001__x0001_ 9 3" xfId="3581" xr:uid="{00000000-0005-0000-0000-0000030A0000}"/>
    <cellStyle name="_x001d_・_x000c_ﾏ・_x000d_ﾂ・_x0001__x0016__x0011_F5_x0007__x0001__x0001_ 9 3 2" xfId="3582" xr:uid="{00000000-0005-0000-0000-0000040A0000}"/>
    <cellStyle name="悪い" xfId="1921" builtinId="27" customBuiltin="1"/>
    <cellStyle name="悪い 2" xfId="1922" xr:uid="{00000000-0005-0000-0000-0000060A0000}"/>
    <cellStyle name="悪い 2 2" xfId="1923" xr:uid="{00000000-0005-0000-0000-0000070A0000}"/>
    <cellStyle name="悪い 2 2 2" xfId="1924" xr:uid="{00000000-0005-0000-0000-0000080A0000}"/>
    <cellStyle name="悪い 2 2 2 2" xfId="1925" xr:uid="{00000000-0005-0000-0000-0000090A0000}"/>
    <cellStyle name="悪い 2 3" xfId="1926" xr:uid="{00000000-0005-0000-0000-00000A0A0000}"/>
    <cellStyle name="悪い 2 3 2" xfId="1927" xr:uid="{00000000-0005-0000-0000-00000B0A0000}"/>
    <cellStyle name="悪い 3" xfId="1928" xr:uid="{00000000-0005-0000-0000-00000C0A0000}"/>
    <cellStyle name="悪い 4" xfId="1929" xr:uid="{00000000-0005-0000-0000-00000D0A0000}"/>
    <cellStyle name="悪い 4 2" xfId="1930" xr:uid="{00000000-0005-0000-0000-00000E0A0000}"/>
    <cellStyle name="悪い 5" xfId="1931" xr:uid="{00000000-0005-0000-0000-00000F0A0000}"/>
    <cellStyle name="悪い 6" xfId="1932" xr:uid="{00000000-0005-0000-0000-0000100A0000}"/>
    <cellStyle name="一般_~3011993" xfId="1933" xr:uid="{00000000-0005-0000-0000-0000110A0000}"/>
    <cellStyle name="貨幣 [0]_~3011993" xfId="1934" xr:uid="{00000000-0005-0000-0000-0000120A0000}"/>
    <cellStyle name="貨幣_~3011993" xfId="1935" xr:uid="{00000000-0005-0000-0000-0000130A0000}"/>
    <cellStyle name="解释性文本" xfId="1936" xr:uid="{00000000-0005-0000-0000-0000140A0000}"/>
    <cellStyle name="丸ゴシック" xfId="1937" xr:uid="{00000000-0005-0000-0000-0000150A0000}"/>
    <cellStyle name="計算" xfId="1938" builtinId="22" customBuiltin="1"/>
    <cellStyle name="計算 2" xfId="1939" xr:uid="{00000000-0005-0000-0000-0000170A0000}"/>
    <cellStyle name="計算 2 2" xfId="1940" xr:uid="{00000000-0005-0000-0000-0000180A0000}"/>
    <cellStyle name="計算 2 2 2" xfId="1941" xr:uid="{00000000-0005-0000-0000-0000190A0000}"/>
    <cellStyle name="計算 2 2 2 2" xfId="1942" xr:uid="{00000000-0005-0000-0000-00001A0A0000}"/>
    <cellStyle name="計算 2 3" xfId="1943" xr:uid="{00000000-0005-0000-0000-00001B0A0000}"/>
    <cellStyle name="計算 2 3 2" xfId="1944" xr:uid="{00000000-0005-0000-0000-00001C0A0000}"/>
    <cellStyle name="計算 3" xfId="1945" xr:uid="{00000000-0005-0000-0000-00001D0A0000}"/>
    <cellStyle name="計算 4" xfId="1946" xr:uid="{00000000-0005-0000-0000-00001E0A0000}"/>
    <cellStyle name="計算 4 2" xfId="1947" xr:uid="{00000000-0005-0000-0000-00001F0A0000}"/>
    <cellStyle name="計算 5" xfId="1948" xr:uid="{00000000-0005-0000-0000-0000200A0000}"/>
    <cellStyle name="計算 6" xfId="1949" xr:uid="{00000000-0005-0000-0000-0000210A0000}"/>
    <cellStyle name="計算方式" xfId="1950" xr:uid="{00000000-0005-0000-0000-0000220A0000}"/>
    <cellStyle name="計算方式 2" xfId="1951" xr:uid="{00000000-0005-0000-0000-0000230A0000}"/>
    <cellStyle name="計算方式 2 2" xfId="1952" xr:uid="{00000000-0005-0000-0000-0000240A0000}"/>
    <cellStyle name="計算方式 3" xfId="1953" xr:uid="{00000000-0005-0000-0000-0000250A0000}"/>
    <cellStyle name="警告文" xfId="1954" builtinId="11" customBuiltin="1"/>
    <cellStyle name="警告文 2" xfId="1955" xr:uid="{00000000-0005-0000-0000-0000270A0000}"/>
    <cellStyle name="警告文 2 2" xfId="1956" xr:uid="{00000000-0005-0000-0000-0000280A0000}"/>
    <cellStyle name="警告文 2 2 2" xfId="1957" xr:uid="{00000000-0005-0000-0000-0000290A0000}"/>
    <cellStyle name="警告文 2 2 2 2" xfId="1958" xr:uid="{00000000-0005-0000-0000-00002A0A0000}"/>
    <cellStyle name="警告文 2 3" xfId="1959" xr:uid="{00000000-0005-0000-0000-00002B0A0000}"/>
    <cellStyle name="警告文 2 4" xfId="1960" xr:uid="{00000000-0005-0000-0000-00002C0A0000}"/>
    <cellStyle name="警告文 2 4 2" xfId="1961" xr:uid="{00000000-0005-0000-0000-00002D0A0000}"/>
    <cellStyle name="警告文 3" xfId="1962" xr:uid="{00000000-0005-0000-0000-00002E0A0000}"/>
    <cellStyle name="警告文 4" xfId="1963" xr:uid="{00000000-0005-0000-0000-00002F0A0000}"/>
    <cellStyle name="警告文 4 2" xfId="1964" xr:uid="{00000000-0005-0000-0000-0000300A0000}"/>
    <cellStyle name="警告文 5" xfId="1965" xr:uid="{00000000-0005-0000-0000-0000310A0000}"/>
    <cellStyle name="警告文 6" xfId="1966" xr:uid="{00000000-0005-0000-0000-0000320A0000}"/>
    <cellStyle name="警告文字" xfId="1967" xr:uid="{00000000-0005-0000-0000-0000330A0000}"/>
    <cellStyle name="警告文字 2" xfId="1968" xr:uid="{00000000-0005-0000-0000-0000340A0000}"/>
    <cellStyle name="警告文本" xfId="1969" xr:uid="{00000000-0005-0000-0000-0000350A0000}"/>
    <cellStyle name="桁?切? [0.00]_NAKAMAMU - MARK UP LIST DEC" xfId="1970" xr:uid="{00000000-0005-0000-0000-0000360A0000}"/>
    <cellStyle name="桁?切?_New Po format Food" xfId="1971" xr:uid="{00000000-0005-0000-0000-0000370A0000}"/>
    <cellStyle name="桁区切り 10" xfId="1972" xr:uid="{00000000-0005-0000-0000-0000390A0000}"/>
    <cellStyle name="桁区切り 11" xfId="1973" xr:uid="{00000000-0005-0000-0000-00003A0A0000}"/>
    <cellStyle name="桁区切り 12" xfId="1974" xr:uid="{00000000-0005-0000-0000-00003B0A0000}"/>
    <cellStyle name="桁区切り 13" xfId="1975" xr:uid="{00000000-0005-0000-0000-00003C0A0000}"/>
    <cellStyle name="桁区切り 14" xfId="1976" xr:uid="{00000000-0005-0000-0000-00003D0A0000}"/>
    <cellStyle name="桁区切り 14 2" xfId="1977" xr:uid="{00000000-0005-0000-0000-00003E0A0000}"/>
    <cellStyle name="桁区切り 15" xfId="1978" xr:uid="{00000000-0005-0000-0000-00003F0A0000}"/>
    <cellStyle name="桁区切り 16" xfId="3583" xr:uid="{00000000-0005-0000-0000-0000400A0000}"/>
    <cellStyle name="桁区切り 17" xfId="3591" xr:uid="{00000000-0005-0000-0000-0000410A0000}"/>
    <cellStyle name="桁区切り 2" xfId="1979" xr:uid="{00000000-0005-0000-0000-0000420A0000}"/>
    <cellStyle name="桁区切り 2 10" xfId="1980" xr:uid="{00000000-0005-0000-0000-0000430A0000}"/>
    <cellStyle name="桁区切り 2 10 2" xfId="1981" xr:uid="{00000000-0005-0000-0000-0000440A0000}"/>
    <cellStyle name="桁区切り 2 11" xfId="1982" xr:uid="{00000000-0005-0000-0000-0000450A0000}"/>
    <cellStyle name="桁区切り 2 12" xfId="1983" xr:uid="{00000000-0005-0000-0000-0000460A0000}"/>
    <cellStyle name="桁区切り 2 13" xfId="1984" xr:uid="{00000000-0005-0000-0000-0000470A0000}"/>
    <cellStyle name="桁区切り 2 13 2" xfId="1985" xr:uid="{00000000-0005-0000-0000-0000480A0000}"/>
    <cellStyle name="桁区切り 2 14" xfId="1986" xr:uid="{00000000-0005-0000-0000-0000490A0000}"/>
    <cellStyle name="桁区切り 2 15" xfId="1987" xr:uid="{00000000-0005-0000-0000-00004A0A0000}"/>
    <cellStyle name="桁区切り 2 2" xfId="1988" xr:uid="{00000000-0005-0000-0000-00004B0A0000}"/>
    <cellStyle name="桁区切り 2 2 10" xfId="1989" xr:uid="{00000000-0005-0000-0000-00004C0A0000}"/>
    <cellStyle name="桁区切り 2 2 11" xfId="3584" xr:uid="{00000000-0005-0000-0000-00004D0A0000}"/>
    <cellStyle name="桁区切り 2 2 2" xfId="1990" xr:uid="{00000000-0005-0000-0000-00004E0A0000}"/>
    <cellStyle name="桁区切り 2 2 2 2" xfId="1991" xr:uid="{00000000-0005-0000-0000-00004F0A0000}"/>
    <cellStyle name="桁区切り 2 2 2 3" xfId="1992" xr:uid="{00000000-0005-0000-0000-0000500A0000}"/>
    <cellStyle name="桁区切り 2 2 2 4" xfId="1993" xr:uid="{00000000-0005-0000-0000-0000510A0000}"/>
    <cellStyle name="桁区切り 2 2 2 5" xfId="1994" xr:uid="{00000000-0005-0000-0000-0000520A0000}"/>
    <cellStyle name="桁区切り 2 2 2 6" xfId="1995" xr:uid="{00000000-0005-0000-0000-0000530A0000}"/>
    <cellStyle name="桁区切り 2 2 2 7" xfId="1996" xr:uid="{00000000-0005-0000-0000-0000540A0000}"/>
    <cellStyle name="桁区切り 2 2 2 8" xfId="1997" xr:uid="{00000000-0005-0000-0000-0000550A0000}"/>
    <cellStyle name="桁区切り 2 2 2 9" xfId="1998" xr:uid="{00000000-0005-0000-0000-0000560A0000}"/>
    <cellStyle name="桁区切り 2 2 3" xfId="1999" xr:uid="{00000000-0005-0000-0000-0000570A0000}"/>
    <cellStyle name="桁区切り 2 2 3 2" xfId="2000" xr:uid="{00000000-0005-0000-0000-0000580A0000}"/>
    <cellStyle name="桁区切り 2 2 3 3" xfId="2001" xr:uid="{00000000-0005-0000-0000-0000590A0000}"/>
    <cellStyle name="桁区切り 2 2 3 4" xfId="2002" xr:uid="{00000000-0005-0000-0000-00005A0A0000}"/>
    <cellStyle name="桁区切り 2 2 3 5" xfId="2003" xr:uid="{00000000-0005-0000-0000-00005B0A0000}"/>
    <cellStyle name="桁区切り 2 2 3 6" xfId="2004" xr:uid="{00000000-0005-0000-0000-00005C0A0000}"/>
    <cellStyle name="桁区切り 2 2 4" xfId="2005" xr:uid="{00000000-0005-0000-0000-00005D0A0000}"/>
    <cellStyle name="桁区切り 2 2 4 2" xfId="2006" xr:uid="{00000000-0005-0000-0000-00005E0A0000}"/>
    <cellStyle name="桁区切り 2 2 5" xfId="2007" xr:uid="{00000000-0005-0000-0000-00005F0A0000}"/>
    <cellStyle name="桁区切り 2 2 5 2" xfId="2008" xr:uid="{00000000-0005-0000-0000-0000600A0000}"/>
    <cellStyle name="桁区切り 2 2 6" xfId="2009" xr:uid="{00000000-0005-0000-0000-0000610A0000}"/>
    <cellStyle name="桁区切り 2 2 7" xfId="2010" xr:uid="{00000000-0005-0000-0000-0000620A0000}"/>
    <cellStyle name="桁区切り 2 2 8" xfId="2011" xr:uid="{00000000-0005-0000-0000-0000630A0000}"/>
    <cellStyle name="桁区切り 2 2 9" xfId="2012" xr:uid="{00000000-0005-0000-0000-0000640A0000}"/>
    <cellStyle name="桁区切り 2 3" xfId="2013" xr:uid="{00000000-0005-0000-0000-0000650A0000}"/>
    <cellStyle name="桁区切り 2 3 2" xfId="2014" xr:uid="{00000000-0005-0000-0000-0000660A0000}"/>
    <cellStyle name="桁区切り 2 3 2 2" xfId="2015" xr:uid="{00000000-0005-0000-0000-0000670A0000}"/>
    <cellStyle name="桁区切り 2 3 2 3" xfId="2016" xr:uid="{00000000-0005-0000-0000-0000680A0000}"/>
    <cellStyle name="桁区切り 2 3 2 3 2" xfId="2017" xr:uid="{00000000-0005-0000-0000-0000690A0000}"/>
    <cellStyle name="桁区切り 2 3 2 3 2 2" xfId="2018" xr:uid="{00000000-0005-0000-0000-00006A0A0000}"/>
    <cellStyle name="桁区切り 2 3 2 3 2 3" xfId="2019" xr:uid="{00000000-0005-0000-0000-00006B0A0000}"/>
    <cellStyle name="桁区切り 2 3 2 3 3" xfId="2020" xr:uid="{00000000-0005-0000-0000-00006C0A0000}"/>
    <cellStyle name="桁区切り 2 3 2 3 4" xfId="2021" xr:uid="{00000000-0005-0000-0000-00006D0A0000}"/>
    <cellStyle name="桁区切り 2 3 2 3 4 2" xfId="2022" xr:uid="{00000000-0005-0000-0000-00006E0A0000}"/>
    <cellStyle name="桁区切り 2 3 2 3 5" xfId="2023" xr:uid="{00000000-0005-0000-0000-00006F0A0000}"/>
    <cellStyle name="桁区切り 2 3 2 3 5 2" xfId="2024" xr:uid="{00000000-0005-0000-0000-0000700A0000}"/>
    <cellStyle name="桁区切り 2 3 2 3 5 3" xfId="2025" xr:uid="{00000000-0005-0000-0000-0000710A0000}"/>
    <cellStyle name="桁区切り 2 3 2 4" xfId="2026" xr:uid="{00000000-0005-0000-0000-0000720A0000}"/>
    <cellStyle name="桁区切り 2 3 2 4 2" xfId="2027" xr:uid="{00000000-0005-0000-0000-0000730A0000}"/>
    <cellStyle name="桁区切り 2 3 3" xfId="2028" xr:uid="{00000000-0005-0000-0000-0000740A0000}"/>
    <cellStyle name="桁区切り 2 3 3 2" xfId="2029" xr:uid="{00000000-0005-0000-0000-0000750A0000}"/>
    <cellStyle name="桁区切り 2 3 3 2 10" xfId="2030" xr:uid="{00000000-0005-0000-0000-0000760A0000}"/>
    <cellStyle name="桁区切り 2 3 3 2 10 2" xfId="2031" xr:uid="{00000000-0005-0000-0000-0000770A0000}"/>
    <cellStyle name="桁区切り 2 3 3 2 10 3" xfId="2032" xr:uid="{00000000-0005-0000-0000-0000780A0000}"/>
    <cellStyle name="桁区切り 2 3 3 2 2" xfId="2033" xr:uid="{00000000-0005-0000-0000-0000790A0000}"/>
    <cellStyle name="桁区切り 2 3 3 2 2 2" xfId="2034" xr:uid="{00000000-0005-0000-0000-00007A0A0000}"/>
    <cellStyle name="桁区切り 2 3 3 2 2 3" xfId="2035" xr:uid="{00000000-0005-0000-0000-00007B0A0000}"/>
    <cellStyle name="桁区切り 2 3 3 2 2 3 2" xfId="2036" xr:uid="{00000000-0005-0000-0000-00007C0A0000}"/>
    <cellStyle name="桁区切り 2 3 3 2 3" xfId="2037" xr:uid="{00000000-0005-0000-0000-00007D0A0000}"/>
    <cellStyle name="桁区切り 2 3 3 2 4" xfId="2038" xr:uid="{00000000-0005-0000-0000-00007E0A0000}"/>
    <cellStyle name="桁区切り 2 3 3 2 4 2" xfId="2039" xr:uid="{00000000-0005-0000-0000-00007F0A0000}"/>
    <cellStyle name="桁区切り 2 3 3 2 4 3" xfId="2040" xr:uid="{00000000-0005-0000-0000-0000800A0000}"/>
    <cellStyle name="桁区切り 2 3 3 2 5" xfId="2041" xr:uid="{00000000-0005-0000-0000-0000810A0000}"/>
    <cellStyle name="桁区切り 2 3 3 2 6" xfId="2042" xr:uid="{00000000-0005-0000-0000-0000820A0000}"/>
    <cellStyle name="桁区切り 2 3 3 2 6 2" xfId="2043" xr:uid="{00000000-0005-0000-0000-0000830A0000}"/>
    <cellStyle name="桁区切り 2 3 3 2 7" xfId="2044" xr:uid="{00000000-0005-0000-0000-0000840A0000}"/>
    <cellStyle name="桁区切り 2 3 3 2 7 2" xfId="2045" xr:uid="{00000000-0005-0000-0000-0000850A0000}"/>
    <cellStyle name="桁区切り 2 3 3 2 8" xfId="2046" xr:uid="{00000000-0005-0000-0000-0000860A0000}"/>
    <cellStyle name="桁区切り 2 3 3 2 9" xfId="2047" xr:uid="{00000000-0005-0000-0000-0000870A0000}"/>
    <cellStyle name="桁区切り 2 3 3 2 9 2" xfId="2048" xr:uid="{00000000-0005-0000-0000-0000880A0000}"/>
    <cellStyle name="桁区切り 2 3 3 2 9 2 2" xfId="2049" xr:uid="{00000000-0005-0000-0000-0000890A0000}"/>
    <cellStyle name="桁区切り 2 3 3 2 9 3" xfId="2050" xr:uid="{00000000-0005-0000-0000-00008A0A0000}"/>
    <cellStyle name="桁区切り 2 3 3 2 9 4" xfId="2051" xr:uid="{00000000-0005-0000-0000-00008B0A0000}"/>
    <cellStyle name="桁区切り 2 3 3 2 9 4 2" xfId="2052" xr:uid="{00000000-0005-0000-0000-00008C0A0000}"/>
    <cellStyle name="桁区切り 2 3 3 2 9 4 3" xfId="2053" xr:uid="{00000000-0005-0000-0000-00008D0A0000}"/>
    <cellStyle name="桁区切り 2 3 3 2 9 5" xfId="2054" xr:uid="{00000000-0005-0000-0000-00008E0A0000}"/>
    <cellStyle name="桁区切り 2 3 3 3" xfId="2055" xr:uid="{00000000-0005-0000-0000-00008F0A0000}"/>
    <cellStyle name="桁区切り 2 3 3 3 2" xfId="2056" xr:uid="{00000000-0005-0000-0000-0000900A0000}"/>
    <cellStyle name="桁区切り 2 3 3 3 2 2" xfId="2057" xr:uid="{00000000-0005-0000-0000-0000910A0000}"/>
    <cellStyle name="桁区切り 2 3 3 4" xfId="2058" xr:uid="{00000000-0005-0000-0000-0000920A0000}"/>
    <cellStyle name="桁区切り 2 3 3 4 2" xfId="2059" xr:uid="{00000000-0005-0000-0000-0000930A0000}"/>
    <cellStyle name="桁区切り 2 3 3 4 3" xfId="2060" xr:uid="{00000000-0005-0000-0000-0000940A0000}"/>
    <cellStyle name="桁区切り 2 3 3 5" xfId="2061" xr:uid="{00000000-0005-0000-0000-0000950A0000}"/>
    <cellStyle name="桁区切り 2 3 3 5 2" xfId="2062" xr:uid="{00000000-0005-0000-0000-0000960A0000}"/>
    <cellStyle name="桁区切り 2 3 3 5 3" xfId="2063" xr:uid="{00000000-0005-0000-0000-0000970A0000}"/>
    <cellStyle name="桁区切り 2 3 3 5 3 2" xfId="2064" xr:uid="{00000000-0005-0000-0000-0000980A0000}"/>
    <cellStyle name="桁区切り 2 3 3 5 3 3" xfId="2065" xr:uid="{00000000-0005-0000-0000-0000990A0000}"/>
    <cellStyle name="桁区切り 2 3 3 5 3 3 2" xfId="2066" xr:uid="{00000000-0005-0000-0000-00009A0A0000}"/>
    <cellStyle name="桁区切り 2 3 3 5 3 3 3" xfId="2067" xr:uid="{00000000-0005-0000-0000-00009B0A0000}"/>
    <cellStyle name="桁区切り 2 3 3 6" xfId="2068" xr:uid="{00000000-0005-0000-0000-00009C0A0000}"/>
    <cellStyle name="桁区切り 2 3 3 6 2" xfId="2069" xr:uid="{00000000-0005-0000-0000-00009D0A0000}"/>
    <cellStyle name="桁区切り 2 3 4" xfId="2070" xr:uid="{00000000-0005-0000-0000-00009E0A0000}"/>
    <cellStyle name="桁区切り 2 3 5" xfId="2071" xr:uid="{00000000-0005-0000-0000-00009F0A0000}"/>
    <cellStyle name="桁区切り 2 3 5 2" xfId="2072" xr:uid="{00000000-0005-0000-0000-0000A00A0000}"/>
    <cellStyle name="桁区切り 2 3 6" xfId="2073" xr:uid="{00000000-0005-0000-0000-0000A10A0000}"/>
    <cellStyle name="桁区切り 2 3 7" xfId="2074" xr:uid="{00000000-0005-0000-0000-0000A20A0000}"/>
    <cellStyle name="桁区切り 2 3 8" xfId="2075" xr:uid="{00000000-0005-0000-0000-0000A30A0000}"/>
    <cellStyle name="桁区切り 2 3 9" xfId="2076" xr:uid="{00000000-0005-0000-0000-0000A40A0000}"/>
    <cellStyle name="桁区切り 2 4" xfId="2077" xr:uid="{00000000-0005-0000-0000-0000A50A0000}"/>
    <cellStyle name="桁区切り 2 4 2" xfId="2078" xr:uid="{00000000-0005-0000-0000-0000A60A0000}"/>
    <cellStyle name="桁区切り 2 4 2 2" xfId="2079" xr:uid="{00000000-0005-0000-0000-0000A70A0000}"/>
    <cellStyle name="桁区切り 2 4 2 3" xfId="2080" xr:uid="{00000000-0005-0000-0000-0000A80A0000}"/>
    <cellStyle name="桁区切り 2 4 2 4" xfId="2081" xr:uid="{00000000-0005-0000-0000-0000A90A0000}"/>
    <cellStyle name="桁区切り 2 4 2 4 2" xfId="2082" xr:uid="{00000000-0005-0000-0000-0000AA0A0000}"/>
    <cellStyle name="桁区切り 2 4 3" xfId="2083" xr:uid="{00000000-0005-0000-0000-0000AB0A0000}"/>
    <cellStyle name="桁区切り 2 4 4" xfId="2084" xr:uid="{00000000-0005-0000-0000-0000AC0A0000}"/>
    <cellStyle name="桁区切り 2 4 5" xfId="2085" xr:uid="{00000000-0005-0000-0000-0000AD0A0000}"/>
    <cellStyle name="桁区切り 2 4 6" xfId="2086" xr:uid="{00000000-0005-0000-0000-0000AE0A0000}"/>
    <cellStyle name="桁区切り 2 4 7" xfId="2087" xr:uid="{00000000-0005-0000-0000-0000AF0A0000}"/>
    <cellStyle name="桁区切り 2 4 8" xfId="2088" xr:uid="{00000000-0005-0000-0000-0000B00A0000}"/>
    <cellStyle name="桁区切り 2 4 9" xfId="2089" xr:uid="{00000000-0005-0000-0000-0000B10A0000}"/>
    <cellStyle name="桁区切り 2 5" xfId="2090" xr:uid="{00000000-0005-0000-0000-0000B20A0000}"/>
    <cellStyle name="桁区切り 2 5 10" xfId="2091" xr:uid="{00000000-0005-0000-0000-0000B30A0000}"/>
    <cellStyle name="桁区切り 2 5 10 2" xfId="2092" xr:uid="{00000000-0005-0000-0000-0000B40A0000}"/>
    <cellStyle name="桁区切り 2 5 11" xfId="2093" xr:uid="{00000000-0005-0000-0000-0000B50A0000}"/>
    <cellStyle name="桁区切り 2 5 11 2" xfId="2094" xr:uid="{00000000-0005-0000-0000-0000B60A0000}"/>
    <cellStyle name="桁区切り 2 5 11 2 2" xfId="2095" xr:uid="{00000000-0005-0000-0000-0000B70A0000}"/>
    <cellStyle name="桁区切り 2 5 11 3" xfId="2096" xr:uid="{00000000-0005-0000-0000-0000B80A0000}"/>
    <cellStyle name="桁区切り 2 5 11 4" xfId="2097" xr:uid="{00000000-0005-0000-0000-0000B90A0000}"/>
    <cellStyle name="桁区切り 2 5 11 4 2" xfId="2098" xr:uid="{00000000-0005-0000-0000-0000BA0A0000}"/>
    <cellStyle name="桁区切り 2 5 11 4 3" xfId="2099" xr:uid="{00000000-0005-0000-0000-0000BB0A0000}"/>
    <cellStyle name="桁区切り 2 5 11 5" xfId="2100" xr:uid="{00000000-0005-0000-0000-0000BC0A0000}"/>
    <cellStyle name="桁区切り 2 5 12" xfId="2101" xr:uid="{00000000-0005-0000-0000-0000BD0A0000}"/>
    <cellStyle name="桁区切り 2 5 12 2" xfId="2102" xr:uid="{00000000-0005-0000-0000-0000BE0A0000}"/>
    <cellStyle name="桁区切り 2 5 12 3" xfId="2103" xr:uid="{00000000-0005-0000-0000-0000BF0A0000}"/>
    <cellStyle name="桁区切り 2 5 2" xfId="2104" xr:uid="{00000000-0005-0000-0000-0000C00A0000}"/>
    <cellStyle name="桁区切り 2 5 2 10" xfId="2105" xr:uid="{00000000-0005-0000-0000-0000C10A0000}"/>
    <cellStyle name="桁区切り 2 5 2 10 2" xfId="2106" xr:uid="{00000000-0005-0000-0000-0000C20A0000}"/>
    <cellStyle name="桁区切り 2 5 2 10 3" xfId="2107" xr:uid="{00000000-0005-0000-0000-0000C30A0000}"/>
    <cellStyle name="桁区切り 2 5 2 2" xfId="2108" xr:uid="{00000000-0005-0000-0000-0000C40A0000}"/>
    <cellStyle name="桁区切り 2 5 2 2 2" xfId="2109" xr:uid="{00000000-0005-0000-0000-0000C50A0000}"/>
    <cellStyle name="桁区切り 2 5 2 2 3" xfId="2110" xr:uid="{00000000-0005-0000-0000-0000C60A0000}"/>
    <cellStyle name="桁区切り 2 5 2 2 3 2" xfId="2111" xr:uid="{00000000-0005-0000-0000-0000C70A0000}"/>
    <cellStyle name="桁区切り 2 5 2 3" xfId="2112" xr:uid="{00000000-0005-0000-0000-0000C80A0000}"/>
    <cellStyle name="桁区切り 2 5 2 4" xfId="2113" xr:uid="{00000000-0005-0000-0000-0000C90A0000}"/>
    <cellStyle name="桁区切り 2 5 2 4 2" xfId="2114" xr:uid="{00000000-0005-0000-0000-0000CA0A0000}"/>
    <cellStyle name="桁区切り 2 5 2 4 3" xfId="2115" xr:uid="{00000000-0005-0000-0000-0000CB0A0000}"/>
    <cellStyle name="桁区切り 2 5 2 5" xfId="2116" xr:uid="{00000000-0005-0000-0000-0000CC0A0000}"/>
    <cellStyle name="桁区切り 2 5 2 6" xfId="2117" xr:uid="{00000000-0005-0000-0000-0000CD0A0000}"/>
    <cellStyle name="桁区切り 2 5 2 6 2" xfId="2118" xr:uid="{00000000-0005-0000-0000-0000CE0A0000}"/>
    <cellStyle name="桁区切り 2 5 2 7" xfId="2119" xr:uid="{00000000-0005-0000-0000-0000CF0A0000}"/>
    <cellStyle name="桁区切り 2 5 2 7 2" xfId="2120" xr:uid="{00000000-0005-0000-0000-0000D00A0000}"/>
    <cellStyle name="桁区切り 2 5 2 8" xfId="2121" xr:uid="{00000000-0005-0000-0000-0000D10A0000}"/>
    <cellStyle name="桁区切り 2 5 2 9" xfId="2122" xr:uid="{00000000-0005-0000-0000-0000D20A0000}"/>
    <cellStyle name="桁区切り 2 5 2 9 2" xfId="2123" xr:uid="{00000000-0005-0000-0000-0000D30A0000}"/>
    <cellStyle name="桁区切り 2 5 2 9 2 2" xfId="2124" xr:uid="{00000000-0005-0000-0000-0000D40A0000}"/>
    <cellStyle name="桁区切り 2 5 2 9 3" xfId="2125" xr:uid="{00000000-0005-0000-0000-0000D50A0000}"/>
    <cellStyle name="桁区切り 2 5 2 9 4" xfId="2126" xr:uid="{00000000-0005-0000-0000-0000D60A0000}"/>
    <cellStyle name="桁区切り 2 5 2 9 4 2" xfId="2127" xr:uid="{00000000-0005-0000-0000-0000D70A0000}"/>
    <cellStyle name="桁区切り 2 5 2 9 4 3" xfId="2128" xr:uid="{00000000-0005-0000-0000-0000D80A0000}"/>
    <cellStyle name="桁区切り 2 5 2 9 5" xfId="2129" xr:uid="{00000000-0005-0000-0000-0000D90A0000}"/>
    <cellStyle name="桁区切り 2 5 3" xfId="2130" xr:uid="{00000000-0005-0000-0000-0000DA0A0000}"/>
    <cellStyle name="桁区切り 2 5 3 2" xfId="2131" xr:uid="{00000000-0005-0000-0000-0000DB0A0000}"/>
    <cellStyle name="桁区切り 2 5 3 2 2" xfId="2132" xr:uid="{00000000-0005-0000-0000-0000DC0A0000}"/>
    <cellStyle name="桁区切り 2 5 4" xfId="2133" xr:uid="{00000000-0005-0000-0000-0000DD0A0000}"/>
    <cellStyle name="桁区切り 2 5 4 2" xfId="2134" xr:uid="{00000000-0005-0000-0000-0000DE0A0000}"/>
    <cellStyle name="桁区切り 2 5 4 3" xfId="2135" xr:uid="{00000000-0005-0000-0000-0000DF0A0000}"/>
    <cellStyle name="桁区切り 2 5 5" xfId="2136" xr:uid="{00000000-0005-0000-0000-0000E00A0000}"/>
    <cellStyle name="桁区切り 2 5 5 2" xfId="2137" xr:uid="{00000000-0005-0000-0000-0000E10A0000}"/>
    <cellStyle name="桁区切り 2 5 5 2 2" xfId="2138" xr:uid="{00000000-0005-0000-0000-0000E20A0000}"/>
    <cellStyle name="桁区切り 2 5 5 2 3" xfId="2139" xr:uid="{00000000-0005-0000-0000-0000E30A0000}"/>
    <cellStyle name="桁区切り 2 5 5 3" xfId="2140" xr:uid="{00000000-0005-0000-0000-0000E40A0000}"/>
    <cellStyle name="桁区切り 2 5 5 4" xfId="2141" xr:uid="{00000000-0005-0000-0000-0000E50A0000}"/>
    <cellStyle name="桁区切り 2 5 5 4 2" xfId="2142" xr:uid="{00000000-0005-0000-0000-0000E60A0000}"/>
    <cellStyle name="桁区切り 2 5 5 5" xfId="2143" xr:uid="{00000000-0005-0000-0000-0000E70A0000}"/>
    <cellStyle name="桁区切り 2 5 5 5 2" xfId="2144" xr:uid="{00000000-0005-0000-0000-0000E80A0000}"/>
    <cellStyle name="桁区切り 2 5 5 5 2 2" xfId="2145" xr:uid="{00000000-0005-0000-0000-0000E90A0000}"/>
    <cellStyle name="桁区切り 2 5 5 5 3" xfId="2146" xr:uid="{00000000-0005-0000-0000-0000EA0A0000}"/>
    <cellStyle name="桁区切り 2 5 5 5 4" xfId="2147" xr:uid="{00000000-0005-0000-0000-0000EB0A0000}"/>
    <cellStyle name="桁区切り 2 5 5 5 4 2" xfId="2148" xr:uid="{00000000-0005-0000-0000-0000EC0A0000}"/>
    <cellStyle name="桁区切り 2 5 5 5 4 3" xfId="2149" xr:uid="{00000000-0005-0000-0000-0000ED0A0000}"/>
    <cellStyle name="桁区切り 2 5 5 5 5" xfId="2150" xr:uid="{00000000-0005-0000-0000-0000EE0A0000}"/>
    <cellStyle name="桁区切り 2 5 5 6" xfId="2151" xr:uid="{00000000-0005-0000-0000-0000EF0A0000}"/>
    <cellStyle name="桁区切り 2 5 5 6 2" xfId="2152" xr:uid="{00000000-0005-0000-0000-0000F00A0000}"/>
    <cellStyle name="桁区切り 2 5 5 6 3" xfId="2153" xr:uid="{00000000-0005-0000-0000-0000F10A0000}"/>
    <cellStyle name="桁区切り 2 5 6" xfId="2154" xr:uid="{00000000-0005-0000-0000-0000F20A0000}"/>
    <cellStyle name="桁区切り 2 5 6 2" xfId="2155" xr:uid="{00000000-0005-0000-0000-0000F30A0000}"/>
    <cellStyle name="桁区切り 2 5 6 2 2" xfId="2156" xr:uid="{00000000-0005-0000-0000-0000F40A0000}"/>
    <cellStyle name="桁区切り 2 5 6 2 3" xfId="2157" xr:uid="{00000000-0005-0000-0000-0000F50A0000}"/>
    <cellStyle name="桁区切り 2 5 6 3" xfId="2158" xr:uid="{00000000-0005-0000-0000-0000F60A0000}"/>
    <cellStyle name="桁区切り 2 5 6 4" xfId="2159" xr:uid="{00000000-0005-0000-0000-0000F70A0000}"/>
    <cellStyle name="桁区切り 2 5 6 4 2" xfId="2160" xr:uid="{00000000-0005-0000-0000-0000F80A0000}"/>
    <cellStyle name="桁区切り 2 5 6 5" xfId="2161" xr:uid="{00000000-0005-0000-0000-0000F90A0000}"/>
    <cellStyle name="桁区切り 2 5 6 5 2" xfId="2162" xr:uid="{00000000-0005-0000-0000-0000FA0A0000}"/>
    <cellStyle name="桁区切り 2 5 6 5 2 2" xfId="2163" xr:uid="{00000000-0005-0000-0000-0000FB0A0000}"/>
    <cellStyle name="桁区切り 2 5 6 5 3" xfId="2164" xr:uid="{00000000-0005-0000-0000-0000FC0A0000}"/>
    <cellStyle name="桁区切り 2 5 6 5 4" xfId="2165" xr:uid="{00000000-0005-0000-0000-0000FD0A0000}"/>
    <cellStyle name="桁区切り 2 5 6 5 4 2" xfId="2166" xr:uid="{00000000-0005-0000-0000-0000FE0A0000}"/>
    <cellStyle name="桁区切り 2 5 6 5 4 3" xfId="2167" xr:uid="{00000000-0005-0000-0000-0000FF0A0000}"/>
    <cellStyle name="桁区切り 2 5 6 5 5" xfId="2168" xr:uid="{00000000-0005-0000-0000-0000000B0000}"/>
    <cellStyle name="桁区切り 2 5 6 6" xfId="2169" xr:uid="{00000000-0005-0000-0000-0000010B0000}"/>
    <cellStyle name="桁区切り 2 5 6 6 2" xfId="2170" xr:uid="{00000000-0005-0000-0000-0000020B0000}"/>
    <cellStyle name="桁区切り 2 5 6 6 3" xfId="2171" xr:uid="{00000000-0005-0000-0000-0000030B0000}"/>
    <cellStyle name="桁区切り 2 5 7" xfId="2172" xr:uid="{00000000-0005-0000-0000-0000040B0000}"/>
    <cellStyle name="桁区切り 2 5 7 2" xfId="2173" xr:uid="{00000000-0005-0000-0000-0000050B0000}"/>
    <cellStyle name="桁区切り 2 5 7 2 2" xfId="2174" xr:uid="{00000000-0005-0000-0000-0000060B0000}"/>
    <cellStyle name="桁区切り 2 5 7 2 3" xfId="2175" xr:uid="{00000000-0005-0000-0000-0000070B0000}"/>
    <cellStyle name="桁区切り 2 5 7 3" xfId="2176" xr:uid="{00000000-0005-0000-0000-0000080B0000}"/>
    <cellStyle name="桁区切り 2 5 7 4" xfId="2177" xr:uid="{00000000-0005-0000-0000-0000090B0000}"/>
    <cellStyle name="桁区切り 2 5 7 4 2" xfId="2178" xr:uid="{00000000-0005-0000-0000-00000A0B0000}"/>
    <cellStyle name="桁区切り 2 5 7 5" xfId="2179" xr:uid="{00000000-0005-0000-0000-00000B0B0000}"/>
    <cellStyle name="桁区切り 2 5 7 5 2" xfId="2180" xr:uid="{00000000-0005-0000-0000-00000C0B0000}"/>
    <cellStyle name="桁区切り 2 5 7 5 2 2" xfId="2181" xr:uid="{00000000-0005-0000-0000-00000D0B0000}"/>
    <cellStyle name="桁区切り 2 5 7 5 3" xfId="2182" xr:uid="{00000000-0005-0000-0000-00000E0B0000}"/>
    <cellStyle name="桁区切り 2 5 7 5 4" xfId="2183" xr:uid="{00000000-0005-0000-0000-00000F0B0000}"/>
    <cellStyle name="桁区切り 2 5 7 5 4 2" xfId="2184" xr:uid="{00000000-0005-0000-0000-0000100B0000}"/>
    <cellStyle name="桁区切り 2 5 7 5 4 3" xfId="2185" xr:uid="{00000000-0005-0000-0000-0000110B0000}"/>
    <cellStyle name="桁区切り 2 5 7 5 5" xfId="2186" xr:uid="{00000000-0005-0000-0000-0000120B0000}"/>
    <cellStyle name="桁区切り 2 5 7 6" xfId="2187" xr:uid="{00000000-0005-0000-0000-0000130B0000}"/>
    <cellStyle name="桁区切り 2 5 7 6 2" xfId="2188" xr:uid="{00000000-0005-0000-0000-0000140B0000}"/>
    <cellStyle name="桁区切り 2 5 7 6 3" xfId="2189" xr:uid="{00000000-0005-0000-0000-0000150B0000}"/>
    <cellStyle name="桁区切り 2 5 8" xfId="2190" xr:uid="{00000000-0005-0000-0000-0000160B0000}"/>
    <cellStyle name="桁区切り 2 5 8 2" xfId="2191" xr:uid="{00000000-0005-0000-0000-0000170B0000}"/>
    <cellStyle name="桁区切り 2 5 8 2 2" xfId="2192" xr:uid="{00000000-0005-0000-0000-0000180B0000}"/>
    <cellStyle name="桁区切り 2 5 8 2 3" xfId="2193" xr:uid="{00000000-0005-0000-0000-0000190B0000}"/>
    <cellStyle name="桁区切り 2 5 8 3" xfId="2194" xr:uid="{00000000-0005-0000-0000-00001A0B0000}"/>
    <cellStyle name="桁区切り 2 5 8 4" xfId="2195" xr:uid="{00000000-0005-0000-0000-00001B0B0000}"/>
    <cellStyle name="桁区切り 2 5 8 4 2" xfId="2196" xr:uid="{00000000-0005-0000-0000-00001C0B0000}"/>
    <cellStyle name="桁区切り 2 5 8 5" xfId="2197" xr:uid="{00000000-0005-0000-0000-00001D0B0000}"/>
    <cellStyle name="桁区切り 2 5 8 5 2" xfId="2198" xr:uid="{00000000-0005-0000-0000-00001E0B0000}"/>
    <cellStyle name="桁区切り 2 5 8 5 3" xfId="2199" xr:uid="{00000000-0005-0000-0000-00001F0B0000}"/>
    <cellStyle name="桁区切り 2 5 9" xfId="2200" xr:uid="{00000000-0005-0000-0000-0000200B0000}"/>
    <cellStyle name="桁区切り 2 5 9 2" xfId="2201" xr:uid="{00000000-0005-0000-0000-0000210B0000}"/>
    <cellStyle name="桁区切り 2 5 9 2 2" xfId="2202" xr:uid="{00000000-0005-0000-0000-0000220B0000}"/>
    <cellStyle name="桁区切り 2 5 9 3" xfId="2203" xr:uid="{00000000-0005-0000-0000-0000230B0000}"/>
    <cellStyle name="桁区切り 2 5 9 4" xfId="2204" xr:uid="{00000000-0005-0000-0000-0000240B0000}"/>
    <cellStyle name="桁区切り 2 5 9 5" xfId="2205" xr:uid="{00000000-0005-0000-0000-0000250B0000}"/>
    <cellStyle name="桁区切り 2 5 9 5 2" xfId="2206" xr:uid="{00000000-0005-0000-0000-0000260B0000}"/>
    <cellStyle name="桁区切り 2 5 9 5 3" xfId="2207" xr:uid="{00000000-0005-0000-0000-0000270B0000}"/>
    <cellStyle name="桁区切り 2 5 9 5 3 2" xfId="2208" xr:uid="{00000000-0005-0000-0000-0000280B0000}"/>
    <cellStyle name="桁区切り 2 5 9 5 3 3" xfId="2209" xr:uid="{00000000-0005-0000-0000-0000290B0000}"/>
    <cellStyle name="桁区切り 2 5 9 6" xfId="2210" xr:uid="{00000000-0005-0000-0000-00002A0B0000}"/>
    <cellStyle name="桁区切り 2 6" xfId="2211" xr:uid="{00000000-0005-0000-0000-00002B0B0000}"/>
    <cellStyle name="桁区切り 2 6 2" xfId="2212" xr:uid="{00000000-0005-0000-0000-00002C0B0000}"/>
    <cellStyle name="桁区切り 2 6 3" xfId="2213" xr:uid="{00000000-0005-0000-0000-00002D0B0000}"/>
    <cellStyle name="桁区切り 2 6 3 2" xfId="2214" xr:uid="{00000000-0005-0000-0000-00002E0B0000}"/>
    <cellStyle name="桁区切り 2 6 4" xfId="2215" xr:uid="{00000000-0005-0000-0000-00002F0B0000}"/>
    <cellStyle name="桁区切り 2 6 5" xfId="2216" xr:uid="{00000000-0005-0000-0000-0000300B0000}"/>
    <cellStyle name="桁区切り 2 6 5 2" xfId="2217" xr:uid="{00000000-0005-0000-0000-0000310B0000}"/>
    <cellStyle name="桁区切り 2 6 5 3" xfId="2218" xr:uid="{00000000-0005-0000-0000-0000320B0000}"/>
    <cellStyle name="桁区切り 2 6 5 3 2" xfId="2219" xr:uid="{00000000-0005-0000-0000-0000330B0000}"/>
    <cellStyle name="桁区切り 2 6 5 3 3" xfId="2220" xr:uid="{00000000-0005-0000-0000-0000340B0000}"/>
    <cellStyle name="桁区切り 2 6 6" xfId="2221" xr:uid="{00000000-0005-0000-0000-0000350B0000}"/>
    <cellStyle name="桁区切り 2 7" xfId="2222" xr:uid="{00000000-0005-0000-0000-0000360B0000}"/>
    <cellStyle name="桁区切り 2 8" xfId="2223" xr:uid="{00000000-0005-0000-0000-0000370B0000}"/>
    <cellStyle name="桁区切り 2 8 2" xfId="2224" xr:uid="{00000000-0005-0000-0000-0000380B0000}"/>
    <cellStyle name="桁区切り 2 9" xfId="2225" xr:uid="{00000000-0005-0000-0000-0000390B0000}"/>
    <cellStyle name="桁区切り 2_130806塩糀鍋" xfId="2226" xr:uid="{00000000-0005-0000-0000-00003A0B0000}"/>
    <cellStyle name="桁区切り 3" xfId="2227" xr:uid="{00000000-0005-0000-0000-00003B0B0000}"/>
    <cellStyle name="桁区切り 3 10" xfId="2228" xr:uid="{00000000-0005-0000-0000-00003C0B0000}"/>
    <cellStyle name="桁区切り 3 11" xfId="2229" xr:uid="{00000000-0005-0000-0000-00003D0B0000}"/>
    <cellStyle name="桁区切り 3 2" xfId="2230" xr:uid="{00000000-0005-0000-0000-00003E0B0000}"/>
    <cellStyle name="桁区切り 3 2 2" xfId="2231" xr:uid="{00000000-0005-0000-0000-00003F0B0000}"/>
    <cellStyle name="桁区切り 3 2 3" xfId="2232" xr:uid="{00000000-0005-0000-0000-0000400B0000}"/>
    <cellStyle name="桁区切り 3 2 4" xfId="2233" xr:uid="{00000000-0005-0000-0000-0000410B0000}"/>
    <cellStyle name="桁区切り 3 2 5" xfId="2234" xr:uid="{00000000-0005-0000-0000-0000420B0000}"/>
    <cellStyle name="桁区切り 3 2 6" xfId="2235" xr:uid="{00000000-0005-0000-0000-0000430B0000}"/>
    <cellStyle name="桁区切り 3 2 7" xfId="2236" xr:uid="{00000000-0005-0000-0000-0000440B0000}"/>
    <cellStyle name="桁区切り 3 2 8" xfId="2237" xr:uid="{00000000-0005-0000-0000-0000450B0000}"/>
    <cellStyle name="桁区切り 3 3" xfId="2238" xr:uid="{00000000-0005-0000-0000-0000460B0000}"/>
    <cellStyle name="桁区切り 3 3 2" xfId="2239" xr:uid="{00000000-0005-0000-0000-0000470B0000}"/>
    <cellStyle name="桁区切り 3 3 2 2" xfId="2240" xr:uid="{00000000-0005-0000-0000-0000480B0000}"/>
    <cellStyle name="桁区切り 3 4" xfId="2241" xr:uid="{00000000-0005-0000-0000-0000490B0000}"/>
    <cellStyle name="桁区切り 3 4 2" xfId="2242" xr:uid="{00000000-0005-0000-0000-00004A0B0000}"/>
    <cellStyle name="桁区切り 3 4 2 2" xfId="2243" xr:uid="{00000000-0005-0000-0000-00004B0B0000}"/>
    <cellStyle name="桁区切り 3 4 3" xfId="2244" xr:uid="{00000000-0005-0000-0000-00004C0B0000}"/>
    <cellStyle name="桁区切り 3 4 4" xfId="2245" xr:uid="{00000000-0005-0000-0000-00004D0B0000}"/>
    <cellStyle name="桁区切り 3 5" xfId="2246" xr:uid="{00000000-0005-0000-0000-00004E0B0000}"/>
    <cellStyle name="桁区切り 3 5 2" xfId="2247" xr:uid="{00000000-0005-0000-0000-00004F0B0000}"/>
    <cellStyle name="桁区切り 3 5 3" xfId="2248" xr:uid="{00000000-0005-0000-0000-0000500B0000}"/>
    <cellStyle name="桁区切り 3 6" xfId="2249" xr:uid="{00000000-0005-0000-0000-0000510B0000}"/>
    <cellStyle name="桁区切り 3 7" xfId="2250" xr:uid="{00000000-0005-0000-0000-0000520B0000}"/>
    <cellStyle name="桁区切り 3 8" xfId="2251" xr:uid="{00000000-0005-0000-0000-0000530B0000}"/>
    <cellStyle name="桁区切り 3 8 2" xfId="2252" xr:uid="{00000000-0005-0000-0000-0000540B0000}"/>
    <cellStyle name="桁区切り 3 9" xfId="2253" xr:uid="{00000000-0005-0000-0000-0000550B0000}"/>
    <cellStyle name="桁区切り 3_20120820-イチビキ様　お見積り依頼" xfId="2254" xr:uid="{00000000-0005-0000-0000-0000560B0000}"/>
    <cellStyle name="桁区切り 4" xfId="2255" xr:uid="{00000000-0005-0000-0000-0000570B0000}"/>
    <cellStyle name="桁区切り 4 10" xfId="2256" xr:uid="{00000000-0005-0000-0000-0000580B0000}"/>
    <cellStyle name="桁区切り 4 10 2" xfId="2257" xr:uid="{00000000-0005-0000-0000-0000590B0000}"/>
    <cellStyle name="桁区切り 4 11" xfId="2258" xr:uid="{00000000-0005-0000-0000-00005A0B0000}"/>
    <cellStyle name="桁区切り 4 11 2" xfId="2259" xr:uid="{00000000-0005-0000-0000-00005B0B0000}"/>
    <cellStyle name="桁区切り 4 2" xfId="2260" xr:uid="{00000000-0005-0000-0000-00005C0B0000}"/>
    <cellStyle name="桁区切り 4 2 2" xfId="2261" xr:uid="{00000000-0005-0000-0000-00005D0B0000}"/>
    <cellStyle name="桁区切り 4 2 2 2" xfId="2262" xr:uid="{00000000-0005-0000-0000-00005E0B0000}"/>
    <cellStyle name="桁区切り 4 2 2 3" xfId="2263" xr:uid="{00000000-0005-0000-0000-00005F0B0000}"/>
    <cellStyle name="桁区切り 4 2 3" xfId="2264" xr:uid="{00000000-0005-0000-0000-0000600B0000}"/>
    <cellStyle name="桁区切り 4 2 3 2" xfId="2265" xr:uid="{00000000-0005-0000-0000-0000610B0000}"/>
    <cellStyle name="桁区切り 4 2 3 3" xfId="2266" xr:uid="{00000000-0005-0000-0000-0000620B0000}"/>
    <cellStyle name="桁区切り 4 2 4" xfId="2267" xr:uid="{00000000-0005-0000-0000-0000630B0000}"/>
    <cellStyle name="桁区切り 4 2 5" xfId="2268" xr:uid="{00000000-0005-0000-0000-0000640B0000}"/>
    <cellStyle name="桁区切り 4 2 6" xfId="2269" xr:uid="{00000000-0005-0000-0000-0000650B0000}"/>
    <cellStyle name="桁区切り 4 3" xfId="2270" xr:uid="{00000000-0005-0000-0000-0000660B0000}"/>
    <cellStyle name="桁区切り 4 4" xfId="2271" xr:uid="{00000000-0005-0000-0000-0000670B0000}"/>
    <cellStyle name="桁区切り 4 5" xfId="2272" xr:uid="{00000000-0005-0000-0000-0000680B0000}"/>
    <cellStyle name="桁区切り 4 6" xfId="2273" xr:uid="{00000000-0005-0000-0000-0000690B0000}"/>
    <cellStyle name="桁区切り 4 7" xfId="2274" xr:uid="{00000000-0005-0000-0000-00006A0B0000}"/>
    <cellStyle name="桁区切り 4 8" xfId="2275" xr:uid="{00000000-0005-0000-0000-00006B0B0000}"/>
    <cellStyle name="桁区切り 4 9" xfId="2276" xr:uid="{00000000-0005-0000-0000-00006C0B0000}"/>
    <cellStyle name="桁区切り 5" xfId="2277" xr:uid="{00000000-0005-0000-0000-00006D0B0000}"/>
    <cellStyle name="桁区切り 5 2" xfId="2278" xr:uid="{00000000-0005-0000-0000-00006E0B0000}"/>
    <cellStyle name="桁区切り 5 2 2" xfId="2279" xr:uid="{00000000-0005-0000-0000-00006F0B0000}"/>
    <cellStyle name="桁区切り 5 3" xfId="2280" xr:uid="{00000000-0005-0000-0000-0000700B0000}"/>
    <cellStyle name="桁区切り 6" xfId="2281" xr:uid="{00000000-0005-0000-0000-0000710B0000}"/>
    <cellStyle name="桁区切り 6 2" xfId="2282" xr:uid="{00000000-0005-0000-0000-0000720B0000}"/>
    <cellStyle name="桁区切り 6 3" xfId="2283" xr:uid="{00000000-0005-0000-0000-0000730B0000}"/>
    <cellStyle name="桁区切り 6 4" xfId="2284" xr:uid="{00000000-0005-0000-0000-0000740B0000}"/>
    <cellStyle name="桁区切り 6 4 2" xfId="2285" xr:uid="{00000000-0005-0000-0000-0000750B0000}"/>
    <cellStyle name="桁区切り 6 4 3" xfId="2286" xr:uid="{00000000-0005-0000-0000-0000760B0000}"/>
    <cellStyle name="桁区切り 6 5" xfId="2287" xr:uid="{00000000-0005-0000-0000-0000770B0000}"/>
    <cellStyle name="桁区切り 6 6" xfId="2288" xr:uid="{00000000-0005-0000-0000-0000780B0000}"/>
    <cellStyle name="桁区切り 7" xfId="2289" xr:uid="{00000000-0005-0000-0000-0000790B0000}"/>
    <cellStyle name="桁区切り 8" xfId="2290" xr:uid="{00000000-0005-0000-0000-00007A0B0000}"/>
    <cellStyle name="桁区切り 9" xfId="2291" xr:uid="{00000000-0005-0000-0000-00007B0B0000}"/>
    <cellStyle name="見出し 1" xfId="2292" builtinId="16" customBuiltin="1"/>
    <cellStyle name="見出し 1 2" xfId="2293" xr:uid="{00000000-0005-0000-0000-00007D0B0000}"/>
    <cellStyle name="見出し 1 2 2" xfId="2294" xr:uid="{00000000-0005-0000-0000-00007E0B0000}"/>
    <cellStyle name="見出し 1 2 2 2" xfId="2295" xr:uid="{00000000-0005-0000-0000-00007F0B0000}"/>
    <cellStyle name="見出し 1 2 2 2 2" xfId="2296" xr:uid="{00000000-0005-0000-0000-0000800B0000}"/>
    <cellStyle name="見出し 1 2 3" xfId="2297" xr:uid="{00000000-0005-0000-0000-0000810B0000}"/>
    <cellStyle name="見出し 1 2 3 2" xfId="2298" xr:uid="{00000000-0005-0000-0000-0000820B0000}"/>
    <cellStyle name="見出し 1 3" xfId="2299" xr:uid="{00000000-0005-0000-0000-0000830B0000}"/>
    <cellStyle name="見出し 1 4" xfId="2300" xr:uid="{00000000-0005-0000-0000-0000840B0000}"/>
    <cellStyle name="見出し 1 4 2" xfId="2301" xr:uid="{00000000-0005-0000-0000-0000850B0000}"/>
    <cellStyle name="見出し 1 5" xfId="2302" xr:uid="{00000000-0005-0000-0000-0000860B0000}"/>
    <cellStyle name="見出し 1 6" xfId="2303" xr:uid="{00000000-0005-0000-0000-0000870B0000}"/>
    <cellStyle name="見出し 2" xfId="2304" builtinId="17" customBuiltin="1"/>
    <cellStyle name="見出し 2 2" xfId="2305" xr:uid="{00000000-0005-0000-0000-0000890B0000}"/>
    <cellStyle name="見出し 2 2 2" xfId="2306" xr:uid="{00000000-0005-0000-0000-00008A0B0000}"/>
    <cellStyle name="見出し 2 2 2 2" xfId="2307" xr:uid="{00000000-0005-0000-0000-00008B0B0000}"/>
    <cellStyle name="見出し 2 2 2 2 2" xfId="2308" xr:uid="{00000000-0005-0000-0000-00008C0B0000}"/>
    <cellStyle name="見出し 2 2 3" xfId="2309" xr:uid="{00000000-0005-0000-0000-00008D0B0000}"/>
    <cellStyle name="見出し 2 2 3 2" xfId="2310" xr:uid="{00000000-0005-0000-0000-00008E0B0000}"/>
    <cellStyle name="見出し 2 3" xfId="2311" xr:uid="{00000000-0005-0000-0000-00008F0B0000}"/>
    <cellStyle name="見出し 2 4" xfId="2312" xr:uid="{00000000-0005-0000-0000-0000900B0000}"/>
    <cellStyle name="見出し 2 4 2" xfId="2313" xr:uid="{00000000-0005-0000-0000-0000910B0000}"/>
    <cellStyle name="見出し 2 5" xfId="2314" xr:uid="{00000000-0005-0000-0000-0000920B0000}"/>
    <cellStyle name="見出し 2 6" xfId="2315" xr:uid="{00000000-0005-0000-0000-0000930B0000}"/>
    <cellStyle name="見出し 3" xfId="2316" builtinId="18" customBuiltin="1"/>
    <cellStyle name="見出し 3 2" xfId="2317" xr:uid="{00000000-0005-0000-0000-0000950B0000}"/>
    <cellStyle name="見出し 3 2 2" xfId="2318" xr:uid="{00000000-0005-0000-0000-0000960B0000}"/>
    <cellStyle name="見出し 3 2 2 2" xfId="2319" xr:uid="{00000000-0005-0000-0000-0000970B0000}"/>
    <cellStyle name="見出し 3 2 2 2 2" xfId="2320" xr:uid="{00000000-0005-0000-0000-0000980B0000}"/>
    <cellStyle name="見出し 3 2 3" xfId="2321" xr:uid="{00000000-0005-0000-0000-0000990B0000}"/>
    <cellStyle name="見出し 3 2 3 2" xfId="2322" xr:uid="{00000000-0005-0000-0000-00009A0B0000}"/>
    <cellStyle name="見出し 3 3" xfId="2323" xr:uid="{00000000-0005-0000-0000-00009B0B0000}"/>
    <cellStyle name="見出し 3 4" xfId="2324" xr:uid="{00000000-0005-0000-0000-00009C0B0000}"/>
    <cellStyle name="見出し 3 4 2" xfId="2325" xr:uid="{00000000-0005-0000-0000-00009D0B0000}"/>
    <cellStyle name="見出し 3 5" xfId="2326" xr:uid="{00000000-0005-0000-0000-00009E0B0000}"/>
    <cellStyle name="見出し 3 6" xfId="2327" xr:uid="{00000000-0005-0000-0000-00009F0B0000}"/>
    <cellStyle name="見出し 4" xfId="2328" builtinId="19" customBuiltin="1"/>
    <cellStyle name="見出し 4 2" xfId="2329" xr:uid="{00000000-0005-0000-0000-0000A10B0000}"/>
    <cellStyle name="見出し 4 2 2" xfId="2330" xr:uid="{00000000-0005-0000-0000-0000A20B0000}"/>
    <cellStyle name="見出し 4 2 2 2" xfId="2331" xr:uid="{00000000-0005-0000-0000-0000A30B0000}"/>
    <cellStyle name="見出し 4 2 2 2 2" xfId="2332" xr:uid="{00000000-0005-0000-0000-0000A40B0000}"/>
    <cellStyle name="見出し 4 2 3" xfId="2333" xr:uid="{00000000-0005-0000-0000-0000A50B0000}"/>
    <cellStyle name="見出し 4 2 3 2" xfId="2334" xr:uid="{00000000-0005-0000-0000-0000A60B0000}"/>
    <cellStyle name="見出し 4 3" xfId="2335" xr:uid="{00000000-0005-0000-0000-0000A70B0000}"/>
    <cellStyle name="見出し 4 4" xfId="2336" xr:uid="{00000000-0005-0000-0000-0000A80B0000}"/>
    <cellStyle name="見出し 4 4 2" xfId="2337" xr:uid="{00000000-0005-0000-0000-0000A90B0000}"/>
    <cellStyle name="見出し 4 5" xfId="2338" xr:uid="{00000000-0005-0000-0000-0000AA0B0000}"/>
    <cellStyle name="見出し 4 6" xfId="2339" xr:uid="{00000000-0005-0000-0000-0000AB0B0000}"/>
    <cellStyle name="好" xfId="2340" xr:uid="{00000000-0005-0000-0000-0000AC0B0000}"/>
    <cellStyle name="好 2" xfId="2341" xr:uid="{00000000-0005-0000-0000-0000AD0B0000}"/>
    <cellStyle name="好 2 2" xfId="2342" xr:uid="{00000000-0005-0000-0000-0000AE0B0000}"/>
    <cellStyle name="好 3" xfId="2343" xr:uid="{00000000-0005-0000-0000-0000AF0B0000}"/>
    <cellStyle name="好 3 2" xfId="2344" xr:uid="{00000000-0005-0000-0000-0000B00B0000}"/>
    <cellStyle name="合計" xfId="2345" xr:uid="{00000000-0005-0000-0000-0000B10B0000}"/>
    <cellStyle name="合計 2" xfId="2346" xr:uid="{00000000-0005-0000-0000-0000B20B0000}"/>
    <cellStyle name="合計 2 2" xfId="2347" xr:uid="{00000000-0005-0000-0000-0000B30B0000}"/>
    <cellStyle name="合計 3" xfId="2348" xr:uid="{00000000-0005-0000-0000-0000B40B0000}"/>
    <cellStyle name="差" xfId="2349" xr:uid="{00000000-0005-0000-0000-0000B50B0000}"/>
    <cellStyle name="差 2" xfId="2350" xr:uid="{00000000-0005-0000-0000-0000B60B0000}"/>
    <cellStyle name="集計" xfId="2351" builtinId="25" customBuiltin="1"/>
    <cellStyle name="集計 2" xfId="2352" xr:uid="{00000000-0005-0000-0000-0000B80B0000}"/>
    <cellStyle name="集計 2 2" xfId="2353" xr:uid="{00000000-0005-0000-0000-0000B90B0000}"/>
    <cellStyle name="集計 2 2 2" xfId="2354" xr:uid="{00000000-0005-0000-0000-0000BA0B0000}"/>
    <cellStyle name="集計 2 2 2 2" xfId="2355" xr:uid="{00000000-0005-0000-0000-0000BB0B0000}"/>
    <cellStyle name="集計 2 3" xfId="2356" xr:uid="{00000000-0005-0000-0000-0000BC0B0000}"/>
    <cellStyle name="集計 2 4" xfId="2357" xr:uid="{00000000-0005-0000-0000-0000BD0B0000}"/>
    <cellStyle name="集計 2 4 2" xfId="2358" xr:uid="{00000000-0005-0000-0000-0000BE0B0000}"/>
    <cellStyle name="集計 3" xfId="2359" xr:uid="{00000000-0005-0000-0000-0000BF0B0000}"/>
    <cellStyle name="集計 4" xfId="2360" xr:uid="{00000000-0005-0000-0000-0000C00B0000}"/>
    <cellStyle name="集計 4 2" xfId="2361" xr:uid="{00000000-0005-0000-0000-0000C10B0000}"/>
    <cellStyle name="集計 5" xfId="2362" xr:uid="{00000000-0005-0000-0000-0000C20B0000}"/>
    <cellStyle name="集計 6" xfId="2363" xr:uid="{00000000-0005-0000-0000-0000C30B0000}"/>
    <cellStyle name="出力" xfId="2364" builtinId="21" customBuiltin="1"/>
    <cellStyle name="出力 2" xfId="2365" xr:uid="{00000000-0005-0000-0000-0000C50B0000}"/>
    <cellStyle name="出力 2 2" xfId="2366" xr:uid="{00000000-0005-0000-0000-0000C60B0000}"/>
    <cellStyle name="出力 2 2 2" xfId="2367" xr:uid="{00000000-0005-0000-0000-0000C70B0000}"/>
    <cellStyle name="出力 2 2 2 2" xfId="2368" xr:uid="{00000000-0005-0000-0000-0000C80B0000}"/>
    <cellStyle name="出力 2 3" xfId="2369" xr:uid="{00000000-0005-0000-0000-0000C90B0000}"/>
    <cellStyle name="出力 2 3 2" xfId="2370" xr:uid="{00000000-0005-0000-0000-0000CA0B0000}"/>
    <cellStyle name="出力 3" xfId="2371" xr:uid="{00000000-0005-0000-0000-0000CB0B0000}"/>
    <cellStyle name="出力 4" xfId="2372" xr:uid="{00000000-0005-0000-0000-0000CC0B0000}"/>
    <cellStyle name="出力 4 2" xfId="2373" xr:uid="{00000000-0005-0000-0000-0000CD0B0000}"/>
    <cellStyle name="出力 5" xfId="2374" xr:uid="{00000000-0005-0000-0000-0000CE0B0000}"/>
    <cellStyle name="出力 6" xfId="2375" xr:uid="{00000000-0005-0000-0000-0000CF0B0000}"/>
    <cellStyle name="常?_PLDT" xfId="2376" xr:uid="{00000000-0005-0000-0000-0000D00B0000}"/>
    <cellStyle name="常规_New Article Creation" xfId="2377" xr:uid="{00000000-0005-0000-0000-0000D10B0000}"/>
    <cellStyle name="説明文" xfId="2378" builtinId="53" customBuiltin="1"/>
    <cellStyle name="説明文 2" xfId="2379" xr:uid="{00000000-0005-0000-0000-0000D30B0000}"/>
    <cellStyle name="説明文 2 2" xfId="2380" xr:uid="{00000000-0005-0000-0000-0000D40B0000}"/>
    <cellStyle name="説明文 2 2 2" xfId="2381" xr:uid="{00000000-0005-0000-0000-0000D50B0000}"/>
    <cellStyle name="説明文 2 2 2 2" xfId="2382" xr:uid="{00000000-0005-0000-0000-0000D60B0000}"/>
    <cellStyle name="説明文 2 3" xfId="2383" xr:uid="{00000000-0005-0000-0000-0000D70B0000}"/>
    <cellStyle name="説明文 2 3 2" xfId="2384" xr:uid="{00000000-0005-0000-0000-0000D80B0000}"/>
    <cellStyle name="説明文 3" xfId="2385" xr:uid="{00000000-0005-0000-0000-0000D90B0000}"/>
    <cellStyle name="説明文 4" xfId="2386" xr:uid="{00000000-0005-0000-0000-0000DA0B0000}"/>
    <cellStyle name="説明文 4 2" xfId="2387" xr:uid="{00000000-0005-0000-0000-0000DB0B0000}"/>
    <cellStyle name="説明文 5" xfId="2388" xr:uid="{00000000-0005-0000-0000-0000DC0B0000}"/>
    <cellStyle name="説明文 6" xfId="2389" xr:uid="{00000000-0005-0000-0000-0000DD0B0000}"/>
    <cellStyle name="千分位[0]_~3011993" xfId="2390" xr:uid="{00000000-0005-0000-0000-0000DE0B0000}"/>
    <cellStyle name="千分位_~3011993" xfId="2391" xr:uid="{00000000-0005-0000-0000-0000DF0B0000}"/>
    <cellStyle name="中等" xfId="2392" xr:uid="{00000000-0005-0000-0000-0000E00B0000}"/>
    <cellStyle name="中等 2" xfId="2393" xr:uid="{00000000-0005-0000-0000-0000E10B0000}"/>
    <cellStyle name="中等 2 2" xfId="2394" xr:uid="{00000000-0005-0000-0000-0000E20B0000}"/>
    <cellStyle name="中等 3" xfId="2395" xr:uid="{00000000-0005-0000-0000-0000E30B0000}"/>
    <cellStyle name="注释" xfId="2396" xr:uid="{00000000-0005-0000-0000-0000E40B0000}"/>
    <cellStyle name="超連結_20120724 XMAS TW BOURBON, LOTTE, MEIJI OK!" xfId="2397" xr:uid="{00000000-0005-0000-0000-0000E50B0000}"/>
    <cellStyle name="通貨 [0.00] 2" xfId="2398" xr:uid="{00000000-0005-0000-0000-0000E60B0000}"/>
    <cellStyle name="通貨 [0.00] 2 10" xfId="2399" xr:uid="{00000000-0005-0000-0000-0000E70B0000}"/>
    <cellStyle name="通貨 [0.00] 2 10 2" xfId="2400" xr:uid="{00000000-0005-0000-0000-0000E80B0000}"/>
    <cellStyle name="通貨 [0.00] 2 2" xfId="2401" xr:uid="{00000000-0005-0000-0000-0000E90B0000}"/>
    <cellStyle name="通貨 [0.00] 2 2 2" xfId="2402" xr:uid="{00000000-0005-0000-0000-0000EA0B0000}"/>
    <cellStyle name="通貨 [0.00] 2 2 3" xfId="2403" xr:uid="{00000000-0005-0000-0000-0000EB0B0000}"/>
    <cellStyle name="通貨 [0.00] 2 2 4" xfId="2404" xr:uid="{00000000-0005-0000-0000-0000EC0B0000}"/>
    <cellStyle name="通貨 [0.00] 2 2 5" xfId="2405" xr:uid="{00000000-0005-0000-0000-0000ED0B0000}"/>
    <cellStyle name="通貨 [0.00] 2 2 6" xfId="2406" xr:uid="{00000000-0005-0000-0000-0000EE0B0000}"/>
    <cellStyle name="通貨 [0.00] 2 2 7" xfId="2407" xr:uid="{00000000-0005-0000-0000-0000EF0B0000}"/>
    <cellStyle name="通貨 [0.00] 2 3" xfId="2408" xr:uid="{00000000-0005-0000-0000-0000F00B0000}"/>
    <cellStyle name="通貨 [0.00] 2 3 2" xfId="2409" xr:uid="{00000000-0005-0000-0000-0000F10B0000}"/>
    <cellStyle name="通貨 [0.00] 2 3 2 2" xfId="2410" xr:uid="{00000000-0005-0000-0000-0000F20B0000}"/>
    <cellStyle name="通貨 [0.00] 2 3 2 3" xfId="2411" xr:uid="{00000000-0005-0000-0000-0000F30B0000}"/>
    <cellStyle name="通貨 [0.00] 2 3 3" xfId="2412" xr:uid="{00000000-0005-0000-0000-0000F40B0000}"/>
    <cellStyle name="通貨 [0.00] 2 3 3 2" xfId="2413" xr:uid="{00000000-0005-0000-0000-0000F50B0000}"/>
    <cellStyle name="通貨 [0.00] 2 3 3 3" xfId="2414" xr:uid="{00000000-0005-0000-0000-0000F60B0000}"/>
    <cellStyle name="通貨 [0.00] 2 3 4" xfId="2415" xr:uid="{00000000-0005-0000-0000-0000F70B0000}"/>
    <cellStyle name="通貨 [0.00] 2 3 5" xfId="2416" xr:uid="{00000000-0005-0000-0000-0000F80B0000}"/>
    <cellStyle name="通貨 [0.00] 2 4" xfId="2417" xr:uid="{00000000-0005-0000-0000-0000F90B0000}"/>
    <cellStyle name="通貨 [0.00] 2 5" xfId="2418" xr:uid="{00000000-0005-0000-0000-0000FA0B0000}"/>
    <cellStyle name="通貨 [0.00] 2 6" xfId="2419" xr:uid="{00000000-0005-0000-0000-0000FB0B0000}"/>
    <cellStyle name="通貨 [0.00] 2 7" xfId="2420" xr:uid="{00000000-0005-0000-0000-0000FC0B0000}"/>
    <cellStyle name="通貨 [0.00] 2 8" xfId="2421" xr:uid="{00000000-0005-0000-0000-0000FD0B0000}"/>
    <cellStyle name="通貨 [0.00] 2 9" xfId="2422" xr:uid="{00000000-0005-0000-0000-0000FE0B0000}"/>
    <cellStyle name="通貨 [0.00] 3" xfId="2423" xr:uid="{00000000-0005-0000-0000-0000FF0B0000}"/>
    <cellStyle name="通貨 [0.00] 3 2" xfId="2424" xr:uid="{00000000-0005-0000-0000-0000000C0000}"/>
    <cellStyle name="通貨 [0.00] 3 3" xfId="2425" xr:uid="{00000000-0005-0000-0000-0000010C0000}"/>
    <cellStyle name="通貨 [0.00] 3 4" xfId="2426" xr:uid="{00000000-0005-0000-0000-0000020C0000}"/>
    <cellStyle name="通貨 [0.00] 3 5" xfId="2427" xr:uid="{00000000-0005-0000-0000-0000030C0000}"/>
    <cellStyle name="通貨 [0.00] 3 6" xfId="2428" xr:uid="{00000000-0005-0000-0000-0000040C0000}"/>
    <cellStyle name="通貨 [0.00] 3 7" xfId="2429" xr:uid="{00000000-0005-0000-0000-0000050C0000}"/>
    <cellStyle name="通貨 [0.00] 4" xfId="2430" xr:uid="{00000000-0005-0000-0000-0000060C0000}"/>
    <cellStyle name="通貨 [0.00] 5" xfId="2431" xr:uid="{00000000-0005-0000-0000-0000070C0000}"/>
    <cellStyle name="通貨 [0.00] 6" xfId="2432" xr:uid="{00000000-0005-0000-0000-0000080C0000}"/>
    <cellStyle name="通貨 [0.00] 7" xfId="2433" xr:uid="{00000000-0005-0000-0000-0000090C0000}"/>
    <cellStyle name="通貨 [0.00] 8" xfId="2434" xr:uid="{00000000-0005-0000-0000-00000A0C0000}"/>
    <cellStyle name="通貨 [0.00] 9" xfId="2435" xr:uid="{00000000-0005-0000-0000-00000B0C0000}"/>
    <cellStyle name="通貨 2" xfId="2436" xr:uid="{00000000-0005-0000-0000-00000C0C0000}"/>
    <cellStyle name="通貨 2 2" xfId="2437" xr:uid="{00000000-0005-0000-0000-00000D0C0000}"/>
    <cellStyle name="入力" xfId="2438" builtinId="20" customBuiltin="1"/>
    <cellStyle name="入力 2" xfId="2439" xr:uid="{00000000-0005-0000-0000-00000F0C0000}"/>
    <cellStyle name="入力 2 2" xfId="2440" xr:uid="{00000000-0005-0000-0000-0000100C0000}"/>
    <cellStyle name="入力 2 2 2" xfId="2441" xr:uid="{00000000-0005-0000-0000-0000110C0000}"/>
    <cellStyle name="入力 2 2 2 2" xfId="2442" xr:uid="{00000000-0005-0000-0000-0000120C0000}"/>
    <cellStyle name="入力 2 3" xfId="2443" xr:uid="{00000000-0005-0000-0000-0000130C0000}"/>
    <cellStyle name="入力 2 3 2" xfId="2444" xr:uid="{00000000-0005-0000-0000-0000140C0000}"/>
    <cellStyle name="入力 3" xfId="2445" xr:uid="{00000000-0005-0000-0000-0000150C0000}"/>
    <cellStyle name="入力 4" xfId="2446" xr:uid="{00000000-0005-0000-0000-0000160C0000}"/>
    <cellStyle name="入力 4 2" xfId="2447" xr:uid="{00000000-0005-0000-0000-0000170C0000}"/>
    <cellStyle name="入力 5" xfId="2448" xr:uid="{00000000-0005-0000-0000-0000180C0000}"/>
    <cellStyle name="入力 6" xfId="2449" xr:uid="{00000000-0005-0000-0000-0000190C0000}"/>
    <cellStyle name="備註" xfId="2450" xr:uid="{00000000-0005-0000-0000-00001A0C0000}"/>
    <cellStyle name="標準" xfId="0" builtinId="0"/>
    <cellStyle name="標準 10" xfId="2451" xr:uid="{00000000-0005-0000-0000-00001C0C0000}"/>
    <cellStyle name="標準 10 2" xfId="2452" xr:uid="{00000000-0005-0000-0000-00001D0C0000}"/>
    <cellStyle name="標準 10 2 2" xfId="2453" xr:uid="{00000000-0005-0000-0000-00001E0C0000}"/>
    <cellStyle name="標準 10 2 2 2" xfId="2454" xr:uid="{00000000-0005-0000-0000-00001F0C0000}"/>
    <cellStyle name="標準 10 3" xfId="2455" xr:uid="{00000000-0005-0000-0000-0000200C0000}"/>
    <cellStyle name="標準 10 3 2" xfId="2456" xr:uid="{00000000-0005-0000-0000-0000210C0000}"/>
    <cellStyle name="標準 10 3 2 2" xfId="2457" xr:uid="{00000000-0005-0000-0000-0000220C0000}"/>
    <cellStyle name="標準 10 4" xfId="2458" xr:uid="{00000000-0005-0000-0000-0000230C0000}"/>
    <cellStyle name="標準 10 5" xfId="2459" xr:uid="{00000000-0005-0000-0000-0000240C0000}"/>
    <cellStyle name="標準 10 6" xfId="2460" xr:uid="{00000000-0005-0000-0000-0000250C0000}"/>
    <cellStyle name="標準 10 7" xfId="2461" xr:uid="{00000000-0005-0000-0000-0000260C0000}"/>
    <cellStyle name="標準 10 8" xfId="2462" xr:uid="{00000000-0005-0000-0000-0000270C0000}"/>
    <cellStyle name="標準 10 9" xfId="2463" xr:uid="{00000000-0005-0000-0000-0000280C0000}"/>
    <cellStyle name="標準 10 9 2" xfId="2464" xr:uid="{00000000-0005-0000-0000-0000290C0000}"/>
    <cellStyle name="標準 100" xfId="2465" xr:uid="{00000000-0005-0000-0000-00002A0C0000}"/>
    <cellStyle name="標準 101" xfId="2466" xr:uid="{00000000-0005-0000-0000-00002B0C0000}"/>
    <cellStyle name="標準 102" xfId="2467" xr:uid="{00000000-0005-0000-0000-00002C0C0000}"/>
    <cellStyle name="標準 103" xfId="3588" xr:uid="{00000000-0005-0000-0000-00002D0C0000}"/>
    <cellStyle name="標準 11" xfId="2468" xr:uid="{00000000-0005-0000-0000-00002E0C0000}"/>
    <cellStyle name="標準 11 2" xfId="2469" xr:uid="{00000000-0005-0000-0000-00002F0C0000}"/>
    <cellStyle name="標準 11 2 2" xfId="2470" xr:uid="{00000000-0005-0000-0000-0000300C0000}"/>
    <cellStyle name="標準 11 3" xfId="2471" xr:uid="{00000000-0005-0000-0000-0000310C0000}"/>
    <cellStyle name="標準 11 4" xfId="2472" xr:uid="{00000000-0005-0000-0000-0000320C0000}"/>
    <cellStyle name="標準 12" xfId="2473" xr:uid="{00000000-0005-0000-0000-0000330C0000}"/>
    <cellStyle name="標準 12 2" xfId="2474" xr:uid="{00000000-0005-0000-0000-0000340C0000}"/>
    <cellStyle name="標準 12 2 2" xfId="2475" xr:uid="{00000000-0005-0000-0000-0000350C0000}"/>
    <cellStyle name="標準 12 3" xfId="2476" xr:uid="{00000000-0005-0000-0000-0000360C0000}"/>
    <cellStyle name="標準 12 4" xfId="2477" xr:uid="{00000000-0005-0000-0000-0000370C0000}"/>
    <cellStyle name="標準 13" xfId="2478" xr:uid="{00000000-0005-0000-0000-0000380C0000}"/>
    <cellStyle name="標準 13 2" xfId="2479" xr:uid="{00000000-0005-0000-0000-0000390C0000}"/>
    <cellStyle name="標準 13 2 2" xfId="2480" xr:uid="{00000000-0005-0000-0000-00003A0C0000}"/>
    <cellStyle name="標準 13 3" xfId="2481" xr:uid="{00000000-0005-0000-0000-00003B0C0000}"/>
    <cellStyle name="標準 13 4" xfId="2482" xr:uid="{00000000-0005-0000-0000-00003C0C0000}"/>
    <cellStyle name="標準 14" xfId="2483" xr:uid="{00000000-0005-0000-0000-00003D0C0000}"/>
    <cellStyle name="標準 14 2" xfId="2484" xr:uid="{00000000-0005-0000-0000-00003E0C0000}"/>
    <cellStyle name="標準 14 2 2" xfId="2485" xr:uid="{00000000-0005-0000-0000-00003F0C0000}"/>
    <cellStyle name="標準 15" xfId="2486" xr:uid="{00000000-0005-0000-0000-0000400C0000}"/>
    <cellStyle name="標準 15 2" xfId="2487" xr:uid="{00000000-0005-0000-0000-0000410C0000}"/>
    <cellStyle name="標準 15 2 2" xfId="2488" xr:uid="{00000000-0005-0000-0000-0000420C0000}"/>
    <cellStyle name="標準 16" xfId="2489" xr:uid="{00000000-0005-0000-0000-0000430C0000}"/>
    <cellStyle name="標準 16 2" xfId="2490" xr:uid="{00000000-0005-0000-0000-0000440C0000}"/>
    <cellStyle name="標準 16 2 2" xfId="2491" xr:uid="{00000000-0005-0000-0000-0000450C0000}"/>
    <cellStyle name="標準 17" xfId="2492" xr:uid="{00000000-0005-0000-0000-0000460C0000}"/>
    <cellStyle name="標準 17 2" xfId="2493" xr:uid="{00000000-0005-0000-0000-0000470C0000}"/>
    <cellStyle name="標準 17 2 2" xfId="2494" xr:uid="{00000000-0005-0000-0000-0000480C0000}"/>
    <cellStyle name="標準 17 2 2 2" xfId="2495" xr:uid="{00000000-0005-0000-0000-0000490C0000}"/>
    <cellStyle name="標準 17 3" xfId="2496" xr:uid="{00000000-0005-0000-0000-00004A0C0000}"/>
    <cellStyle name="標準 17 3 2" xfId="2497" xr:uid="{00000000-0005-0000-0000-00004B0C0000}"/>
    <cellStyle name="標準 17 3 2 2" xfId="2498" xr:uid="{00000000-0005-0000-0000-00004C0C0000}"/>
    <cellStyle name="標準 17 4" xfId="2499" xr:uid="{00000000-0005-0000-0000-00004D0C0000}"/>
    <cellStyle name="標準 17 5" xfId="2500" xr:uid="{00000000-0005-0000-0000-00004E0C0000}"/>
    <cellStyle name="標準 17 5 2" xfId="2501" xr:uid="{00000000-0005-0000-0000-00004F0C0000}"/>
    <cellStyle name="標準 18" xfId="2502" xr:uid="{00000000-0005-0000-0000-0000500C0000}"/>
    <cellStyle name="標準 18 10" xfId="2503" xr:uid="{00000000-0005-0000-0000-0000510C0000}"/>
    <cellStyle name="標準 18 10 2" xfId="2504" xr:uid="{00000000-0005-0000-0000-0000520C0000}"/>
    <cellStyle name="標準 18 11" xfId="2505" xr:uid="{00000000-0005-0000-0000-0000530C0000}"/>
    <cellStyle name="標準 18 2" xfId="2506" xr:uid="{00000000-0005-0000-0000-0000540C0000}"/>
    <cellStyle name="標準 18 2 2" xfId="2507" xr:uid="{00000000-0005-0000-0000-0000550C0000}"/>
    <cellStyle name="標準 18 2 3" xfId="2508" xr:uid="{00000000-0005-0000-0000-0000560C0000}"/>
    <cellStyle name="標準 18 2 3 2" xfId="2509" xr:uid="{00000000-0005-0000-0000-0000570C0000}"/>
    <cellStyle name="標準 18 3" xfId="2510" xr:uid="{00000000-0005-0000-0000-0000580C0000}"/>
    <cellStyle name="標準 18 4" xfId="2511" xr:uid="{00000000-0005-0000-0000-0000590C0000}"/>
    <cellStyle name="標準 18 5" xfId="2512" xr:uid="{00000000-0005-0000-0000-00005A0C0000}"/>
    <cellStyle name="標準 18 6" xfId="2513" xr:uid="{00000000-0005-0000-0000-00005B0C0000}"/>
    <cellStyle name="標準 18 7" xfId="2514" xr:uid="{00000000-0005-0000-0000-00005C0C0000}"/>
    <cellStyle name="標準 18 8" xfId="2515" xr:uid="{00000000-0005-0000-0000-00005D0C0000}"/>
    <cellStyle name="標準 18 9" xfId="2516" xr:uid="{00000000-0005-0000-0000-00005E0C0000}"/>
    <cellStyle name="標準 19" xfId="2517" xr:uid="{00000000-0005-0000-0000-00005F0C0000}"/>
    <cellStyle name="標準 19 10" xfId="2518" xr:uid="{00000000-0005-0000-0000-0000600C0000}"/>
    <cellStyle name="標準 19 10 2" xfId="2519" xr:uid="{00000000-0005-0000-0000-0000610C0000}"/>
    <cellStyle name="標準 19 11" xfId="2520" xr:uid="{00000000-0005-0000-0000-0000620C0000}"/>
    <cellStyle name="標準 19 2" xfId="2521" xr:uid="{00000000-0005-0000-0000-0000630C0000}"/>
    <cellStyle name="標準 19 2 2" xfId="2522" xr:uid="{00000000-0005-0000-0000-0000640C0000}"/>
    <cellStyle name="標準 19 2 3" xfId="2523" xr:uid="{00000000-0005-0000-0000-0000650C0000}"/>
    <cellStyle name="標準 19 2 3 2" xfId="2524" xr:uid="{00000000-0005-0000-0000-0000660C0000}"/>
    <cellStyle name="標準 19 3" xfId="2525" xr:uid="{00000000-0005-0000-0000-0000670C0000}"/>
    <cellStyle name="標準 19 4" xfId="2526" xr:uid="{00000000-0005-0000-0000-0000680C0000}"/>
    <cellStyle name="標準 19 5" xfId="2527" xr:uid="{00000000-0005-0000-0000-0000690C0000}"/>
    <cellStyle name="標準 19 6" xfId="2528" xr:uid="{00000000-0005-0000-0000-00006A0C0000}"/>
    <cellStyle name="標準 19 7" xfId="2529" xr:uid="{00000000-0005-0000-0000-00006B0C0000}"/>
    <cellStyle name="標準 19 8" xfId="2530" xr:uid="{00000000-0005-0000-0000-00006C0C0000}"/>
    <cellStyle name="標準 19 9" xfId="2531" xr:uid="{00000000-0005-0000-0000-00006D0C0000}"/>
    <cellStyle name="標準 2" xfId="2532" xr:uid="{00000000-0005-0000-0000-00006E0C0000}"/>
    <cellStyle name="標準 2 2" xfId="2533" xr:uid="{00000000-0005-0000-0000-00006F0C0000}"/>
    <cellStyle name="標準 2 2 2" xfId="2534" xr:uid="{00000000-0005-0000-0000-0000700C0000}"/>
    <cellStyle name="標準 2 2 2 2" xfId="2535" xr:uid="{00000000-0005-0000-0000-0000710C0000}"/>
    <cellStyle name="標準 2 2 2 2 2" xfId="2536" xr:uid="{00000000-0005-0000-0000-0000720C0000}"/>
    <cellStyle name="標準 2 2 2 2 3" xfId="2537" xr:uid="{00000000-0005-0000-0000-0000730C0000}"/>
    <cellStyle name="標準 2 2 3" xfId="2538" xr:uid="{00000000-0005-0000-0000-0000740C0000}"/>
    <cellStyle name="標準 2 2 3 2" xfId="2539" xr:uid="{00000000-0005-0000-0000-0000750C0000}"/>
    <cellStyle name="標準 2 2 4" xfId="2540" xr:uid="{00000000-0005-0000-0000-0000760C0000}"/>
    <cellStyle name="標準 2 2 5" xfId="2541" xr:uid="{00000000-0005-0000-0000-0000770C0000}"/>
    <cellStyle name="標準 2 2 6" xfId="2542" xr:uid="{00000000-0005-0000-0000-0000780C0000}"/>
    <cellStyle name="標準 2 2 6 2" xfId="2543" xr:uid="{00000000-0005-0000-0000-0000790C0000}"/>
    <cellStyle name="標準 2 2 7" xfId="3585" xr:uid="{00000000-0005-0000-0000-00007A0C0000}"/>
    <cellStyle name="標準 2 2_130806塩糀鍋" xfId="2544" xr:uid="{00000000-0005-0000-0000-00007B0C0000}"/>
    <cellStyle name="標準 2 3" xfId="2545" xr:uid="{00000000-0005-0000-0000-00007C0C0000}"/>
    <cellStyle name="標準 2 3 2" xfId="2546" xr:uid="{00000000-0005-0000-0000-00007D0C0000}"/>
    <cellStyle name="標準 2 3 2 2" xfId="2547" xr:uid="{00000000-0005-0000-0000-00007E0C0000}"/>
    <cellStyle name="標準 2 3 2 3" xfId="2548" xr:uid="{00000000-0005-0000-0000-00007F0C0000}"/>
    <cellStyle name="標準 2 3 2 4" xfId="2549" xr:uid="{00000000-0005-0000-0000-0000800C0000}"/>
    <cellStyle name="標準 2 3 3" xfId="2550" xr:uid="{00000000-0005-0000-0000-0000810C0000}"/>
    <cellStyle name="標準 2 3 4" xfId="2551" xr:uid="{00000000-0005-0000-0000-0000820C0000}"/>
    <cellStyle name="標準 2 3 4 2" xfId="2552" xr:uid="{00000000-0005-0000-0000-0000830C0000}"/>
    <cellStyle name="標準 2 3 5" xfId="2553" xr:uid="{00000000-0005-0000-0000-0000840C0000}"/>
    <cellStyle name="標準 2 3 6" xfId="2554" xr:uid="{00000000-0005-0000-0000-0000850C0000}"/>
    <cellStyle name="標準 2 4" xfId="2555" xr:uid="{00000000-0005-0000-0000-0000860C0000}"/>
    <cellStyle name="標準 2 4 2" xfId="2556" xr:uid="{00000000-0005-0000-0000-0000870C0000}"/>
    <cellStyle name="標準 2 4 2 2" xfId="2557" xr:uid="{00000000-0005-0000-0000-0000880C0000}"/>
    <cellStyle name="標準 2 4 3" xfId="2558" xr:uid="{00000000-0005-0000-0000-0000890C0000}"/>
    <cellStyle name="標準 2 4 4" xfId="2559" xr:uid="{00000000-0005-0000-0000-00008A0C0000}"/>
    <cellStyle name="標準 2 4 5" xfId="2560" xr:uid="{00000000-0005-0000-0000-00008B0C0000}"/>
    <cellStyle name="標準 2 4 5 2" xfId="2561" xr:uid="{00000000-0005-0000-0000-00008C0C0000}"/>
    <cellStyle name="標準 2 5" xfId="2562" xr:uid="{00000000-0005-0000-0000-00008D0C0000}"/>
    <cellStyle name="標準 2 5 2" xfId="2563" xr:uid="{00000000-0005-0000-0000-00008E0C0000}"/>
    <cellStyle name="標準 2 6" xfId="2564" xr:uid="{00000000-0005-0000-0000-00008F0C0000}"/>
    <cellStyle name="標準 2 7" xfId="2565" xr:uid="{00000000-0005-0000-0000-0000900C0000}"/>
    <cellStyle name="標準 2_オタフク　土産用お好み焼材料セット　見積り" xfId="2566" xr:uid="{00000000-0005-0000-0000-0000910C0000}"/>
    <cellStyle name="標準 20" xfId="2567" xr:uid="{00000000-0005-0000-0000-0000920C0000}"/>
    <cellStyle name="標準 20 2" xfId="2568" xr:uid="{00000000-0005-0000-0000-0000930C0000}"/>
    <cellStyle name="標準 20 2 2" xfId="2569" xr:uid="{00000000-0005-0000-0000-0000940C0000}"/>
    <cellStyle name="標準 21" xfId="2570" xr:uid="{00000000-0005-0000-0000-0000950C0000}"/>
    <cellStyle name="標準 21 2" xfId="2571" xr:uid="{00000000-0005-0000-0000-0000960C0000}"/>
    <cellStyle name="標準 21 2 2" xfId="2572" xr:uid="{00000000-0005-0000-0000-0000970C0000}"/>
    <cellStyle name="標準 22" xfId="2573" xr:uid="{00000000-0005-0000-0000-0000980C0000}"/>
    <cellStyle name="標準 22 2" xfId="2574" xr:uid="{00000000-0005-0000-0000-0000990C0000}"/>
    <cellStyle name="標準 22 2 2" xfId="2575" xr:uid="{00000000-0005-0000-0000-00009A0C0000}"/>
    <cellStyle name="標準 23" xfId="2576" xr:uid="{00000000-0005-0000-0000-00009B0C0000}"/>
    <cellStyle name="標準 23 2" xfId="2577" xr:uid="{00000000-0005-0000-0000-00009C0C0000}"/>
    <cellStyle name="標準 23 2 2" xfId="2578" xr:uid="{00000000-0005-0000-0000-00009D0C0000}"/>
    <cellStyle name="標準 24" xfId="2579" xr:uid="{00000000-0005-0000-0000-00009E0C0000}"/>
    <cellStyle name="標準 24 2" xfId="2580" xr:uid="{00000000-0005-0000-0000-00009F0C0000}"/>
    <cellStyle name="標準 24 2 2" xfId="2581" xr:uid="{00000000-0005-0000-0000-0000A00C0000}"/>
    <cellStyle name="標準 25" xfId="2582" xr:uid="{00000000-0005-0000-0000-0000A10C0000}"/>
    <cellStyle name="標準 25 2" xfId="2583" xr:uid="{00000000-0005-0000-0000-0000A20C0000}"/>
    <cellStyle name="標準 25 3" xfId="2584" xr:uid="{00000000-0005-0000-0000-0000A30C0000}"/>
    <cellStyle name="標準 25 4" xfId="2585" xr:uid="{00000000-0005-0000-0000-0000A40C0000}"/>
    <cellStyle name="標準 25 4 2" xfId="2586" xr:uid="{00000000-0005-0000-0000-0000A50C0000}"/>
    <cellStyle name="標準 26" xfId="2587" xr:uid="{00000000-0005-0000-0000-0000A60C0000}"/>
    <cellStyle name="標準 26 2" xfId="2588" xr:uid="{00000000-0005-0000-0000-0000A70C0000}"/>
    <cellStyle name="標準 26 3" xfId="2589" xr:uid="{00000000-0005-0000-0000-0000A80C0000}"/>
    <cellStyle name="標準 26 3 2" xfId="2590" xr:uid="{00000000-0005-0000-0000-0000A90C0000}"/>
    <cellStyle name="標準 27" xfId="2591" xr:uid="{00000000-0005-0000-0000-0000AA0C0000}"/>
    <cellStyle name="標準 27 2" xfId="2592" xr:uid="{00000000-0005-0000-0000-0000AB0C0000}"/>
    <cellStyle name="標準 28" xfId="2593" xr:uid="{00000000-0005-0000-0000-0000AC0C0000}"/>
    <cellStyle name="標準 29" xfId="2594" xr:uid="{00000000-0005-0000-0000-0000AD0C0000}"/>
    <cellStyle name="標準 3" xfId="2595" xr:uid="{00000000-0005-0000-0000-0000AE0C0000}"/>
    <cellStyle name="標準 3 10" xfId="2596" xr:uid="{00000000-0005-0000-0000-0000AF0C0000}"/>
    <cellStyle name="標準 3 11" xfId="2597" xr:uid="{00000000-0005-0000-0000-0000B00C0000}"/>
    <cellStyle name="標準 3 12" xfId="2598" xr:uid="{00000000-0005-0000-0000-0000B10C0000}"/>
    <cellStyle name="標準 3 13" xfId="2599" xr:uid="{00000000-0005-0000-0000-0000B20C0000}"/>
    <cellStyle name="標準 3 14" xfId="2600" xr:uid="{00000000-0005-0000-0000-0000B30C0000}"/>
    <cellStyle name="標準 3 15" xfId="2601" xr:uid="{00000000-0005-0000-0000-0000B40C0000}"/>
    <cellStyle name="標準 3 15 2" xfId="2602" xr:uid="{00000000-0005-0000-0000-0000B50C0000}"/>
    <cellStyle name="標準 3 16" xfId="2603" xr:uid="{00000000-0005-0000-0000-0000B60C0000}"/>
    <cellStyle name="標準 3 17" xfId="2604" xr:uid="{00000000-0005-0000-0000-0000B70C0000}"/>
    <cellStyle name="標準 3 18" xfId="2605" xr:uid="{00000000-0005-0000-0000-0000B80C0000}"/>
    <cellStyle name="標準 3 2" xfId="2606" xr:uid="{00000000-0005-0000-0000-0000B90C0000}"/>
    <cellStyle name="標準 3 2 2" xfId="2607" xr:uid="{00000000-0005-0000-0000-0000BA0C0000}"/>
    <cellStyle name="標準 3 2 2 2" xfId="2608" xr:uid="{00000000-0005-0000-0000-0000BB0C0000}"/>
    <cellStyle name="標準 3 2 2 3" xfId="2609" xr:uid="{00000000-0005-0000-0000-0000BC0C0000}"/>
    <cellStyle name="標準 3 2 2 4" xfId="2610" xr:uid="{00000000-0005-0000-0000-0000BD0C0000}"/>
    <cellStyle name="標準 3 2 3" xfId="2611" xr:uid="{00000000-0005-0000-0000-0000BE0C0000}"/>
    <cellStyle name="標準 3 2 3 2" xfId="2612" xr:uid="{00000000-0005-0000-0000-0000BF0C0000}"/>
    <cellStyle name="標準 3 2 3 3" xfId="2613" xr:uid="{00000000-0005-0000-0000-0000C00C0000}"/>
    <cellStyle name="標準 3 2 4" xfId="2614" xr:uid="{00000000-0005-0000-0000-0000C10C0000}"/>
    <cellStyle name="標準 3 2 5" xfId="2615" xr:uid="{00000000-0005-0000-0000-0000C20C0000}"/>
    <cellStyle name="標準 3 2 6" xfId="2616" xr:uid="{00000000-0005-0000-0000-0000C30C0000}"/>
    <cellStyle name="標準 3 2 6 2" xfId="2617" xr:uid="{00000000-0005-0000-0000-0000C40C0000}"/>
    <cellStyle name="標準 3 2 7" xfId="2618" xr:uid="{00000000-0005-0000-0000-0000C50C0000}"/>
    <cellStyle name="標準 3 2 8" xfId="2619" xr:uid="{00000000-0005-0000-0000-0000C60C0000}"/>
    <cellStyle name="標準 3 2 9" xfId="2620" xr:uid="{00000000-0005-0000-0000-0000C70C0000}"/>
    <cellStyle name="標準 3 3" xfId="2621" xr:uid="{00000000-0005-0000-0000-0000C80C0000}"/>
    <cellStyle name="標準 3 3 2" xfId="2622" xr:uid="{00000000-0005-0000-0000-0000C90C0000}"/>
    <cellStyle name="標準 3 3 3" xfId="2623" xr:uid="{00000000-0005-0000-0000-0000CA0C0000}"/>
    <cellStyle name="標準 3 3 4" xfId="2624" xr:uid="{00000000-0005-0000-0000-0000CB0C0000}"/>
    <cellStyle name="標準 3 3 5" xfId="2625" xr:uid="{00000000-0005-0000-0000-0000CC0C0000}"/>
    <cellStyle name="標準 3 3 6" xfId="2626" xr:uid="{00000000-0005-0000-0000-0000CD0C0000}"/>
    <cellStyle name="標準 3 4" xfId="2627" xr:uid="{00000000-0005-0000-0000-0000CE0C0000}"/>
    <cellStyle name="標準 3 4 2" xfId="2628" xr:uid="{00000000-0005-0000-0000-0000CF0C0000}"/>
    <cellStyle name="標準 3 4 3" xfId="2629" xr:uid="{00000000-0005-0000-0000-0000D00C0000}"/>
    <cellStyle name="標準 3 4 4" xfId="2630" xr:uid="{00000000-0005-0000-0000-0000D10C0000}"/>
    <cellStyle name="標準 3 4 5" xfId="2631" xr:uid="{00000000-0005-0000-0000-0000D20C0000}"/>
    <cellStyle name="標準 3 5" xfId="2632" xr:uid="{00000000-0005-0000-0000-0000D30C0000}"/>
    <cellStyle name="標準 3 6" xfId="2633" xr:uid="{00000000-0005-0000-0000-0000D40C0000}"/>
    <cellStyle name="標準 3 7" xfId="2634" xr:uid="{00000000-0005-0000-0000-0000D50C0000}"/>
    <cellStyle name="標準 3 7 2" xfId="2635" xr:uid="{00000000-0005-0000-0000-0000D60C0000}"/>
    <cellStyle name="標準 3 7 3" xfId="2636" xr:uid="{00000000-0005-0000-0000-0000D70C0000}"/>
    <cellStyle name="標準 3 7 4" xfId="2637" xr:uid="{00000000-0005-0000-0000-0000D80C0000}"/>
    <cellStyle name="標準 3 8" xfId="2638" xr:uid="{00000000-0005-0000-0000-0000D90C0000}"/>
    <cellStyle name="標準 3 9" xfId="2639" xr:uid="{00000000-0005-0000-0000-0000DA0C0000}"/>
    <cellStyle name="標準 3_0918 (7)" xfId="2640" xr:uid="{00000000-0005-0000-0000-0000DB0C0000}"/>
    <cellStyle name="標準 30" xfId="2641" xr:uid="{00000000-0005-0000-0000-0000DC0C0000}"/>
    <cellStyle name="標準 30 2" xfId="2642" xr:uid="{00000000-0005-0000-0000-0000DD0C0000}"/>
    <cellStyle name="標準 30 2 2" xfId="2643" xr:uid="{00000000-0005-0000-0000-0000DE0C0000}"/>
    <cellStyle name="標準 30 3" xfId="2644" xr:uid="{00000000-0005-0000-0000-0000DF0C0000}"/>
    <cellStyle name="標準 31" xfId="2645" xr:uid="{00000000-0005-0000-0000-0000E00C0000}"/>
    <cellStyle name="標準 31 2" xfId="2646" xr:uid="{00000000-0005-0000-0000-0000E10C0000}"/>
    <cellStyle name="標準 31 3" xfId="2647" xr:uid="{00000000-0005-0000-0000-0000E20C0000}"/>
    <cellStyle name="標準 31 4" xfId="2648" xr:uid="{00000000-0005-0000-0000-0000E30C0000}"/>
    <cellStyle name="標準 32" xfId="2649" xr:uid="{00000000-0005-0000-0000-0000E40C0000}"/>
    <cellStyle name="標準 32 2" xfId="2650" xr:uid="{00000000-0005-0000-0000-0000E50C0000}"/>
    <cellStyle name="標準 32 3" xfId="2651" xr:uid="{00000000-0005-0000-0000-0000E60C0000}"/>
    <cellStyle name="標準 33" xfId="2652" xr:uid="{00000000-0005-0000-0000-0000E70C0000}"/>
    <cellStyle name="標準 33 2" xfId="2653" xr:uid="{00000000-0005-0000-0000-0000E80C0000}"/>
    <cellStyle name="標準 33 2 2" xfId="2654" xr:uid="{00000000-0005-0000-0000-0000E90C0000}"/>
    <cellStyle name="標準 33 3" xfId="2655" xr:uid="{00000000-0005-0000-0000-0000EA0C0000}"/>
    <cellStyle name="標準 34" xfId="2656" xr:uid="{00000000-0005-0000-0000-0000EB0C0000}"/>
    <cellStyle name="標準 34 2" xfId="2657" xr:uid="{00000000-0005-0000-0000-0000EC0C0000}"/>
    <cellStyle name="標準 35" xfId="2658" xr:uid="{00000000-0005-0000-0000-0000ED0C0000}"/>
    <cellStyle name="標準 35 2" xfId="2659" xr:uid="{00000000-0005-0000-0000-0000EE0C0000}"/>
    <cellStyle name="標準 36" xfId="2660" xr:uid="{00000000-0005-0000-0000-0000EF0C0000}"/>
    <cellStyle name="標準 36 2" xfId="2661" xr:uid="{00000000-0005-0000-0000-0000F00C0000}"/>
    <cellStyle name="標準 37" xfId="2662" xr:uid="{00000000-0005-0000-0000-0000F10C0000}"/>
    <cellStyle name="標準 38" xfId="2663" xr:uid="{00000000-0005-0000-0000-0000F20C0000}"/>
    <cellStyle name="標準 39" xfId="2664" xr:uid="{00000000-0005-0000-0000-0000F30C0000}"/>
    <cellStyle name="標準 39 2" xfId="2665" xr:uid="{00000000-0005-0000-0000-0000F40C0000}"/>
    <cellStyle name="標準 4" xfId="2666" xr:uid="{00000000-0005-0000-0000-0000F50C0000}"/>
    <cellStyle name="標準 4 10" xfId="2667" xr:uid="{00000000-0005-0000-0000-0000F60C0000}"/>
    <cellStyle name="標準 4 11" xfId="2668" xr:uid="{00000000-0005-0000-0000-0000F70C0000}"/>
    <cellStyle name="標準 4 12" xfId="2669" xr:uid="{00000000-0005-0000-0000-0000F80C0000}"/>
    <cellStyle name="標準 4 13" xfId="2670" xr:uid="{00000000-0005-0000-0000-0000F90C0000}"/>
    <cellStyle name="標準 4 14" xfId="2671" xr:uid="{00000000-0005-0000-0000-0000FA0C0000}"/>
    <cellStyle name="標準 4 14 2" xfId="2672" xr:uid="{00000000-0005-0000-0000-0000FB0C0000}"/>
    <cellStyle name="標準 4 15" xfId="2673" xr:uid="{00000000-0005-0000-0000-0000FC0C0000}"/>
    <cellStyle name="標準 4 2" xfId="2674" xr:uid="{00000000-0005-0000-0000-0000FD0C0000}"/>
    <cellStyle name="標準 4 2 2" xfId="2675" xr:uid="{00000000-0005-0000-0000-0000FE0C0000}"/>
    <cellStyle name="標準 4 3" xfId="2676" xr:uid="{00000000-0005-0000-0000-0000FF0C0000}"/>
    <cellStyle name="標準 4 3 2" xfId="2677" xr:uid="{00000000-0005-0000-0000-0000000D0000}"/>
    <cellStyle name="標準 4 3 3" xfId="2678" xr:uid="{00000000-0005-0000-0000-0000010D0000}"/>
    <cellStyle name="標準 4 3 4" xfId="2679" xr:uid="{00000000-0005-0000-0000-0000020D0000}"/>
    <cellStyle name="標準 4 3 5" xfId="2680" xr:uid="{00000000-0005-0000-0000-0000030D0000}"/>
    <cellStyle name="標準 4 3 6" xfId="2681" xr:uid="{00000000-0005-0000-0000-0000040D0000}"/>
    <cellStyle name="標準 4 4" xfId="2682" xr:uid="{00000000-0005-0000-0000-0000050D0000}"/>
    <cellStyle name="標準 4 4 2" xfId="2683" xr:uid="{00000000-0005-0000-0000-0000060D0000}"/>
    <cellStyle name="標準 4 4 3" xfId="2684" xr:uid="{00000000-0005-0000-0000-0000070D0000}"/>
    <cellStyle name="標準 4 4 4" xfId="2685" xr:uid="{00000000-0005-0000-0000-0000080D0000}"/>
    <cellStyle name="標準 4 4 5" xfId="2686" xr:uid="{00000000-0005-0000-0000-0000090D0000}"/>
    <cellStyle name="標準 4 5" xfId="2687" xr:uid="{00000000-0005-0000-0000-00000A0D0000}"/>
    <cellStyle name="標準 4 6" xfId="2688" xr:uid="{00000000-0005-0000-0000-00000B0D0000}"/>
    <cellStyle name="標準 4 7" xfId="2689" xr:uid="{00000000-0005-0000-0000-00000C0D0000}"/>
    <cellStyle name="標準 4 7 2" xfId="2690" xr:uid="{00000000-0005-0000-0000-00000D0D0000}"/>
    <cellStyle name="標準 4 7 3" xfId="2691" xr:uid="{00000000-0005-0000-0000-00000E0D0000}"/>
    <cellStyle name="標準 4 7 4" xfId="2692" xr:uid="{00000000-0005-0000-0000-00000F0D0000}"/>
    <cellStyle name="標準 4 8" xfId="2693" xr:uid="{00000000-0005-0000-0000-0000100D0000}"/>
    <cellStyle name="標準 4 9" xfId="2694" xr:uid="{00000000-0005-0000-0000-0000110D0000}"/>
    <cellStyle name="標準 4_0918 (7)" xfId="2695" xr:uid="{00000000-0005-0000-0000-0000120D0000}"/>
    <cellStyle name="標準 40" xfId="2696" xr:uid="{00000000-0005-0000-0000-0000130D0000}"/>
    <cellStyle name="標準 40 2" xfId="2697" xr:uid="{00000000-0005-0000-0000-0000140D0000}"/>
    <cellStyle name="標準 41" xfId="2698" xr:uid="{00000000-0005-0000-0000-0000150D0000}"/>
    <cellStyle name="標準 42" xfId="2699" xr:uid="{00000000-0005-0000-0000-0000160D0000}"/>
    <cellStyle name="標準 43" xfId="2700" xr:uid="{00000000-0005-0000-0000-0000170D0000}"/>
    <cellStyle name="標準 44" xfId="2701" xr:uid="{00000000-0005-0000-0000-0000180D0000}"/>
    <cellStyle name="標準 45" xfId="2702" xr:uid="{00000000-0005-0000-0000-0000190D0000}"/>
    <cellStyle name="標準 46" xfId="2703" xr:uid="{00000000-0005-0000-0000-00001A0D0000}"/>
    <cellStyle name="標準 47" xfId="2704" xr:uid="{00000000-0005-0000-0000-00001B0D0000}"/>
    <cellStyle name="標準 48" xfId="2705" xr:uid="{00000000-0005-0000-0000-00001C0D0000}"/>
    <cellStyle name="標準 49" xfId="2706" xr:uid="{00000000-0005-0000-0000-00001D0D0000}"/>
    <cellStyle name="標準 5" xfId="2707" xr:uid="{00000000-0005-0000-0000-00001E0D0000}"/>
    <cellStyle name="標準 5 10" xfId="2708" xr:uid="{00000000-0005-0000-0000-00001F0D0000}"/>
    <cellStyle name="標準 5 11" xfId="2709" xr:uid="{00000000-0005-0000-0000-0000200D0000}"/>
    <cellStyle name="標準 5 12" xfId="2710" xr:uid="{00000000-0005-0000-0000-0000210D0000}"/>
    <cellStyle name="標準 5 13" xfId="2711" xr:uid="{00000000-0005-0000-0000-0000220D0000}"/>
    <cellStyle name="標準 5 14" xfId="2712" xr:uid="{00000000-0005-0000-0000-0000230D0000}"/>
    <cellStyle name="標準 5 15" xfId="2713" xr:uid="{00000000-0005-0000-0000-0000240D0000}"/>
    <cellStyle name="標準 5 15 2" xfId="2714" xr:uid="{00000000-0005-0000-0000-0000250D0000}"/>
    <cellStyle name="標準 5 15 3" xfId="2715" xr:uid="{00000000-0005-0000-0000-0000260D0000}"/>
    <cellStyle name="標準 5 16" xfId="3586" xr:uid="{00000000-0005-0000-0000-0000270D0000}"/>
    <cellStyle name="標準 5 2" xfId="2716" xr:uid="{00000000-0005-0000-0000-0000280D0000}"/>
    <cellStyle name="標準 5 2 2" xfId="2717" xr:uid="{00000000-0005-0000-0000-0000290D0000}"/>
    <cellStyle name="標準 5 2 3" xfId="2718" xr:uid="{00000000-0005-0000-0000-00002A0D0000}"/>
    <cellStyle name="標準 5 2 4" xfId="2719" xr:uid="{00000000-0005-0000-0000-00002B0D0000}"/>
    <cellStyle name="標準 5 2 5" xfId="2720" xr:uid="{00000000-0005-0000-0000-00002C0D0000}"/>
    <cellStyle name="標準 5 2 5 2" xfId="2721" xr:uid="{00000000-0005-0000-0000-00002D0D0000}"/>
    <cellStyle name="標準 5 3" xfId="2722" xr:uid="{00000000-0005-0000-0000-00002E0D0000}"/>
    <cellStyle name="標準 5 4" xfId="2723" xr:uid="{00000000-0005-0000-0000-00002F0D0000}"/>
    <cellStyle name="標準 5 5" xfId="2724" xr:uid="{00000000-0005-0000-0000-0000300D0000}"/>
    <cellStyle name="標準 5 5 2" xfId="2725" xr:uid="{00000000-0005-0000-0000-0000310D0000}"/>
    <cellStyle name="標準 5 5 3" xfId="2726" xr:uid="{00000000-0005-0000-0000-0000320D0000}"/>
    <cellStyle name="標準 5 5 4" xfId="2727" xr:uid="{00000000-0005-0000-0000-0000330D0000}"/>
    <cellStyle name="標準 5 6" xfId="2728" xr:uid="{00000000-0005-0000-0000-0000340D0000}"/>
    <cellStyle name="標準 5 7" xfId="2729" xr:uid="{00000000-0005-0000-0000-0000350D0000}"/>
    <cellStyle name="標準 5 8" xfId="2730" xr:uid="{00000000-0005-0000-0000-0000360D0000}"/>
    <cellStyle name="標準 5 9" xfId="2731" xr:uid="{00000000-0005-0000-0000-0000370D0000}"/>
    <cellStyle name="標準 5_130806塩糀鍋" xfId="2732" xr:uid="{00000000-0005-0000-0000-0000380D0000}"/>
    <cellStyle name="標準 50" xfId="2733" xr:uid="{00000000-0005-0000-0000-0000390D0000}"/>
    <cellStyle name="標準 51" xfId="2734" xr:uid="{00000000-0005-0000-0000-00003A0D0000}"/>
    <cellStyle name="標準 52" xfId="2735" xr:uid="{00000000-0005-0000-0000-00003B0D0000}"/>
    <cellStyle name="標準 53" xfId="2736" xr:uid="{00000000-0005-0000-0000-00003C0D0000}"/>
    <cellStyle name="標準 54" xfId="2737" xr:uid="{00000000-0005-0000-0000-00003D0D0000}"/>
    <cellStyle name="標準 55" xfId="2738" xr:uid="{00000000-0005-0000-0000-00003E0D0000}"/>
    <cellStyle name="標準 56" xfId="2739" xr:uid="{00000000-0005-0000-0000-00003F0D0000}"/>
    <cellStyle name="標準 57" xfId="2740" xr:uid="{00000000-0005-0000-0000-0000400D0000}"/>
    <cellStyle name="標準 58" xfId="2741" xr:uid="{00000000-0005-0000-0000-0000410D0000}"/>
    <cellStyle name="標準 59" xfId="2742" xr:uid="{00000000-0005-0000-0000-0000420D0000}"/>
    <cellStyle name="標準 6" xfId="2743" xr:uid="{00000000-0005-0000-0000-0000430D0000}"/>
    <cellStyle name="標準 6 2" xfId="2744" xr:uid="{00000000-0005-0000-0000-0000440D0000}"/>
    <cellStyle name="標準 6 2 2" xfId="2745" xr:uid="{00000000-0005-0000-0000-0000450D0000}"/>
    <cellStyle name="標準 6 2 3" xfId="2746" xr:uid="{00000000-0005-0000-0000-0000460D0000}"/>
    <cellStyle name="標準 6 2 4" xfId="2747" xr:uid="{00000000-0005-0000-0000-0000470D0000}"/>
    <cellStyle name="標準 6 3" xfId="2748" xr:uid="{00000000-0005-0000-0000-0000480D0000}"/>
    <cellStyle name="標準 6 3 2" xfId="2749" xr:uid="{00000000-0005-0000-0000-0000490D0000}"/>
    <cellStyle name="標準 6 4" xfId="2750" xr:uid="{00000000-0005-0000-0000-00004A0D0000}"/>
    <cellStyle name="標準 6 4 2" xfId="2751" xr:uid="{00000000-0005-0000-0000-00004B0D0000}"/>
    <cellStyle name="標準 6 5" xfId="2752" xr:uid="{00000000-0005-0000-0000-00004C0D0000}"/>
    <cellStyle name="標準 60" xfId="2753" xr:uid="{00000000-0005-0000-0000-00004D0D0000}"/>
    <cellStyle name="標準 61" xfId="2754" xr:uid="{00000000-0005-0000-0000-00004E0D0000}"/>
    <cellStyle name="標準 62" xfId="2755" xr:uid="{00000000-0005-0000-0000-00004F0D0000}"/>
    <cellStyle name="標準 63" xfId="2756" xr:uid="{00000000-0005-0000-0000-0000500D0000}"/>
    <cellStyle name="標準 64" xfId="2757" xr:uid="{00000000-0005-0000-0000-0000510D0000}"/>
    <cellStyle name="標準 65" xfId="2758" xr:uid="{00000000-0005-0000-0000-0000520D0000}"/>
    <cellStyle name="標準 66" xfId="2759" xr:uid="{00000000-0005-0000-0000-0000530D0000}"/>
    <cellStyle name="標準 67" xfId="2760" xr:uid="{00000000-0005-0000-0000-0000540D0000}"/>
    <cellStyle name="標準 68" xfId="2761" xr:uid="{00000000-0005-0000-0000-0000550D0000}"/>
    <cellStyle name="標準 69" xfId="2762" xr:uid="{00000000-0005-0000-0000-0000560D0000}"/>
    <cellStyle name="標準 7" xfId="2763" xr:uid="{00000000-0005-0000-0000-0000570D0000}"/>
    <cellStyle name="標準 7 2" xfId="2764" xr:uid="{00000000-0005-0000-0000-0000580D0000}"/>
    <cellStyle name="標準 7 2 2" xfId="2765" xr:uid="{00000000-0005-0000-0000-0000590D0000}"/>
    <cellStyle name="標準 7 2 3" xfId="2766" xr:uid="{00000000-0005-0000-0000-00005A0D0000}"/>
    <cellStyle name="標準 7 3" xfId="2767" xr:uid="{00000000-0005-0000-0000-00005B0D0000}"/>
    <cellStyle name="標準 7 3 2" xfId="2768" xr:uid="{00000000-0005-0000-0000-00005C0D0000}"/>
    <cellStyle name="標準 7 4" xfId="2769" xr:uid="{00000000-0005-0000-0000-00005D0D0000}"/>
    <cellStyle name="標準 7 5" xfId="2770" xr:uid="{00000000-0005-0000-0000-00005E0D0000}"/>
    <cellStyle name="標準 7 5 2" xfId="2771" xr:uid="{00000000-0005-0000-0000-00005F0D0000}"/>
    <cellStyle name="標準 7 6" xfId="2772" xr:uid="{00000000-0005-0000-0000-0000600D0000}"/>
    <cellStyle name="標準 70" xfId="2773" xr:uid="{00000000-0005-0000-0000-0000610D0000}"/>
    <cellStyle name="標準 71" xfId="2774" xr:uid="{00000000-0005-0000-0000-0000620D0000}"/>
    <cellStyle name="標準 72" xfId="2775" xr:uid="{00000000-0005-0000-0000-0000630D0000}"/>
    <cellStyle name="標準 73" xfId="2776" xr:uid="{00000000-0005-0000-0000-0000640D0000}"/>
    <cellStyle name="標準 74" xfId="2777" xr:uid="{00000000-0005-0000-0000-0000650D0000}"/>
    <cellStyle name="標準 75" xfId="2778" xr:uid="{00000000-0005-0000-0000-0000660D0000}"/>
    <cellStyle name="標準 76" xfId="2779" xr:uid="{00000000-0005-0000-0000-0000670D0000}"/>
    <cellStyle name="標準 77" xfId="2780" xr:uid="{00000000-0005-0000-0000-0000680D0000}"/>
    <cellStyle name="標準 78" xfId="2781" xr:uid="{00000000-0005-0000-0000-0000690D0000}"/>
    <cellStyle name="標準 79" xfId="2782" xr:uid="{00000000-0005-0000-0000-00006A0D0000}"/>
    <cellStyle name="標準 8" xfId="2783" xr:uid="{00000000-0005-0000-0000-00006B0D0000}"/>
    <cellStyle name="標準 8 10" xfId="2784" xr:uid="{00000000-0005-0000-0000-00006C0D0000}"/>
    <cellStyle name="標準 8 10 2" xfId="2785" xr:uid="{00000000-0005-0000-0000-00006D0D0000}"/>
    <cellStyle name="標準 8 10 3" xfId="2786" xr:uid="{00000000-0005-0000-0000-00006E0D0000}"/>
    <cellStyle name="標準 8 2" xfId="2787" xr:uid="{00000000-0005-0000-0000-00006F0D0000}"/>
    <cellStyle name="標準 8 2 2" xfId="2788" xr:uid="{00000000-0005-0000-0000-0000700D0000}"/>
    <cellStyle name="標準 8 2 2 2" xfId="2789" xr:uid="{00000000-0005-0000-0000-0000710D0000}"/>
    <cellStyle name="標準 8 2 2 3" xfId="2790" xr:uid="{00000000-0005-0000-0000-0000720D0000}"/>
    <cellStyle name="標準 8 2 2 3 2" xfId="2791" xr:uid="{00000000-0005-0000-0000-0000730D0000}"/>
    <cellStyle name="標準 8 2 2 4" xfId="2792" xr:uid="{00000000-0005-0000-0000-0000740D0000}"/>
    <cellStyle name="標準 8 3" xfId="2793" xr:uid="{00000000-0005-0000-0000-0000750D0000}"/>
    <cellStyle name="標準 8 3 2" xfId="2794" xr:uid="{00000000-0005-0000-0000-0000760D0000}"/>
    <cellStyle name="標準 8 3 2 2" xfId="2795" xr:uid="{00000000-0005-0000-0000-0000770D0000}"/>
    <cellStyle name="標準 8 4" xfId="2796" xr:uid="{00000000-0005-0000-0000-0000780D0000}"/>
    <cellStyle name="標準 8 4 2" xfId="2797" xr:uid="{00000000-0005-0000-0000-0000790D0000}"/>
    <cellStyle name="標準 8 5" xfId="2798" xr:uid="{00000000-0005-0000-0000-00007A0D0000}"/>
    <cellStyle name="標準 8 5 2" xfId="2799" xr:uid="{00000000-0005-0000-0000-00007B0D0000}"/>
    <cellStyle name="標準 8 6" xfId="2800" xr:uid="{00000000-0005-0000-0000-00007C0D0000}"/>
    <cellStyle name="標準 8 6 2" xfId="2801" xr:uid="{00000000-0005-0000-0000-00007D0D0000}"/>
    <cellStyle name="標準 8 7" xfId="2802" xr:uid="{00000000-0005-0000-0000-00007E0D0000}"/>
    <cellStyle name="標準 8 7 2" xfId="2803" xr:uid="{00000000-0005-0000-0000-00007F0D0000}"/>
    <cellStyle name="標準 8 8" xfId="2804" xr:uid="{00000000-0005-0000-0000-0000800D0000}"/>
    <cellStyle name="標準 8 9" xfId="2805" xr:uid="{00000000-0005-0000-0000-0000810D0000}"/>
    <cellStyle name="標準 80" xfId="2806" xr:uid="{00000000-0005-0000-0000-0000820D0000}"/>
    <cellStyle name="標準 81" xfId="2807" xr:uid="{00000000-0005-0000-0000-0000830D0000}"/>
    <cellStyle name="標準 82" xfId="2808" xr:uid="{00000000-0005-0000-0000-0000840D0000}"/>
    <cellStyle name="標準 83" xfId="2809" xr:uid="{00000000-0005-0000-0000-0000850D0000}"/>
    <cellStyle name="標準 84" xfId="2810" xr:uid="{00000000-0005-0000-0000-0000860D0000}"/>
    <cellStyle name="標準 85" xfId="2811" xr:uid="{00000000-0005-0000-0000-0000870D0000}"/>
    <cellStyle name="標準 86" xfId="2812" xr:uid="{00000000-0005-0000-0000-0000880D0000}"/>
    <cellStyle name="標準 87" xfId="2813" xr:uid="{00000000-0005-0000-0000-0000890D0000}"/>
    <cellStyle name="標準 88" xfId="2814" xr:uid="{00000000-0005-0000-0000-00008A0D0000}"/>
    <cellStyle name="標準 89" xfId="2815" xr:uid="{00000000-0005-0000-0000-00008B0D0000}"/>
    <cellStyle name="標準 9" xfId="2816" xr:uid="{00000000-0005-0000-0000-00008C0D0000}"/>
    <cellStyle name="標準 9 2" xfId="2817" xr:uid="{00000000-0005-0000-0000-00008D0D0000}"/>
    <cellStyle name="標準 9 3" xfId="2818" xr:uid="{00000000-0005-0000-0000-00008E0D0000}"/>
    <cellStyle name="標準 9 4" xfId="2819" xr:uid="{00000000-0005-0000-0000-00008F0D0000}"/>
    <cellStyle name="標準 90" xfId="2820" xr:uid="{00000000-0005-0000-0000-0000900D0000}"/>
    <cellStyle name="標準 91" xfId="2821" xr:uid="{00000000-0005-0000-0000-0000910D0000}"/>
    <cellStyle name="標準 91 2" xfId="2822" xr:uid="{00000000-0005-0000-0000-0000920D0000}"/>
    <cellStyle name="標準 92" xfId="2823" xr:uid="{00000000-0005-0000-0000-0000930D0000}"/>
    <cellStyle name="標準 93" xfId="2824" xr:uid="{00000000-0005-0000-0000-0000940D0000}"/>
    <cellStyle name="標準 94" xfId="2825" xr:uid="{00000000-0005-0000-0000-0000950D0000}"/>
    <cellStyle name="標準 95" xfId="2826" xr:uid="{00000000-0005-0000-0000-0000960D0000}"/>
    <cellStyle name="標準 96" xfId="2827" xr:uid="{00000000-0005-0000-0000-0000970D0000}"/>
    <cellStyle name="標準 97" xfId="2828" xr:uid="{00000000-0005-0000-0000-0000980D0000}"/>
    <cellStyle name="標準 98" xfId="2829" xr:uid="{00000000-0005-0000-0000-0000990D0000}"/>
    <cellStyle name="標準 99" xfId="2830" xr:uid="{00000000-0005-0000-0000-00009A0D0000}"/>
    <cellStyle name="標題" xfId="2831" xr:uid="{00000000-0005-0000-0000-00009B0D0000}"/>
    <cellStyle name="標題 1" xfId="2832" xr:uid="{00000000-0005-0000-0000-00009C0D0000}"/>
    <cellStyle name="標題 1 2" xfId="2833" xr:uid="{00000000-0005-0000-0000-00009D0D0000}"/>
    <cellStyle name="標題 1 2 2" xfId="2834" xr:uid="{00000000-0005-0000-0000-00009E0D0000}"/>
    <cellStyle name="標題 1 2 2 2" xfId="2835" xr:uid="{00000000-0005-0000-0000-00009F0D0000}"/>
    <cellStyle name="標題 1 2 3" xfId="2836" xr:uid="{00000000-0005-0000-0000-0000A00D0000}"/>
    <cellStyle name="標題 1 3" xfId="2837" xr:uid="{00000000-0005-0000-0000-0000A10D0000}"/>
    <cellStyle name="標題 1 3 2" xfId="2838" xr:uid="{00000000-0005-0000-0000-0000A20D0000}"/>
    <cellStyle name="標題 1 4" xfId="2839" xr:uid="{00000000-0005-0000-0000-0000A30D0000}"/>
    <cellStyle name="標題 2" xfId="2840" xr:uid="{00000000-0005-0000-0000-0000A40D0000}"/>
    <cellStyle name="標題 2 2" xfId="2841" xr:uid="{00000000-0005-0000-0000-0000A50D0000}"/>
    <cellStyle name="標題 2 2 2" xfId="2842" xr:uid="{00000000-0005-0000-0000-0000A60D0000}"/>
    <cellStyle name="標題 2 2 2 2" xfId="2843" xr:uid="{00000000-0005-0000-0000-0000A70D0000}"/>
    <cellStyle name="標題 2 2 3" xfId="2844" xr:uid="{00000000-0005-0000-0000-0000A80D0000}"/>
    <cellStyle name="標題 2 3" xfId="2845" xr:uid="{00000000-0005-0000-0000-0000A90D0000}"/>
    <cellStyle name="標題 2 3 2" xfId="2846" xr:uid="{00000000-0005-0000-0000-0000AA0D0000}"/>
    <cellStyle name="標題 2 4" xfId="2847" xr:uid="{00000000-0005-0000-0000-0000AB0D0000}"/>
    <cellStyle name="標題 3" xfId="2848" xr:uid="{00000000-0005-0000-0000-0000AC0D0000}"/>
    <cellStyle name="標題 3 2" xfId="2849" xr:uid="{00000000-0005-0000-0000-0000AD0D0000}"/>
    <cellStyle name="標題 3 2 2" xfId="2850" xr:uid="{00000000-0005-0000-0000-0000AE0D0000}"/>
    <cellStyle name="標題 3 2 2 2" xfId="2851" xr:uid="{00000000-0005-0000-0000-0000AF0D0000}"/>
    <cellStyle name="標題 3 2 3" xfId="2852" xr:uid="{00000000-0005-0000-0000-0000B00D0000}"/>
    <cellStyle name="標題 3 3" xfId="2853" xr:uid="{00000000-0005-0000-0000-0000B10D0000}"/>
    <cellStyle name="標題 3 3 2" xfId="2854" xr:uid="{00000000-0005-0000-0000-0000B20D0000}"/>
    <cellStyle name="標題 3 4" xfId="2855" xr:uid="{00000000-0005-0000-0000-0000B30D0000}"/>
    <cellStyle name="標題 4" xfId="2856" xr:uid="{00000000-0005-0000-0000-0000B40D0000}"/>
    <cellStyle name="標題 4 2" xfId="2857" xr:uid="{00000000-0005-0000-0000-0000B50D0000}"/>
    <cellStyle name="標題 4 2 2" xfId="2858" xr:uid="{00000000-0005-0000-0000-0000B60D0000}"/>
    <cellStyle name="標題 4 2 2 2" xfId="2859" xr:uid="{00000000-0005-0000-0000-0000B70D0000}"/>
    <cellStyle name="標題 4 2 3" xfId="2860" xr:uid="{00000000-0005-0000-0000-0000B80D0000}"/>
    <cellStyle name="標題 4 3" xfId="2861" xr:uid="{00000000-0005-0000-0000-0000B90D0000}"/>
    <cellStyle name="標題 4 3 2" xfId="2862" xr:uid="{00000000-0005-0000-0000-0000BA0D0000}"/>
    <cellStyle name="標題 4 4" xfId="2863" xr:uid="{00000000-0005-0000-0000-0000BB0D0000}"/>
    <cellStyle name="標題 5" xfId="2864" xr:uid="{00000000-0005-0000-0000-0000BC0D0000}"/>
    <cellStyle name="標題 5 2" xfId="2865" xr:uid="{00000000-0005-0000-0000-0000BD0D0000}"/>
    <cellStyle name="標題 5 2 2" xfId="2866" xr:uid="{00000000-0005-0000-0000-0000BE0D0000}"/>
    <cellStyle name="標題 5 3" xfId="2867" xr:uid="{00000000-0005-0000-0000-0000BF0D0000}"/>
    <cellStyle name="標題 6" xfId="2868" xr:uid="{00000000-0005-0000-0000-0000C00D0000}"/>
    <cellStyle name="標題 6 2" xfId="2869" xr:uid="{00000000-0005-0000-0000-0000C10D0000}"/>
    <cellStyle name="標題 7" xfId="2870" xr:uid="{00000000-0005-0000-0000-0000C20D0000}"/>
    <cellStyle name="輔色1" xfId="2871" xr:uid="{00000000-0005-0000-0000-0000C30D0000}"/>
    <cellStyle name="輔色1 2" xfId="2872" xr:uid="{00000000-0005-0000-0000-0000C40D0000}"/>
    <cellStyle name="輔色2" xfId="2873" xr:uid="{00000000-0005-0000-0000-0000C50D0000}"/>
    <cellStyle name="輔色2 2" xfId="2874" xr:uid="{00000000-0005-0000-0000-0000C60D0000}"/>
    <cellStyle name="輔色3" xfId="2875" xr:uid="{00000000-0005-0000-0000-0000C70D0000}"/>
    <cellStyle name="輔色3 2" xfId="2876" xr:uid="{00000000-0005-0000-0000-0000C80D0000}"/>
    <cellStyle name="輔色4" xfId="2877" xr:uid="{00000000-0005-0000-0000-0000C90D0000}"/>
    <cellStyle name="輔色4 2" xfId="2878" xr:uid="{00000000-0005-0000-0000-0000CA0D0000}"/>
    <cellStyle name="輔色5" xfId="2879" xr:uid="{00000000-0005-0000-0000-0000CB0D0000}"/>
    <cellStyle name="輔色5 2" xfId="2880" xr:uid="{00000000-0005-0000-0000-0000CC0D0000}"/>
    <cellStyle name="輔色6" xfId="2881" xr:uid="{00000000-0005-0000-0000-0000CD0D0000}"/>
    <cellStyle name="輔色6 2" xfId="2882" xr:uid="{00000000-0005-0000-0000-0000CE0D0000}"/>
    <cellStyle name="未定義" xfId="2883" xr:uid="{00000000-0005-0000-0000-0000CF0D0000}"/>
    <cellStyle name="輸出" xfId="2884" xr:uid="{00000000-0005-0000-0000-0000D00D0000}"/>
    <cellStyle name="輸出 2" xfId="2885" xr:uid="{00000000-0005-0000-0000-0000D10D0000}"/>
    <cellStyle name="輸出 2 2" xfId="2886" xr:uid="{00000000-0005-0000-0000-0000D20D0000}"/>
    <cellStyle name="輸出 3" xfId="2887" xr:uid="{00000000-0005-0000-0000-0000D30D0000}"/>
    <cellStyle name="輸入" xfId="2888" xr:uid="{00000000-0005-0000-0000-0000D40D0000}"/>
    <cellStyle name="輸入 2" xfId="2889" xr:uid="{00000000-0005-0000-0000-0000D50D0000}"/>
    <cellStyle name="輸入 2 2" xfId="2890" xr:uid="{00000000-0005-0000-0000-0000D60D0000}"/>
    <cellStyle name="輸入 3" xfId="2891" xr:uid="{00000000-0005-0000-0000-0000D70D0000}"/>
    <cellStyle name="良い" xfId="2892" builtinId="26" customBuiltin="1"/>
    <cellStyle name="良い 2" xfId="2893" xr:uid="{00000000-0005-0000-0000-0000D90D0000}"/>
    <cellStyle name="良い 2 2" xfId="2894" xr:uid="{00000000-0005-0000-0000-0000DA0D0000}"/>
    <cellStyle name="良い 2 2 2" xfId="2895" xr:uid="{00000000-0005-0000-0000-0000DB0D0000}"/>
    <cellStyle name="良い 2 2 2 2" xfId="2896" xr:uid="{00000000-0005-0000-0000-0000DC0D0000}"/>
    <cellStyle name="良い 2 3" xfId="2897" xr:uid="{00000000-0005-0000-0000-0000DD0D0000}"/>
    <cellStyle name="良い 2 3 2" xfId="2898" xr:uid="{00000000-0005-0000-0000-0000DE0D0000}"/>
    <cellStyle name="良い 3" xfId="2899" xr:uid="{00000000-0005-0000-0000-0000DF0D0000}"/>
    <cellStyle name="良い 4" xfId="2900" xr:uid="{00000000-0005-0000-0000-0000E00D0000}"/>
    <cellStyle name="良い 4 2" xfId="2901" xr:uid="{00000000-0005-0000-0000-0000E10D0000}"/>
    <cellStyle name="良い 5" xfId="2902" xr:uid="{00000000-0005-0000-0000-0000E20D0000}"/>
    <cellStyle name="良い 6" xfId="2903" xr:uid="{00000000-0005-0000-0000-0000E30D0000}"/>
    <cellStyle name="連結的儲存格" xfId="2904" xr:uid="{00000000-0005-0000-0000-0000E40D0000}"/>
    <cellStyle name="連結的儲存格 2" xfId="2905" xr:uid="{00000000-0005-0000-0000-0000E50D0000}"/>
    <cellStyle name="連結的儲存格 2 2" xfId="2906" xr:uid="{00000000-0005-0000-0000-0000E60D0000}"/>
    <cellStyle name="連結的儲存格 3" xfId="2907" xr:uid="{00000000-0005-0000-0000-0000E70D0000}"/>
    <cellStyle name="壞" xfId="2908" xr:uid="{00000000-0005-0000-0000-0000E80D0000}"/>
    <cellStyle name="壞 2" xfId="2909" xr:uid="{00000000-0005-0000-0000-0000E90D0000}"/>
    <cellStyle name="壞 2 2" xfId="2910" xr:uid="{00000000-0005-0000-0000-0000EA0D0000}"/>
    <cellStyle name="壞 3" xfId="2911" xr:uid="{00000000-0005-0000-0000-0000EB0D0000}"/>
    <cellStyle name="樣式 1" xfId="2912" xr:uid="{00000000-0005-0000-0000-0000EC0D0000}"/>
    <cellStyle name="檢查儲存格" xfId="2913" xr:uid="{00000000-0005-0000-0000-0000ED0D0000}"/>
    <cellStyle name="檢查儲存格 2" xfId="2914" xr:uid="{00000000-0005-0000-0000-0000EE0D0000}"/>
    <cellStyle name="檢查儲存格 2 2" xfId="2915" xr:uid="{00000000-0005-0000-0000-0000EF0D0000}"/>
    <cellStyle name="檢查儲存格 3" xfId="2916" xr:uid="{00000000-0005-0000-0000-0000F00D0000}"/>
    <cellStyle name="隨後的超連結_Average costing ratio" xfId="2917" xr:uid="{00000000-0005-0000-0000-0000F10D0000}"/>
    <cellStyle name="强调文字颜色 1" xfId="2918" xr:uid="{00000000-0005-0000-0000-0000F20D0000}"/>
    <cellStyle name="强调文字颜色 2" xfId="2919" xr:uid="{00000000-0005-0000-0000-0000F30D0000}"/>
    <cellStyle name="强调文字颜色 3" xfId="2920" xr:uid="{00000000-0005-0000-0000-0000F40D0000}"/>
    <cellStyle name="强调文字颜色 4" xfId="2921" xr:uid="{00000000-0005-0000-0000-0000F50D0000}"/>
    <cellStyle name="强调文字颜色 5" xfId="2922" xr:uid="{00000000-0005-0000-0000-0000F60D0000}"/>
    <cellStyle name="强调文字颜色 6" xfId="2923" xr:uid="{00000000-0005-0000-0000-0000F70D0000}"/>
    <cellStyle name="标题" xfId="2924" xr:uid="{00000000-0005-0000-0000-0000F80D0000}"/>
    <cellStyle name="标题 1" xfId="2925" xr:uid="{00000000-0005-0000-0000-0000F90D0000}"/>
    <cellStyle name="标题 2" xfId="2926" xr:uid="{00000000-0005-0000-0000-0000FA0D0000}"/>
    <cellStyle name="标题 3" xfId="2927" xr:uid="{00000000-0005-0000-0000-0000FB0D0000}"/>
    <cellStyle name="标题 4" xfId="2928" xr:uid="{00000000-0005-0000-0000-0000FC0D0000}"/>
    <cellStyle name="检查单元格" xfId="2929" xr:uid="{00000000-0005-0000-0000-0000FD0D0000}"/>
    <cellStyle name="汇总" xfId="2930" xr:uid="{00000000-0005-0000-0000-0000FE0D0000}"/>
    <cellStyle name="說明文字" xfId="2931" xr:uid="{00000000-0005-0000-0000-0000FF0D0000}"/>
    <cellStyle name="說明文字 2" xfId="2932" xr:uid="{00000000-0005-0000-0000-0000000E0000}"/>
    <cellStyle name="說明文字 2 2" xfId="2933" xr:uid="{00000000-0005-0000-0000-0000010E0000}"/>
    <cellStyle name="說明文字 3" xfId="2934" xr:uid="{00000000-0005-0000-0000-0000020E0000}"/>
    <cellStyle name="计算" xfId="2935" xr:uid="{00000000-0005-0000-0000-0000030E0000}"/>
    <cellStyle name="货币[0]_PLDT" xfId="2936" xr:uid="{00000000-0005-0000-0000-0000040E0000}"/>
    <cellStyle name="货币_PLDT" xfId="2937" xr:uid="{00000000-0005-0000-0000-0000050E0000}"/>
    <cellStyle name="输出" xfId="2938" xr:uid="{00000000-0005-0000-0000-0000060E0000}"/>
    <cellStyle name="输入" xfId="2939" xr:uid="{00000000-0005-0000-0000-0000070E0000}"/>
    <cellStyle name="适中" xfId="2940" xr:uid="{00000000-0005-0000-0000-0000080E0000}"/>
    <cellStyle name="链接单元格" xfId="2941" xr:uid="{00000000-0005-0000-0000-0000090E0000}"/>
  </cellStyles>
  <dxfs count="99">
    <dxf>
      <font>
        <color rgb="FF9C0006"/>
      </font>
      <fill>
        <patternFill>
          <bgColor rgb="FFFFC7CE"/>
        </patternFill>
      </fill>
    </dxf>
    <dxf>
      <font>
        <color rgb="FFFF0000"/>
      </font>
    </dxf>
    <dxf>
      <font>
        <color rgb="FF0000FF"/>
      </font>
    </dxf>
    <dxf>
      <font>
        <color rgb="FF00B05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0000FF"/>
      </font>
    </dxf>
    <dxf>
      <font>
        <color rgb="FF00B050"/>
      </font>
    </dxf>
    <dxf>
      <font>
        <color rgb="FFFF0000"/>
      </font>
    </dxf>
    <dxf>
      <font>
        <color rgb="FF0000FF"/>
      </font>
    </dxf>
    <dxf>
      <font>
        <color rgb="FF00B050"/>
      </font>
    </dxf>
    <dxf>
      <font>
        <color rgb="FFFF0000"/>
      </font>
    </dxf>
    <dxf>
      <font>
        <color rgb="FF0000FF"/>
      </font>
    </dxf>
    <dxf>
      <font>
        <color rgb="FF00B050"/>
      </font>
    </dxf>
    <dxf>
      <font>
        <color rgb="FFFF0000"/>
      </font>
    </dxf>
    <dxf>
      <font>
        <color rgb="FF0000FF"/>
      </font>
    </dxf>
    <dxf>
      <font>
        <color rgb="FF00B050"/>
      </font>
    </dxf>
    <dxf>
      <font>
        <color rgb="FFFF0000"/>
      </font>
    </dxf>
    <dxf>
      <font>
        <color rgb="FF0000FF"/>
      </font>
    </dxf>
    <dxf>
      <font>
        <color rgb="FF00B050"/>
      </font>
    </dxf>
    <dxf>
      <font>
        <color rgb="FF9C0006"/>
      </font>
      <fill>
        <patternFill>
          <bgColor rgb="FFFFC7CE"/>
        </patternFill>
      </fill>
    </dxf>
    <dxf>
      <font>
        <color rgb="FFFF0000"/>
      </font>
    </dxf>
    <dxf>
      <font>
        <color rgb="FF0000FF"/>
      </font>
    </dxf>
    <dxf>
      <font>
        <color rgb="FF00B050"/>
      </font>
    </dxf>
    <dxf>
      <font>
        <color rgb="FFFF0000"/>
      </font>
    </dxf>
    <dxf>
      <font>
        <color rgb="FF0000FF"/>
      </font>
    </dxf>
    <dxf>
      <font>
        <color rgb="FF00B050"/>
      </font>
    </dxf>
    <dxf>
      <font>
        <color rgb="FF9C0006"/>
      </font>
      <fill>
        <patternFill>
          <bgColor rgb="FFFFC7CE"/>
        </patternFill>
      </fill>
    </dxf>
    <dxf>
      <font>
        <color rgb="FFFF0000"/>
      </font>
    </dxf>
    <dxf>
      <font>
        <color rgb="FF0000FF"/>
      </font>
    </dxf>
    <dxf>
      <font>
        <color rgb="FF00B050"/>
      </font>
    </dxf>
    <dxf>
      <font>
        <color rgb="FFFF0000"/>
      </font>
    </dxf>
    <dxf>
      <font>
        <color rgb="FF0000FF"/>
      </font>
    </dxf>
    <dxf>
      <font>
        <color rgb="FF00B050"/>
      </font>
    </dxf>
    <dxf>
      <font>
        <color rgb="FF9C0006"/>
      </font>
      <fill>
        <patternFill>
          <bgColor rgb="FFFFC7CE"/>
        </patternFill>
      </fill>
    </dxf>
  </dxfs>
  <tableStyles count="0" defaultTableStyle="TableStyleMedium2" defaultPivotStyle="PivotStyleLight16"/>
  <colors>
    <mruColors>
      <color rgb="FFFF9900"/>
      <color rgb="FF66FFCC"/>
      <color rgb="FF0000FF"/>
      <color rgb="FF40C08F"/>
      <color rgb="FFF2F2F2"/>
      <color rgb="FFEBF1DE"/>
      <color rgb="FFFFFF99"/>
      <color rgb="FF538DD5"/>
      <color rgb="FFFFFFCC"/>
      <color rgb="FFE4DF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57150</xdr:colOff>
      <xdr:row>0</xdr:row>
      <xdr:rowOff>247650</xdr:rowOff>
    </xdr:from>
    <xdr:to>
      <xdr:col>5</xdr:col>
      <xdr:colOff>0</xdr:colOff>
      <xdr:row>0</xdr:row>
      <xdr:rowOff>247651</xdr:rowOff>
    </xdr:to>
    <xdr:cxnSp macro="">
      <xdr:nvCxnSpPr>
        <xdr:cNvPr id="3" name="直線コネクタ 2">
          <a:extLst>
            <a:ext uri="{FF2B5EF4-FFF2-40B4-BE49-F238E27FC236}">
              <a16:creationId xmlns:a16="http://schemas.microsoft.com/office/drawing/2014/main" id="{04E75D46-AFDB-4C1E-A67A-3571FD2A8BDB}"/>
            </a:ext>
          </a:extLst>
        </xdr:cNvPr>
        <xdr:cNvCxnSpPr/>
      </xdr:nvCxnSpPr>
      <xdr:spPr>
        <a:xfrm flipV="1">
          <a:off x="57150" y="247650"/>
          <a:ext cx="4010025" cy="1"/>
        </a:xfrm>
        <a:prstGeom prst="line">
          <a:avLst/>
        </a:prstGeom>
        <a:ln w="12700"/>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321795</xdr:colOff>
      <xdr:row>430</xdr:row>
      <xdr:rowOff>235860</xdr:rowOff>
    </xdr:from>
    <xdr:to>
      <xdr:col>6</xdr:col>
      <xdr:colOff>683745</xdr:colOff>
      <xdr:row>431</xdr:row>
      <xdr:rowOff>228599</xdr:rowOff>
    </xdr:to>
    <xdr:sp macro="" textlink="">
      <xdr:nvSpPr>
        <xdr:cNvPr id="3" name="矢印: 下 2">
          <a:extLst>
            <a:ext uri="{FF2B5EF4-FFF2-40B4-BE49-F238E27FC236}">
              <a16:creationId xmlns:a16="http://schemas.microsoft.com/office/drawing/2014/main" id="{00000000-0008-0000-0200-000003000000}"/>
            </a:ext>
          </a:extLst>
        </xdr:cNvPr>
        <xdr:cNvSpPr/>
      </xdr:nvSpPr>
      <xdr:spPr>
        <a:xfrm rot="1668453">
          <a:off x="8703795" y="119050710"/>
          <a:ext cx="361950" cy="364214"/>
        </a:xfrm>
        <a:prstGeom prst="downArrow">
          <a:avLst>
            <a:gd name="adj1" fmla="val 50000"/>
            <a:gd name="adj2" fmla="val 42427"/>
          </a:avLst>
        </a:prstGeom>
        <a:solidFill>
          <a:schemeClr val="accent2">
            <a:lumMod val="20000"/>
            <a:lumOff val="80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809624</xdr:colOff>
      <xdr:row>431</xdr:row>
      <xdr:rowOff>123825</xdr:rowOff>
    </xdr:from>
    <xdr:to>
      <xdr:col>2</xdr:col>
      <xdr:colOff>3876675</xdr:colOff>
      <xdr:row>431</xdr:row>
      <xdr:rowOff>485775</xdr:rowOff>
    </xdr:to>
    <xdr:sp macro="" textlink="">
      <xdr:nvSpPr>
        <xdr:cNvPr id="4" name="四角形: 角を丸くする 3">
          <a:extLst>
            <a:ext uri="{FF2B5EF4-FFF2-40B4-BE49-F238E27FC236}">
              <a16:creationId xmlns:a16="http://schemas.microsoft.com/office/drawing/2014/main" id="{00000000-0008-0000-0200-000004000000}"/>
            </a:ext>
          </a:extLst>
        </xdr:cNvPr>
        <xdr:cNvSpPr/>
      </xdr:nvSpPr>
      <xdr:spPr>
        <a:xfrm>
          <a:off x="2971799" y="119310150"/>
          <a:ext cx="3886201" cy="361950"/>
        </a:xfrm>
        <a:prstGeom prst="roundRect">
          <a:avLst>
            <a:gd name="adj" fmla="val 4833"/>
          </a:avLst>
        </a:prstGeom>
        <a:noFill/>
        <a:ln>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739510</xdr:colOff>
      <xdr:row>430</xdr:row>
      <xdr:rowOff>299401</xdr:rowOff>
    </xdr:from>
    <xdr:to>
      <xdr:col>2</xdr:col>
      <xdr:colOff>1101460</xdr:colOff>
      <xdr:row>431</xdr:row>
      <xdr:rowOff>421113</xdr:rowOff>
    </xdr:to>
    <xdr:sp macro="" textlink="">
      <xdr:nvSpPr>
        <xdr:cNvPr id="5" name="矢印: 下 4">
          <a:extLst>
            <a:ext uri="{FF2B5EF4-FFF2-40B4-BE49-F238E27FC236}">
              <a16:creationId xmlns:a16="http://schemas.microsoft.com/office/drawing/2014/main" id="{00000000-0008-0000-0200-000005000000}"/>
            </a:ext>
          </a:extLst>
        </xdr:cNvPr>
        <xdr:cNvSpPr/>
      </xdr:nvSpPr>
      <xdr:spPr>
        <a:xfrm rot="2489579">
          <a:off x="3720835" y="119114251"/>
          <a:ext cx="361950" cy="493187"/>
        </a:xfrm>
        <a:prstGeom prst="downArrow">
          <a:avLst/>
        </a:prstGeom>
        <a:solidFill>
          <a:schemeClr val="tx2">
            <a:lumMod val="20000"/>
            <a:lumOff val="8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2152651</xdr:colOff>
      <xdr:row>431</xdr:row>
      <xdr:rowOff>133350</xdr:rowOff>
    </xdr:from>
    <xdr:to>
      <xdr:col>1</xdr:col>
      <xdr:colOff>733426</xdr:colOff>
      <xdr:row>431</xdr:row>
      <xdr:rowOff>466725</xdr:rowOff>
    </xdr:to>
    <xdr:sp macro="" textlink="">
      <xdr:nvSpPr>
        <xdr:cNvPr id="6" name="四角形: 角を丸くする 5">
          <a:extLst>
            <a:ext uri="{FF2B5EF4-FFF2-40B4-BE49-F238E27FC236}">
              <a16:creationId xmlns:a16="http://schemas.microsoft.com/office/drawing/2014/main" id="{00000000-0008-0000-0200-000006000000}"/>
            </a:ext>
          </a:extLst>
        </xdr:cNvPr>
        <xdr:cNvSpPr/>
      </xdr:nvSpPr>
      <xdr:spPr>
        <a:xfrm>
          <a:off x="2152651" y="119319675"/>
          <a:ext cx="742950" cy="333375"/>
        </a:xfrm>
        <a:prstGeom prst="roundRect">
          <a:avLst>
            <a:gd name="adj" fmla="val 4833"/>
          </a:avLst>
        </a:prstGeom>
        <a:noFill/>
        <a:ln>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6</xdr:col>
      <xdr:colOff>714374</xdr:colOff>
      <xdr:row>431</xdr:row>
      <xdr:rowOff>76200</xdr:rowOff>
    </xdr:from>
    <xdr:to>
      <xdr:col>7</xdr:col>
      <xdr:colOff>914399</xdr:colOff>
      <xdr:row>431</xdr:row>
      <xdr:rowOff>514350</xdr:rowOff>
    </xdr:to>
    <xdr:sp macro="" textlink="">
      <xdr:nvSpPr>
        <xdr:cNvPr id="7" name="四角形: 角を丸くする 6">
          <a:extLst>
            <a:ext uri="{FF2B5EF4-FFF2-40B4-BE49-F238E27FC236}">
              <a16:creationId xmlns:a16="http://schemas.microsoft.com/office/drawing/2014/main" id="{00000000-0008-0000-0200-000007000000}"/>
            </a:ext>
          </a:extLst>
        </xdr:cNvPr>
        <xdr:cNvSpPr/>
      </xdr:nvSpPr>
      <xdr:spPr>
        <a:xfrm>
          <a:off x="9096374" y="119262525"/>
          <a:ext cx="923925" cy="438150"/>
        </a:xfrm>
        <a:prstGeom prst="roundRect">
          <a:avLst>
            <a:gd name="adj" fmla="val 4833"/>
          </a:avLst>
        </a:prstGeom>
        <a:noFill/>
        <a:ln>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4</xdr:col>
      <xdr:colOff>219075</xdr:colOff>
      <xdr:row>431</xdr:row>
      <xdr:rowOff>123824</xdr:rowOff>
    </xdr:from>
    <xdr:to>
      <xdr:col>6</xdr:col>
      <xdr:colOff>676275</xdr:colOff>
      <xdr:row>431</xdr:row>
      <xdr:rowOff>485775</xdr:rowOff>
    </xdr:to>
    <xdr:sp macro="" textlink="">
      <xdr:nvSpPr>
        <xdr:cNvPr id="8" name="四角形: 角を丸くする 7">
          <a:extLst>
            <a:ext uri="{FF2B5EF4-FFF2-40B4-BE49-F238E27FC236}">
              <a16:creationId xmlns:a16="http://schemas.microsoft.com/office/drawing/2014/main" id="{00000000-0008-0000-0200-000008000000}"/>
            </a:ext>
          </a:extLst>
        </xdr:cNvPr>
        <xdr:cNvSpPr/>
      </xdr:nvSpPr>
      <xdr:spPr>
        <a:xfrm>
          <a:off x="10144125" y="84905849"/>
          <a:ext cx="3133725" cy="361951"/>
        </a:xfrm>
        <a:prstGeom prst="roundRect">
          <a:avLst>
            <a:gd name="adj" fmla="val 4902"/>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321795</xdr:colOff>
      <xdr:row>430</xdr:row>
      <xdr:rowOff>235860</xdr:rowOff>
    </xdr:from>
    <xdr:to>
      <xdr:col>6</xdr:col>
      <xdr:colOff>683745</xdr:colOff>
      <xdr:row>431</xdr:row>
      <xdr:rowOff>228599</xdr:rowOff>
    </xdr:to>
    <xdr:sp macro="" textlink="">
      <xdr:nvSpPr>
        <xdr:cNvPr id="9" name="矢印: 下 8">
          <a:extLst>
            <a:ext uri="{FF2B5EF4-FFF2-40B4-BE49-F238E27FC236}">
              <a16:creationId xmlns:a16="http://schemas.microsoft.com/office/drawing/2014/main" id="{00000000-0008-0000-0200-000009000000}"/>
            </a:ext>
          </a:extLst>
        </xdr:cNvPr>
        <xdr:cNvSpPr/>
      </xdr:nvSpPr>
      <xdr:spPr>
        <a:xfrm rot="1668453">
          <a:off x="8703795" y="119050710"/>
          <a:ext cx="361950" cy="364214"/>
        </a:xfrm>
        <a:prstGeom prst="downArrow">
          <a:avLst>
            <a:gd name="adj1" fmla="val 50000"/>
            <a:gd name="adj2" fmla="val 42427"/>
          </a:avLst>
        </a:prstGeom>
        <a:solidFill>
          <a:schemeClr val="accent2">
            <a:lumMod val="20000"/>
            <a:lumOff val="80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809624</xdr:colOff>
      <xdr:row>431</xdr:row>
      <xdr:rowOff>123825</xdr:rowOff>
    </xdr:from>
    <xdr:to>
      <xdr:col>2</xdr:col>
      <xdr:colOff>3876675</xdr:colOff>
      <xdr:row>431</xdr:row>
      <xdr:rowOff>485775</xdr:rowOff>
    </xdr:to>
    <xdr:sp macro="" textlink="">
      <xdr:nvSpPr>
        <xdr:cNvPr id="10" name="四角形: 角を丸くする 9">
          <a:extLst>
            <a:ext uri="{FF2B5EF4-FFF2-40B4-BE49-F238E27FC236}">
              <a16:creationId xmlns:a16="http://schemas.microsoft.com/office/drawing/2014/main" id="{00000000-0008-0000-0200-00000A000000}"/>
            </a:ext>
          </a:extLst>
        </xdr:cNvPr>
        <xdr:cNvSpPr/>
      </xdr:nvSpPr>
      <xdr:spPr>
        <a:xfrm>
          <a:off x="2971799" y="119310150"/>
          <a:ext cx="3886201" cy="361950"/>
        </a:xfrm>
        <a:prstGeom prst="roundRect">
          <a:avLst>
            <a:gd name="adj" fmla="val 4833"/>
          </a:avLst>
        </a:prstGeom>
        <a:noFill/>
        <a:ln>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739510</xdr:colOff>
      <xdr:row>430</xdr:row>
      <xdr:rowOff>299401</xdr:rowOff>
    </xdr:from>
    <xdr:to>
      <xdr:col>2</xdr:col>
      <xdr:colOff>1101460</xdr:colOff>
      <xdr:row>431</xdr:row>
      <xdr:rowOff>421113</xdr:rowOff>
    </xdr:to>
    <xdr:sp macro="" textlink="">
      <xdr:nvSpPr>
        <xdr:cNvPr id="11" name="矢印: 下 10">
          <a:extLst>
            <a:ext uri="{FF2B5EF4-FFF2-40B4-BE49-F238E27FC236}">
              <a16:creationId xmlns:a16="http://schemas.microsoft.com/office/drawing/2014/main" id="{00000000-0008-0000-0200-00000B000000}"/>
            </a:ext>
          </a:extLst>
        </xdr:cNvPr>
        <xdr:cNvSpPr/>
      </xdr:nvSpPr>
      <xdr:spPr>
        <a:xfrm rot="2489579">
          <a:off x="3720835" y="119114251"/>
          <a:ext cx="361950" cy="493187"/>
        </a:xfrm>
        <a:prstGeom prst="downArrow">
          <a:avLst/>
        </a:prstGeom>
        <a:solidFill>
          <a:schemeClr val="tx2">
            <a:lumMod val="20000"/>
            <a:lumOff val="8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2152651</xdr:colOff>
      <xdr:row>431</xdr:row>
      <xdr:rowOff>133350</xdr:rowOff>
    </xdr:from>
    <xdr:to>
      <xdr:col>1</xdr:col>
      <xdr:colOff>733426</xdr:colOff>
      <xdr:row>431</xdr:row>
      <xdr:rowOff>466725</xdr:rowOff>
    </xdr:to>
    <xdr:sp macro="" textlink="">
      <xdr:nvSpPr>
        <xdr:cNvPr id="12" name="四角形: 角を丸くする 11">
          <a:extLst>
            <a:ext uri="{FF2B5EF4-FFF2-40B4-BE49-F238E27FC236}">
              <a16:creationId xmlns:a16="http://schemas.microsoft.com/office/drawing/2014/main" id="{00000000-0008-0000-0200-00000C000000}"/>
            </a:ext>
          </a:extLst>
        </xdr:cNvPr>
        <xdr:cNvSpPr/>
      </xdr:nvSpPr>
      <xdr:spPr>
        <a:xfrm>
          <a:off x="2152651" y="119319675"/>
          <a:ext cx="742950" cy="333375"/>
        </a:xfrm>
        <a:prstGeom prst="roundRect">
          <a:avLst>
            <a:gd name="adj" fmla="val 4833"/>
          </a:avLst>
        </a:prstGeom>
        <a:noFill/>
        <a:ln>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6</xdr:col>
      <xdr:colOff>714374</xdr:colOff>
      <xdr:row>431</xdr:row>
      <xdr:rowOff>76200</xdr:rowOff>
    </xdr:from>
    <xdr:to>
      <xdr:col>7</xdr:col>
      <xdr:colOff>914399</xdr:colOff>
      <xdr:row>431</xdr:row>
      <xdr:rowOff>514350</xdr:rowOff>
    </xdr:to>
    <xdr:sp macro="" textlink="">
      <xdr:nvSpPr>
        <xdr:cNvPr id="13" name="四角形: 角を丸くする 12">
          <a:extLst>
            <a:ext uri="{FF2B5EF4-FFF2-40B4-BE49-F238E27FC236}">
              <a16:creationId xmlns:a16="http://schemas.microsoft.com/office/drawing/2014/main" id="{00000000-0008-0000-0200-00000D000000}"/>
            </a:ext>
          </a:extLst>
        </xdr:cNvPr>
        <xdr:cNvSpPr/>
      </xdr:nvSpPr>
      <xdr:spPr>
        <a:xfrm>
          <a:off x="9096374" y="119262525"/>
          <a:ext cx="923925" cy="438150"/>
        </a:xfrm>
        <a:prstGeom prst="roundRect">
          <a:avLst>
            <a:gd name="adj" fmla="val 4833"/>
          </a:avLst>
        </a:prstGeom>
        <a:noFill/>
        <a:ln>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8</xdr:col>
      <xdr:colOff>38099</xdr:colOff>
      <xdr:row>431</xdr:row>
      <xdr:rowOff>9525</xdr:rowOff>
    </xdr:from>
    <xdr:to>
      <xdr:col>13</xdr:col>
      <xdr:colOff>1419225</xdr:colOff>
      <xdr:row>431</xdr:row>
      <xdr:rowOff>552451</xdr:rowOff>
    </xdr:to>
    <xdr:sp macro="" textlink="">
      <xdr:nvSpPr>
        <xdr:cNvPr id="14" name="四角形: 角を丸くする 13">
          <a:extLst>
            <a:ext uri="{FF2B5EF4-FFF2-40B4-BE49-F238E27FC236}">
              <a16:creationId xmlns:a16="http://schemas.microsoft.com/office/drawing/2014/main" id="{00000000-0008-0000-0200-00000E000000}"/>
            </a:ext>
          </a:extLst>
        </xdr:cNvPr>
        <xdr:cNvSpPr/>
      </xdr:nvSpPr>
      <xdr:spPr>
        <a:xfrm>
          <a:off x="10096499" y="119195850"/>
          <a:ext cx="4848226" cy="542926"/>
        </a:xfrm>
        <a:prstGeom prst="roundRect">
          <a:avLst>
            <a:gd name="adj" fmla="val 8333"/>
          </a:avLst>
        </a:prstGeom>
        <a:noFill/>
        <a:ln>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6</xdr:col>
      <xdr:colOff>321795</xdr:colOff>
      <xdr:row>430</xdr:row>
      <xdr:rowOff>235860</xdr:rowOff>
    </xdr:from>
    <xdr:to>
      <xdr:col>6</xdr:col>
      <xdr:colOff>683745</xdr:colOff>
      <xdr:row>431</xdr:row>
      <xdr:rowOff>228599</xdr:rowOff>
    </xdr:to>
    <xdr:sp macro="" textlink="">
      <xdr:nvSpPr>
        <xdr:cNvPr id="15" name="矢印: 下 14">
          <a:extLst>
            <a:ext uri="{FF2B5EF4-FFF2-40B4-BE49-F238E27FC236}">
              <a16:creationId xmlns:a16="http://schemas.microsoft.com/office/drawing/2014/main" id="{00000000-0008-0000-0200-00000F000000}"/>
            </a:ext>
          </a:extLst>
        </xdr:cNvPr>
        <xdr:cNvSpPr/>
      </xdr:nvSpPr>
      <xdr:spPr>
        <a:xfrm rot="1668453">
          <a:off x="8703795" y="119050710"/>
          <a:ext cx="361950" cy="364214"/>
        </a:xfrm>
        <a:prstGeom prst="downArrow">
          <a:avLst>
            <a:gd name="adj1" fmla="val 50000"/>
            <a:gd name="adj2" fmla="val 42427"/>
          </a:avLst>
        </a:prstGeom>
        <a:solidFill>
          <a:schemeClr val="accent2">
            <a:lumMod val="20000"/>
            <a:lumOff val="80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739510</xdr:colOff>
      <xdr:row>430</xdr:row>
      <xdr:rowOff>299401</xdr:rowOff>
    </xdr:from>
    <xdr:to>
      <xdr:col>2</xdr:col>
      <xdr:colOff>1101460</xdr:colOff>
      <xdr:row>431</xdr:row>
      <xdr:rowOff>421113</xdr:rowOff>
    </xdr:to>
    <xdr:sp macro="" textlink="">
      <xdr:nvSpPr>
        <xdr:cNvPr id="16" name="矢印: 下 15">
          <a:extLst>
            <a:ext uri="{FF2B5EF4-FFF2-40B4-BE49-F238E27FC236}">
              <a16:creationId xmlns:a16="http://schemas.microsoft.com/office/drawing/2014/main" id="{00000000-0008-0000-0200-000010000000}"/>
            </a:ext>
          </a:extLst>
        </xdr:cNvPr>
        <xdr:cNvSpPr/>
      </xdr:nvSpPr>
      <xdr:spPr>
        <a:xfrm rot="2489579">
          <a:off x="3720835" y="119114251"/>
          <a:ext cx="361950" cy="493187"/>
        </a:xfrm>
        <a:prstGeom prst="downArrow">
          <a:avLst/>
        </a:prstGeom>
        <a:solidFill>
          <a:schemeClr val="tx2">
            <a:lumMod val="20000"/>
            <a:lumOff val="8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321795</xdr:colOff>
      <xdr:row>430</xdr:row>
      <xdr:rowOff>235860</xdr:rowOff>
    </xdr:from>
    <xdr:to>
      <xdr:col>6</xdr:col>
      <xdr:colOff>683745</xdr:colOff>
      <xdr:row>431</xdr:row>
      <xdr:rowOff>228599</xdr:rowOff>
    </xdr:to>
    <xdr:sp macro="" textlink="">
      <xdr:nvSpPr>
        <xdr:cNvPr id="17" name="矢印: 下 16">
          <a:extLst>
            <a:ext uri="{FF2B5EF4-FFF2-40B4-BE49-F238E27FC236}">
              <a16:creationId xmlns:a16="http://schemas.microsoft.com/office/drawing/2014/main" id="{00000000-0008-0000-0200-000011000000}"/>
            </a:ext>
          </a:extLst>
        </xdr:cNvPr>
        <xdr:cNvSpPr/>
      </xdr:nvSpPr>
      <xdr:spPr>
        <a:xfrm rot="1668453">
          <a:off x="8703795" y="119050710"/>
          <a:ext cx="361950" cy="364214"/>
        </a:xfrm>
        <a:prstGeom prst="downArrow">
          <a:avLst>
            <a:gd name="adj1" fmla="val 50000"/>
            <a:gd name="adj2" fmla="val 42427"/>
          </a:avLst>
        </a:prstGeom>
        <a:solidFill>
          <a:schemeClr val="accent2">
            <a:lumMod val="20000"/>
            <a:lumOff val="80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739510</xdr:colOff>
      <xdr:row>430</xdr:row>
      <xdr:rowOff>299401</xdr:rowOff>
    </xdr:from>
    <xdr:to>
      <xdr:col>2</xdr:col>
      <xdr:colOff>1101460</xdr:colOff>
      <xdr:row>431</xdr:row>
      <xdr:rowOff>421113</xdr:rowOff>
    </xdr:to>
    <xdr:sp macro="" textlink="">
      <xdr:nvSpPr>
        <xdr:cNvPr id="18" name="矢印: 下 17">
          <a:extLst>
            <a:ext uri="{FF2B5EF4-FFF2-40B4-BE49-F238E27FC236}">
              <a16:creationId xmlns:a16="http://schemas.microsoft.com/office/drawing/2014/main" id="{00000000-0008-0000-0200-000012000000}"/>
            </a:ext>
          </a:extLst>
        </xdr:cNvPr>
        <xdr:cNvSpPr/>
      </xdr:nvSpPr>
      <xdr:spPr>
        <a:xfrm rot="2489579">
          <a:off x="3720835" y="119114251"/>
          <a:ext cx="361950" cy="493187"/>
        </a:xfrm>
        <a:prstGeom prst="downArrow">
          <a:avLst/>
        </a:prstGeom>
        <a:solidFill>
          <a:schemeClr val="tx2">
            <a:lumMod val="20000"/>
            <a:lumOff val="8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19050</xdr:colOff>
      <xdr:row>18</xdr:row>
      <xdr:rowOff>76200</xdr:rowOff>
    </xdr:from>
    <xdr:to>
      <xdr:col>6</xdr:col>
      <xdr:colOff>238125</xdr:colOff>
      <xdr:row>31</xdr:row>
      <xdr:rowOff>152400</xdr:rowOff>
    </xdr:to>
    <xdr:pic>
      <xdr:nvPicPr>
        <xdr:cNvPr id="2" name="図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57950" y="3162300"/>
          <a:ext cx="904875" cy="2305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1411941</xdr:colOff>
      <xdr:row>73</xdr:row>
      <xdr:rowOff>56029</xdr:rowOff>
    </xdr:from>
    <xdr:to>
      <xdr:col>8</xdr:col>
      <xdr:colOff>433074</xdr:colOff>
      <xdr:row>97</xdr:row>
      <xdr:rowOff>35495</xdr:rowOff>
    </xdr:to>
    <xdr:pic>
      <xdr:nvPicPr>
        <xdr:cNvPr id="4" name="図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a:stretch>
          <a:fillRect/>
        </a:stretch>
      </xdr:blipFill>
      <xdr:spPr>
        <a:xfrm>
          <a:off x="1411941" y="13010029"/>
          <a:ext cx="8714221" cy="40135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pref.shimane.lg.jp/&#26494;&#27743;/&#36890;&#24120;/&#31532;&#22235;&#26399;&#20013;&#26399;/600.%20&#22320;&#26041;&#33258;&#27835;&#20307;&#20107;&#26989;/2017(H29)&#65295;&#20445;&#23384;3&#24180;/170807-08%20&#12501;&#12521;&#12531;&#12473;&#21521;&#12369;&#21830;&#35527;&#20250;&#65288;EDOSTAR)/&#20225;&#26989;&#12539;&#21830;&#21697;&#24773;&#22577;&#12471;&#12540;&#12488;/kighousheet.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企業情報"/>
      <sheetName val="商品情報_1_JP"/>
      <sheetName val="商品情報_2_JP"/>
      <sheetName val="商品情報_3_JP"/>
      <sheetName val="Company profile"/>
      <sheetName val="Product_1_EN"/>
      <sheetName val="Product_2_EN"/>
      <sheetName val="Product_3_EN"/>
      <sheetName val="データ(保護有り 削除不可）"/>
    </sheetNames>
    <sheetDataSet>
      <sheetData sheetId="0"/>
      <sheetData sheetId="1"/>
      <sheetData sheetId="2"/>
      <sheetData sheetId="3"/>
      <sheetData sheetId="4" refreshError="1"/>
      <sheetData sheetId="5" refreshError="1"/>
      <sheetData sheetId="6" refreshError="1"/>
      <sheetData sheetId="7" refreshError="1"/>
      <sheetData sheetId="8">
        <row r="2">
          <cell r="A2" t="str">
            <v>▼クリックしてプルダウンよりお選びください</v>
          </cell>
          <cell r="G2" t="str">
            <v>Cliquer et choisir dans la liste déroulante</v>
          </cell>
          <cell r="J2" t="str">
            <v>▼</v>
          </cell>
          <cell r="AK2" t="str">
            <v>▼プルダウンよりお選びください</v>
          </cell>
          <cell r="AM2" t="str">
            <v>请在下拉菜单中选择</v>
          </cell>
          <cell r="AN2" t="str">
            <v>풀다운으로부터 선택하십시오</v>
          </cell>
          <cell r="AO2" t="str">
            <v>Selecione pelo menu suspenso</v>
          </cell>
          <cell r="AP2" t="str">
            <v>Choisir dans la liste déroulante</v>
          </cell>
          <cell r="AQ2" t="str">
            <v>プルダウンよりお選びください</v>
          </cell>
        </row>
        <row r="3">
          <cell r="A3" t="str">
            <v>肉・肉を用いた加工品</v>
          </cell>
          <cell r="B3" t="str">
            <v>Raw and processed meat</v>
          </cell>
          <cell r="C3" t="str">
            <v>肉/肉類的加工品</v>
          </cell>
          <cell r="D3" t="str">
            <v>肉/肉类加工品</v>
          </cell>
          <cell r="E3" t="str">
            <v>육류, 육류를 이용한 가공품</v>
          </cell>
          <cell r="F3" t="str">
            <v>Carnes/ produtos processados com carne</v>
          </cell>
          <cell r="G3" t="str">
            <v>Viande/produits transformés contenant de la viande</v>
          </cell>
          <cell r="J3" t="str">
            <v>常温</v>
          </cell>
          <cell r="K3" t="str">
            <v>Normal</v>
          </cell>
          <cell r="L3" t="str">
            <v>常温</v>
          </cell>
          <cell r="M3" t="str">
            <v>상온</v>
          </cell>
          <cell r="N3" t="str">
            <v>Temperatura normal</v>
          </cell>
          <cell r="O3" t="str">
            <v>Température ambiante</v>
          </cell>
          <cell r="P3" t="str">
            <v>日</v>
          </cell>
          <cell r="Q3" t="str">
            <v>days</v>
          </cell>
          <cell r="R3" t="str">
            <v>天</v>
          </cell>
          <cell r="S3" t="str">
            <v>日</v>
          </cell>
          <cell r="T3" t="str">
            <v>일</v>
          </cell>
          <cell r="U3" t="str">
            <v>dia(s)</v>
          </cell>
          <cell r="V3" t="str">
            <v>jour</v>
          </cell>
          <cell r="W3" t="str">
            <v>本</v>
          </cell>
          <cell r="X3" t="str">
            <v>bottle</v>
          </cell>
          <cell r="Y3" t="str">
            <v>本</v>
          </cell>
          <cell r="Z3" t="str">
            <v>条</v>
          </cell>
          <cell r="AA3" t="str">
            <v>개</v>
          </cell>
          <cell r="AB3" t="str">
            <v>Unidade</v>
          </cell>
          <cell r="AC3" t="str">
            <v>Bouteille</v>
          </cell>
          <cell r="AK3" t="str">
            <v>可</v>
          </cell>
          <cell r="AL3" t="str">
            <v>We can label</v>
          </cell>
          <cell r="AM3" t="str">
            <v>可应对</v>
          </cell>
          <cell r="AN3" t="str">
            <v>대응 가능</v>
          </cell>
          <cell r="AO3" t="str">
            <v>Possível</v>
          </cell>
          <cell r="AP3" t="str">
            <v>Possible</v>
          </cell>
          <cell r="AQ3" t="str">
            <v>男性</v>
          </cell>
          <cell r="AR3" t="str">
            <v>Male</v>
          </cell>
          <cell r="AS3" t="str">
            <v>男人</v>
          </cell>
          <cell r="AT3" t="str">
            <v>男</v>
          </cell>
          <cell r="AU3" t="str">
            <v>남자</v>
          </cell>
          <cell r="AV3" t="str">
            <v>Masculino</v>
          </cell>
          <cell r="AW3" t="str">
            <v>Hommes</v>
          </cell>
        </row>
        <row r="4">
          <cell r="A4" t="str">
            <v>酪農製品・鳥卵・鳥卵加工品</v>
          </cell>
          <cell r="B4" t="str">
            <v>Dairy products/raw and processed eggs</v>
          </cell>
          <cell r="C4" t="str">
            <v>酪農產品/雞蛋/雞蛋加工品</v>
          </cell>
          <cell r="D4" t="str">
            <v>乳制品/禽蛋/禽蛋加工品</v>
          </cell>
          <cell r="E4" t="str">
            <v>유제품, 달걀류가공품</v>
          </cell>
          <cell r="F4" t="str">
            <v xml:space="preserve">Laticínios/ ovos de aves/ ovos processados </v>
          </cell>
          <cell r="G4" t="str">
            <v>Produits laitiers/œufs/produits transformés à base d'œufs</v>
          </cell>
          <cell r="J4" t="str">
            <v>冷蔵</v>
          </cell>
          <cell r="K4" t="str">
            <v>Cold</v>
          </cell>
          <cell r="L4" t="str">
            <v>冷藏</v>
          </cell>
          <cell r="M4" t="str">
            <v>냉장</v>
          </cell>
          <cell r="N4" t="str">
            <v>Refrigeração</v>
          </cell>
          <cell r="O4" t="str">
            <v>Réfrigération</v>
          </cell>
          <cell r="P4" t="str">
            <v>カ月</v>
          </cell>
          <cell r="Q4" t="str">
            <v>month</v>
          </cell>
          <cell r="R4" t="str">
            <v>月</v>
          </cell>
          <cell r="S4" t="str">
            <v>月</v>
          </cell>
          <cell r="T4" t="str">
            <v>개월</v>
          </cell>
          <cell r="U4" t="str">
            <v>mês(es)</v>
          </cell>
          <cell r="V4" t="str">
            <v>mois</v>
          </cell>
          <cell r="W4" t="str">
            <v>箱</v>
          </cell>
          <cell r="X4" t="str">
            <v>box</v>
          </cell>
          <cell r="Y4" t="str">
            <v>箱</v>
          </cell>
          <cell r="Z4" t="str">
            <v>箱</v>
          </cell>
          <cell r="AA4" t="str">
            <v>상자</v>
          </cell>
          <cell r="AB4" t="str">
            <v>Caixa</v>
          </cell>
          <cell r="AC4" t="str">
            <v>Caisse</v>
          </cell>
          <cell r="AD4" t="str">
            <v>本</v>
          </cell>
          <cell r="AE4" t="str">
            <v>bottle</v>
          </cell>
          <cell r="AF4" t="str">
            <v>本</v>
          </cell>
          <cell r="AG4" t="str">
            <v>条</v>
          </cell>
          <cell r="AH4" t="str">
            <v>개</v>
          </cell>
          <cell r="AI4" t="str">
            <v>Unidade</v>
          </cell>
          <cell r="AJ4" t="str">
            <v>Bouteille</v>
          </cell>
          <cell r="AK4" t="str">
            <v>不可</v>
          </cell>
          <cell r="AL4" t="str">
            <v>We cannot label</v>
          </cell>
          <cell r="AM4" t="str">
            <v>不可应对</v>
          </cell>
          <cell r="AN4" t="str">
            <v>대응 불가능</v>
          </cell>
          <cell r="AO4" t="str">
            <v>Não é possível</v>
          </cell>
          <cell r="AP4" t="str">
            <v>Impossible</v>
          </cell>
          <cell r="AQ4" t="str">
            <v>女性</v>
          </cell>
          <cell r="AR4" t="str">
            <v>Female</v>
          </cell>
          <cell r="AS4" t="str">
            <v>女人</v>
          </cell>
          <cell r="AT4" t="str">
            <v>女</v>
          </cell>
          <cell r="AU4" t="str">
            <v>여자</v>
          </cell>
          <cell r="AV4" t="str">
            <v>Feminino</v>
          </cell>
          <cell r="AW4" t="str">
            <v>Femmes</v>
          </cell>
        </row>
        <row r="5">
          <cell r="A5" t="str">
            <v>魚介類・魚介類加工品</v>
          </cell>
          <cell r="B5" t="str">
            <v>Raw and processed seafood</v>
          </cell>
          <cell r="C5" t="str">
            <v>魚貝類/魚貝類加工品</v>
          </cell>
          <cell r="D5" t="str">
            <v>鱼贝类/鱼贝类加工品</v>
          </cell>
          <cell r="E5" t="str">
            <v>어패류, 어패류 가공품</v>
          </cell>
          <cell r="F5" t="str">
            <v xml:space="preserve">Peixes e frutos do mar/ peixes e frutos do mar processados </v>
          </cell>
          <cell r="G5" t="str">
            <v>Poissons et fruits de mer/produits transformés à base de poissons et fruits de mer</v>
          </cell>
          <cell r="J5" t="str">
            <v>冷凍</v>
          </cell>
          <cell r="K5" t="str">
            <v>Frozen</v>
          </cell>
          <cell r="L5" t="str">
            <v>冷冻</v>
          </cell>
          <cell r="M5" t="str">
            <v>냉동</v>
          </cell>
          <cell r="N5" t="str">
            <v>Congelação</v>
          </cell>
          <cell r="O5" t="str">
            <v>Congélation</v>
          </cell>
          <cell r="P5" t="str">
            <v>年</v>
          </cell>
          <cell r="Q5" t="str">
            <v>year</v>
          </cell>
          <cell r="R5" t="str">
            <v>年</v>
          </cell>
          <cell r="S5" t="str">
            <v>年</v>
          </cell>
          <cell r="T5" t="str">
            <v>년</v>
          </cell>
          <cell r="U5" t="str">
            <v>ano(s)</v>
          </cell>
          <cell r="V5" t="str">
            <v>année</v>
          </cell>
          <cell r="W5" t="str">
            <v>包</v>
          </cell>
          <cell r="X5" t="str">
            <v>pack</v>
          </cell>
          <cell r="Y5" t="str">
            <v>包</v>
          </cell>
          <cell r="Z5" t="str">
            <v>包</v>
          </cell>
          <cell r="AA5" t="str">
            <v>포</v>
          </cell>
          <cell r="AB5" t="str">
            <v>Invólucro</v>
          </cell>
          <cell r="AC5" t="str">
            <v>Paquet</v>
          </cell>
          <cell r="AD5" t="str">
            <v>箱</v>
          </cell>
          <cell r="AE5" t="str">
            <v>box</v>
          </cell>
          <cell r="AF5" t="str">
            <v>箱</v>
          </cell>
          <cell r="AG5" t="str">
            <v>箱</v>
          </cell>
          <cell r="AH5" t="str">
            <v>상자</v>
          </cell>
          <cell r="AI5" t="str">
            <v>Caixa</v>
          </cell>
          <cell r="AJ5" t="str">
            <v>Caisse</v>
          </cell>
          <cell r="AQ5" t="str">
            <v>男女両方</v>
          </cell>
          <cell r="AR5" t="str">
            <v>Both Male and Female</v>
          </cell>
          <cell r="AS5" t="str">
            <v>男人女人都</v>
          </cell>
          <cell r="AT5" t="str">
            <v>男女皆可</v>
          </cell>
          <cell r="AU5" t="str">
            <v>남녀 모두</v>
          </cell>
          <cell r="AV5" t="str">
            <v>Masc. e fem.</v>
          </cell>
          <cell r="AW5" t="str">
            <v>Hommes et femmes</v>
          </cell>
        </row>
        <row r="6">
          <cell r="A6" t="str">
            <v>穀類・穀類等加工品</v>
          </cell>
          <cell r="B6" t="str">
            <v>Raw and processed grains</v>
          </cell>
          <cell r="C6" t="str">
            <v>穀類/穀類加工品</v>
          </cell>
          <cell r="D6" t="str">
            <v>粮食/粮食加工品</v>
          </cell>
          <cell r="E6" t="str">
            <v>곡류, 곡류 등 가공품</v>
          </cell>
          <cell r="F6" t="str">
            <v>Grãos/ grãos processados</v>
          </cell>
          <cell r="G6" t="str">
            <v>Céréales/produits transformés à base de céréales</v>
          </cell>
          <cell r="W6" t="str">
            <v>ケース</v>
          </cell>
          <cell r="X6" t="str">
            <v>case</v>
          </cell>
          <cell r="Y6" t="str">
            <v>盒</v>
          </cell>
          <cell r="Z6" t="str">
            <v>盒</v>
          </cell>
          <cell r="AA6" t="str">
            <v>케이스</v>
          </cell>
          <cell r="AB6" t="str">
            <v>Caixa</v>
          </cell>
          <cell r="AC6" t="str">
            <v>Étui</v>
          </cell>
          <cell r="AD6" t="str">
            <v>包</v>
          </cell>
          <cell r="AE6" t="str">
            <v>pack</v>
          </cell>
          <cell r="AF6" t="str">
            <v>包</v>
          </cell>
          <cell r="AG6" t="str">
            <v>包</v>
          </cell>
          <cell r="AH6" t="str">
            <v>포</v>
          </cell>
          <cell r="AI6" t="str">
            <v>Invólucro</v>
          </cell>
          <cell r="AJ6" t="str">
            <v>Paquet</v>
          </cell>
        </row>
        <row r="7">
          <cell r="A7" t="str">
            <v>米・米加工品</v>
          </cell>
          <cell r="B7" t="str">
            <v>Raw and processed rice</v>
          </cell>
          <cell r="C7" t="str">
            <v>米/米加工品</v>
          </cell>
          <cell r="D7" t="str">
            <v>大米/大米加工品</v>
          </cell>
          <cell r="E7" t="str">
            <v>쌀, 쌀 가공품</v>
          </cell>
          <cell r="F7" t="str">
            <v>Arroz/ arroz processado</v>
          </cell>
          <cell r="G7" t="str">
            <v>Riz/produits transformés à base de riz</v>
          </cell>
          <cell r="W7" t="str">
            <v>パック</v>
          </cell>
          <cell r="X7" t="str">
            <v>pack</v>
          </cell>
          <cell r="Y7" t="str">
            <v>包</v>
          </cell>
          <cell r="Z7" t="str">
            <v>包</v>
          </cell>
          <cell r="AA7" t="str">
            <v>포</v>
          </cell>
          <cell r="AB7" t="str">
            <v>Invólucro</v>
          </cell>
          <cell r="AC7" t="str">
            <v>Paquet</v>
          </cell>
          <cell r="AD7" t="str">
            <v>ケース</v>
          </cell>
          <cell r="AE7" t="str">
            <v>case</v>
          </cell>
          <cell r="AF7" t="str">
            <v>盒</v>
          </cell>
          <cell r="AG7" t="str">
            <v>盒</v>
          </cell>
          <cell r="AH7" t="str">
            <v>케이스</v>
          </cell>
          <cell r="AI7" t="str">
            <v xml:space="preserve">Caixa </v>
          </cell>
          <cell r="AJ7" t="str">
            <v>Étui</v>
          </cell>
        </row>
        <row r="8">
          <cell r="A8" t="str">
            <v>野菜・果実・野菜・果実加工品</v>
          </cell>
          <cell r="B8" t="str">
            <v>Raw and processed vegetables/fruit</v>
          </cell>
          <cell r="C8" t="str">
            <v>蔬菜‧水果/蔬菜水果加工品</v>
          </cell>
          <cell r="D8" t="str">
            <v>蔬菜・水果/蔬菜・水果加工品</v>
          </cell>
          <cell r="E8" t="str">
            <v>채소, 과일, 채소・과일 가공품</v>
          </cell>
          <cell r="F8" t="str">
            <v>Hortaliças, frutas/ produtos hortofrutícolas processados</v>
          </cell>
          <cell r="G8" t="str">
            <v>Fruits et légumes/produits transformés à base de fruits et légumes</v>
          </cell>
          <cell r="W8" t="str">
            <v>ピース</v>
          </cell>
          <cell r="X8" t="str">
            <v>piece(s)</v>
          </cell>
          <cell r="Y8" t="str">
            <v>塊/片/條</v>
          </cell>
          <cell r="Z8" t="str">
            <v>块/片/条</v>
          </cell>
          <cell r="AA8" t="str">
            <v>개</v>
          </cell>
          <cell r="AB8" t="str">
            <v>Unidade</v>
          </cell>
          <cell r="AC8" t="str">
            <v>pièce(s)</v>
          </cell>
          <cell r="AD8" t="str">
            <v>カートン</v>
          </cell>
          <cell r="AE8" t="str">
            <v>carton</v>
          </cell>
          <cell r="AF8" t="str">
            <v>紙盒</v>
          </cell>
          <cell r="AG8" t="str">
            <v>纸盒</v>
          </cell>
          <cell r="AH8" t="str">
            <v>카톤</v>
          </cell>
          <cell r="AI8" t="str">
            <v>Caixa de papelão</v>
          </cell>
          <cell r="AJ8" t="str">
            <v>Carton</v>
          </cell>
        </row>
        <row r="9">
          <cell r="A9" t="str">
            <v>糖類・糖類加工品・はちみつ</v>
          </cell>
          <cell r="B9" t="str">
            <v>Sweetener and processed/honey</v>
          </cell>
          <cell r="C9" t="str">
            <v>糖類/糖類加工品/蜂蜜</v>
          </cell>
          <cell r="D9" t="str">
            <v>糖类/糖类加工品/蜂蜜</v>
          </cell>
          <cell r="E9" t="str">
            <v>당류, 당류 가공품, 꿀</v>
          </cell>
          <cell r="F9" t="str">
            <v>Açúcar/ açúcar processado/ mel</v>
          </cell>
          <cell r="G9" t="str">
            <v>Sucre/produits transformés à base de sucre/miel</v>
          </cell>
          <cell r="W9" t="str">
            <v>個</v>
          </cell>
          <cell r="X9" t="str">
            <v>piece(s)</v>
          </cell>
          <cell r="Y9" t="str">
            <v>塊/片/條</v>
          </cell>
          <cell r="Z9" t="str">
            <v>块/片/条</v>
          </cell>
          <cell r="AA9" t="str">
            <v>개</v>
          </cell>
          <cell r="AB9" t="str">
            <v>Unidade</v>
          </cell>
          <cell r="AC9" t="str">
            <v>pièce(s)</v>
          </cell>
          <cell r="AD9" t="str">
            <v>コンテナ</v>
          </cell>
          <cell r="AE9" t="str">
            <v>container</v>
          </cell>
          <cell r="AF9" t="str">
            <v>集裝箱</v>
          </cell>
          <cell r="AG9" t="str">
            <v>集装箱</v>
          </cell>
          <cell r="AH9" t="str">
            <v>컨테이너</v>
          </cell>
          <cell r="AI9" t="str">
            <v>recipiente</v>
          </cell>
          <cell r="AJ9" t="str">
            <v>Container</v>
          </cell>
        </row>
        <row r="10">
          <cell r="A10" t="str">
            <v>コーヒー・ココア・香辛料類</v>
          </cell>
          <cell r="B10" t="str">
            <v>Coffe/cocoa/spices</v>
          </cell>
          <cell r="C10" t="str">
            <v>咖啡/可可亞/香辛料類</v>
          </cell>
          <cell r="D10" t="str">
            <v>咖啡/可可/香辛料类</v>
          </cell>
          <cell r="E10" t="str">
            <v>커피, 코코아, 향신료류</v>
          </cell>
          <cell r="F10" t="str">
            <v>Café/ cacau/ especiarias</v>
          </cell>
          <cell r="G10" t="str">
            <v>Café/cacao/épices</v>
          </cell>
          <cell r="AD10" t="str">
            <v>個</v>
          </cell>
          <cell r="AE10" t="str">
            <v>piece(s)</v>
          </cell>
          <cell r="AF10" t="str">
            <v>塊/片/條</v>
          </cell>
          <cell r="AG10" t="str">
            <v>块/片/条</v>
          </cell>
          <cell r="AH10" t="str">
            <v>개</v>
          </cell>
          <cell r="AI10" t="str">
            <v>Unidade</v>
          </cell>
          <cell r="AJ10" t="str">
            <v>pièce(s)</v>
          </cell>
        </row>
        <row r="11">
          <cell r="A11" t="str">
            <v>茶葉</v>
          </cell>
          <cell r="B11" t="str">
            <v>Tea</v>
          </cell>
          <cell r="C11" t="str">
            <v>茶葉</v>
          </cell>
          <cell r="D11" t="str">
            <v>茶叶</v>
          </cell>
          <cell r="E11" t="str">
            <v>찻잎</v>
          </cell>
          <cell r="F11" t="str">
            <v>Folhas de chá</v>
          </cell>
          <cell r="G11" t="str">
            <v>Feuilles de thé</v>
          </cell>
        </row>
        <row r="12">
          <cell r="A12" t="str">
            <v>調味料</v>
          </cell>
          <cell r="B12" t="str">
            <v>Seasoning</v>
          </cell>
          <cell r="C12" t="str">
            <v>調味料</v>
          </cell>
          <cell r="D12" t="str">
            <v>调味料</v>
          </cell>
          <cell r="E12" t="str">
            <v>조미료</v>
          </cell>
          <cell r="F12" t="str">
            <v>Temperos</v>
          </cell>
          <cell r="G12" t="str">
            <v>Condiments</v>
          </cell>
        </row>
        <row r="13">
          <cell r="A13" t="str">
            <v>動・植物性油脂</v>
          </cell>
          <cell r="B13" t="str">
            <v>Animal oil and fat/Vegetable oil</v>
          </cell>
          <cell r="C13" t="str">
            <v>動,植物油</v>
          </cell>
          <cell r="D13" t="str">
            <v>动,植物油</v>
          </cell>
          <cell r="E13" t="str">
            <v>동물성 유지/식물성 유지</v>
          </cell>
          <cell r="F13" t="str">
            <v>Animal e óleo vegetal</v>
          </cell>
          <cell r="G13" t="str">
            <v>Huiles animales et végétales</v>
          </cell>
        </row>
        <row r="14">
          <cell r="A14" t="str">
            <v>清酒</v>
          </cell>
          <cell r="B14" t="str">
            <v>Sake</v>
          </cell>
          <cell r="C14" t="str">
            <v>日本清酒</v>
          </cell>
          <cell r="D14" t="str">
            <v>清酒</v>
          </cell>
          <cell r="E14" t="str">
            <v>청주</v>
          </cell>
          <cell r="F14" t="str">
            <v>Sakê refinado</v>
          </cell>
          <cell r="G14" t="str">
            <v>Saké</v>
          </cell>
        </row>
        <row r="15">
          <cell r="A15" t="str">
            <v>焼酎</v>
          </cell>
          <cell r="B15" t="str">
            <v>Shochu</v>
          </cell>
          <cell r="C15" t="str">
            <v>燒酒</v>
          </cell>
          <cell r="D15" t="str">
            <v>烧酒</v>
          </cell>
          <cell r="E15" t="str">
            <v>소주</v>
          </cell>
          <cell r="F15" t="str">
            <v>Bebidas alcoólicas destiladas</v>
          </cell>
          <cell r="G15" t="str">
            <v>Shochu</v>
          </cell>
        </row>
        <row r="16">
          <cell r="A16" t="str">
            <v>その他のアルコール飲料</v>
          </cell>
          <cell r="B16" t="str">
            <v>Other alcoholic beverages</v>
          </cell>
          <cell r="C16" t="str">
            <v>其他含酒精的飲料</v>
          </cell>
          <cell r="D16" t="str">
            <v>其他酒精饮料</v>
          </cell>
          <cell r="E16" t="str">
            <v>그 외 알코올음료</v>
          </cell>
          <cell r="F16" t="str">
            <v>Outras bebidas alcoólicas</v>
          </cell>
          <cell r="G16" t="str">
            <v>Autres boissons alcoolisées</v>
          </cell>
        </row>
        <row r="17">
          <cell r="A17" t="str">
            <v>非アルコール飲料</v>
          </cell>
          <cell r="B17" t="str">
            <v>Non-alcoholic beverages</v>
          </cell>
          <cell r="C17" t="str">
            <v>不含酒精飲料</v>
          </cell>
          <cell r="D17" t="str">
            <v>非酒精饮料</v>
          </cell>
          <cell r="E17" t="str">
            <v>비 알코올음료</v>
          </cell>
          <cell r="F17" t="str">
            <v>Bebidas não alcoólicas</v>
          </cell>
          <cell r="G17" t="str">
            <v>Boissons non alcoolisées</v>
          </cell>
        </row>
        <row r="18">
          <cell r="A18" t="str">
            <v>その他の加工品</v>
          </cell>
          <cell r="B18" t="str">
            <v>Other products</v>
          </cell>
          <cell r="C18" t="str">
            <v>其他的加工品</v>
          </cell>
          <cell r="D18" t="str">
            <v>其他加工产品</v>
          </cell>
          <cell r="E18" t="str">
            <v>그 외 가공품</v>
          </cell>
          <cell r="F18" t="str">
            <v>Outros produtos processados</v>
          </cell>
          <cell r="G18" t="str">
            <v>Autres produits transformés</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A50021"/>
        </a:solidFill>
        <a:ln>
          <a:solidFill>
            <a:srgbClr val="A50021"/>
          </a:solidFill>
        </a:ln>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1F47C1-E2D6-40AD-B0E3-CD1379F117BB}">
  <sheetPr>
    <tabColor rgb="FF0070C0"/>
  </sheetPr>
  <dimension ref="A1:AC40"/>
  <sheetViews>
    <sheetView tabSelected="1" workbookViewId="0">
      <selection activeCell="D6" sqref="D6:D11"/>
    </sheetView>
  </sheetViews>
  <sheetFormatPr defaultRowHeight="12"/>
  <cols>
    <col min="1" max="1" width="6.5" style="183" customWidth="1"/>
    <col min="2" max="3" width="10.625" style="164" customWidth="1"/>
    <col min="4" max="4" width="15.625" style="164" customWidth="1"/>
    <col min="5" max="5" width="10" style="164" customWidth="1"/>
    <col min="6" max="6" width="19.375" style="162" bestFit="1" customWidth="1"/>
    <col min="7" max="7" width="2.375" style="162" customWidth="1"/>
    <col min="8" max="10" width="13.625" style="162" customWidth="1"/>
    <col min="11" max="12" width="8.625" style="162" customWidth="1"/>
    <col min="13" max="13" width="8.625" style="165" customWidth="1"/>
    <col min="14" max="14" width="8.625" style="163" customWidth="1"/>
    <col min="15" max="15" width="11.25" style="163" customWidth="1"/>
    <col min="16" max="16" width="37.375" style="163" customWidth="1"/>
    <col min="17" max="17" width="5.75" style="161" customWidth="1"/>
    <col min="18" max="18" width="6.375" style="161" bestFit="1" customWidth="1"/>
    <col min="19" max="19" width="8.875" style="167" bestFit="1" customWidth="1"/>
    <col min="20" max="22" width="6.625" style="163" bestFit="1" customWidth="1"/>
    <col min="23" max="23" width="9.625" style="161" bestFit="1" customWidth="1"/>
    <col min="24" max="24" width="10.25" style="165" customWidth="1"/>
    <col min="25" max="26" width="12.625" style="165" customWidth="1"/>
    <col min="27" max="27" width="12.625" style="168" customWidth="1"/>
    <col min="28" max="29" width="20.625" style="161" customWidth="1"/>
    <col min="30" max="255" width="9" style="161"/>
    <col min="256" max="256" width="10.5" style="161" customWidth="1"/>
    <col min="257" max="257" width="9" style="161" customWidth="1"/>
    <col min="258" max="258" width="16.375" style="161" customWidth="1"/>
    <col min="259" max="259" width="13.125" style="161" bestFit="1" customWidth="1"/>
    <col min="260" max="260" width="10" style="161" customWidth="1"/>
    <col min="261" max="261" width="19.375" style="161" bestFit="1" customWidth="1"/>
    <col min="262" max="262" width="19.375" style="161" customWidth="1"/>
    <col min="263" max="263" width="12.875" style="161" bestFit="1" customWidth="1"/>
    <col min="264" max="264" width="7.5" style="161" customWidth="1"/>
    <col min="265" max="265" width="6.375" style="161" bestFit="1" customWidth="1"/>
    <col min="266" max="266" width="5.875" style="161" customWidth="1"/>
    <col min="267" max="267" width="7.5" style="161" customWidth="1"/>
    <col min="268" max="268" width="5.75" style="161" customWidth="1"/>
    <col min="269" max="269" width="6.375" style="161" bestFit="1" customWidth="1"/>
    <col min="270" max="270" width="8.875" style="161" bestFit="1" customWidth="1"/>
    <col min="271" max="273" width="6.625" style="161" bestFit="1" customWidth="1"/>
    <col min="274" max="274" width="9.625" style="161" bestFit="1" customWidth="1"/>
    <col min="275" max="275" width="8.375" style="161" bestFit="1" customWidth="1"/>
    <col min="276" max="283" width="8.125" style="161" customWidth="1"/>
    <col min="284" max="285" width="18.375" style="161" customWidth="1"/>
    <col min="286" max="511" width="9" style="161"/>
    <col min="512" max="512" width="10.5" style="161" customWidth="1"/>
    <col min="513" max="513" width="9" style="161" customWidth="1"/>
    <col min="514" max="514" width="16.375" style="161" customWidth="1"/>
    <col min="515" max="515" width="13.125" style="161" bestFit="1" customWidth="1"/>
    <col min="516" max="516" width="10" style="161" customWidth="1"/>
    <col min="517" max="517" width="19.375" style="161" bestFit="1" customWidth="1"/>
    <col min="518" max="518" width="19.375" style="161" customWidth="1"/>
    <col min="519" max="519" width="12.875" style="161" bestFit="1" customWidth="1"/>
    <col min="520" max="520" width="7.5" style="161" customWidth="1"/>
    <col min="521" max="521" width="6.375" style="161" bestFit="1" customWidth="1"/>
    <col min="522" max="522" width="5.875" style="161" customWidth="1"/>
    <col min="523" max="523" width="7.5" style="161" customWidth="1"/>
    <col min="524" max="524" width="5.75" style="161" customWidth="1"/>
    <col min="525" max="525" width="6.375" style="161" bestFit="1" customWidth="1"/>
    <col min="526" max="526" width="8.875" style="161" bestFit="1" customWidth="1"/>
    <col min="527" max="529" width="6.625" style="161" bestFit="1" customWidth="1"/>
    <col min="530" max="530" width="9.625" style="161" bestFit="1" customWidth="1"/>
    <col min="531" max="531" width="8.375" style="161" bestFit="1" customWidth="1"/>
    <col min="532" max="539" width="8.125" style="161" customWidth="1"/>
    <col min="540" max="541" width="18.375" style="161" customWidth="1"/>
    <col min="542" max="767" width="9" style="161"/>
    <col min="768" max="768" width="10.5" style="161" customWidth="1"/>
    <col min="769" max="769" width="9" style="161" customWidth="1"/>
    <col min="770" max="770" width="16.375" style="161" customWidth="1"/>
    <col min="771" max="771" width="13.125" style="161" bestFit="1" customWidth="1"/>
    <col min="772" max="772" width="10" style="161" customWidth="1"/>
    <col min="773" max="773" width="19.375" style="161" bestFit="1" customWidth="1"/>
    <col min="774" max="774" width="19.375" style="161" customWidth="1"/>
    <col min="775" max="775" width="12.875" style="161" bestFit="1" customWidth="1"/>
    <col min="776" max="776" width="7.5" style="161" customWidth="1"/>
    <col min="777" max="777" width="6.375" style="161" bestFit="1" customWidth="1"/>
    <col min="778" max="778" width="5.875" style="161" customWidth="1"/>
    <col min="779" max="779" width="7.5" style="161" customWidth="1"/>
    <col min="780" max="780" width="5.75" style="161" customWidth="1"/>
    <col min="781" max="781" width="6.375" style="161" bestFit="1" customWidth="1"/>
    <col min="782" max="782" width="8.875" style="161" bestFit="1" customWidth="1"/>
    <col min="783" max="785" width="6.625" style="161" bestFit="1" customWidth="1"/>
    <col min="786" max="786" width="9.625" style="161" bestFit="1" customWidth="1"/>
    <col min="787" max="787" width="8.375" style="161" bestFit="1" customWidth="1"/>
    <col min="788" max="795" width="8.125" style="161" customWidth="1"/>
    <col min="796" max="797" width="18.375" style="161" customWidth="1"/>
    <col min="798" max="1023" width="9" style="161"/>
    <col min="1024" max="1024" width="10.5" style="161" customWidth="1"/>
    <col min="1025" max="1025" width="9" style="161" customWidth="1"/>
    <col min="1026" max="1026" width="16.375" style="161" customWidth="1"/>
    <col min="1027" max="1027" width="13.125" style="161" bestFit="1" customWidth="1"/>
    <col min="1028" max="1028" width="10" style="161" customWidth="1"/>
    <col min="1029" max="1029" width="19.375" style="161" bestFit="1" customWidth="1"/>
    <col min="1030" max="1030" width="19.375" style="161" customWidth="1"/>
    <col min="1031" max="1031" width="12.875" style="161" bestFit="1" customWidth="1"/>
    <col min="1032" max="1032" width="7.5" style="161" customWidth="1"/>
    <col min="1033" max="1033" width="6.375" style="161" bestFit="1" customWidth="1"/>
    <col min="1034" max="1034" width="5.875" style="161" customWidth="1"/>
    <col min="1035" max="1035" width="7.5" style="161" customWidth="1"/>
    <col min="1036" max="1036" width="5.75" style="161" customWidth="1"/>
    <col min="1037" max="1037" width="6.375" style="161" bestFit="1" customWidth="1"/>
    <col min="1038" max="1038" width="8.875" style="161" bestFit="1" customWidth="1"/>
    <col min="1039" max="1041" width="6.625" style="161" bestFit="1" customWidth="1"/>
    <col min="1042" max="1042" width="9.625" style="161" bestFit="1" customWidth="1"/>
    <col min="1043" max="1043" width="8.375" style="161" bestFit="1" customWidth="1"/>
    <col min="1044" max="1051" width="8.125" style="161" customWidth="1"/>
    <col min="1052" max="1053" width="18.375" style="161" customWidth="1"/>
    <col min="1054" max="1279" width="9" style="161"/>
    <col min="1280" max="1280" width="10.5" style="161" customWidth="1"/>
    <col min="1281" max="1281" width="9" style="161" customWidth="1"/>
    <col min="1282" max="1282" width="16.375" style="161" customWidth="1"/>
    <col min="1283" max="1283" width="13.125" style="161" bestFit="1" customWidth="1"/>
    <col min="1284" max="1284" width="10" style="161" customWidth="1"/>
    <col min="1285" max="1285" width="19.375" style="161" bestFit="1" customWidth="1"/>
    <col min="1286" max="1286" width="19.375" style="161" customWidth="1"/>
    <col min="1287" max="1287" width="12.875" style="161" bestFit="1" customWidth="1"/>
    <col min="1288" max="1288" width="7.5" style="161" customWidth="1"/>
    <col min="1289" max="1289" width="6.375" style="161" bestFit="1" customWidth="1"/>
    <col min="1290" max="1290" width="5.875" style="161" customWidth="1"/>
    <col min="1291" max="1291" width="7.5" style="161" customWidth="1"/>
    <col min="1292" max="1292" width="5.75" style="161" customWidth="1"/>
    <col min="1293" max="1293" width="6.375" style="161" bestFit="1" customWidth="1"/>
    <col min="1294" max="1294" width="8.875" style="161" bestFit="1" customWidth="1"/>
    <col min="1295" max="1297" width="6.625" style="161" bestFit="1" customWidth="1"/>
    <col min="1298" max="1298" width="9.625" style="161" bestFit="1" customWidth="1"/>
    <col min="1299" max="1299" width="8.375" style="161" bestFit="1" customWidth="1"/>
    <col min="1300" max="1307" width="8.125" style="161" customWidth="1"/>
    <col min="1308" max="1309" width="18.375" style="161" customWidth="1"/>
    <col min="1310" max="1535" width="9" style="161"/>
    <col min="1536" max="1536" width="10.5" style="161" customWidth="1"/>
    <col min="1537" max="1537" width="9" style="161" customWidth="1"/>
    <col min="1538" max="1538" width="16.375" style="161" customWidth="1"/>
    <col min="1539" max="1539" width="13.125" style="161" bestFit="1" customWidth="1"/>
    <col min="1540" max="1540" width="10" style="161" customWidth="1"/>
    <col min="1541" max="1541" width="19.375" style="161" bestFit="1" customWidth="1"/>
    <col min="1542" max="1542" width="19.375" style="161" customWidth="1"/>
    <col min="1543" max="1543" width="12.875" style="161" bestFit="1" customWidth="1"/>
    <col min="1544" max="1544" width="7.5" style="161" customWidth="1"/>
    <col min="1545" max="1545" width="6.375" style="161" bestFit="1" customWidth="1"/>
    <col min="1546" max="1546" width="5.875" style="161" customWidth="1"/>
    <col min="1547" max="1547" width="7.5" style="161" customWidth="1"/>
    <col min="1548" max="1548" width="5.75" style="161" customWidth="1"/>
    <col min="1549" max="1549" width="6.375" style="161" bestFit="1" customWidth="1"/>
    <col min="1550" max="1550" width="8.875" style="161" bestFit="1" customWidth="1"/>
    <col min="1551" max="1553" width="6.625" style="161" bestFit="1" customWidth="1"/>
    <col min="1554" max="1554" width="9.625" style="161" bestFit="1" customWidth="1"/>
    <col min="1555" max="1555" width="8.375" style="161" bestFit="1" customWidth="1"/>
    <col min="1556" max="1563" width="8.125" style="161" customWidth="1"/>
    <col min="1564" max="1565" width="18.375" style="161" customWidth="1"/>
    <col min="1566" max="1791" width="9" style="161"/>
    <col min="1792" max="1792" width="10.5" style="161" customWidth="1"/>
    <col min="1793" max="1793" width="9" style="161" customWidth="1"/>
    <col min="1794" max="1794" width="16.375" style="161" customWidth="1"/>
    <col min="1795" max="1795" width="13.125" style="161" bestFit="1" customWidth="1"/>
    <col min="1796" max="1796" width="10" style="161" customWidth="1"/>
    <col min="1797" max="1797" width="19.375" style="161" bestFit="1" customWidth="1"/>
    <col min="1798" max="1798" width="19.375" style="161" customWidth="1"/>
    <col min="1799" max="1799" width="12.875" style="161" bestFit="1" customWidth="1"/>
    <col min="1800" max="1800" width="7.5" style="161" customWidth="1"/>
    <col min="1801" max="1801" width="6.375" style="161" bestFit="1" customWidth="1"/>
    <col min="1802" max="1802" width="5.875" style="161" customWidth="1"/>
    <col min="1803" max="1803" width="7.5" style="161" customWidth="1"/>
    <col min="1804" max="1804" width="5.75" style="161" customWidth="1"/>
    <col min="1805" max="1805" width="6.375" style="161" bestFit="1" customWidth="1"/>
    <col min="1806" max="1806" width="8.875" style="161" bestFit="1" customWidth="1"/>
    <col min="1807" max="1809" width="6.625" style="161" bestFit="1" customWidth="1"/>
    <col min="1810" max="1810" width="9.625" style="161" bestFit="1" customWidth="1"/>
    <col min="1811" max="1811" width="8.375" style="161" bestFit="1" customWidth="1"/>
    <col min="1812" max="1819" width="8.125" style="161" customWidth="1"/>
    <col min="1820" max="1821" width="18.375" style="161" customWidth="1"/>
    <col min="1822" max="2047" width="9" style="161"/>
    <col min="2048" max="2048" width="10.5" style="161" customWidth="1"/>
    <col min="2049" max="2049" width="9" style="161" customWidth="1"/>
    <col min="2050" max="2050" width="16.375" style="161" customWidth="1"/>
    <col min="2051" max="2051" width="13.125" style="161" bestFit="1" customWidth="1"/>
    <col min="2052" max="2052" width="10" style="161" customWidth="1"/>
    <col min="2053" max="2053" width="19.375" style="161" bestFit="1" customWidth="1"/>
    <col min="2054" max="2054" width="19.375" style="161" customWidth="1"/>
    <col min="2055" max="2055" width="12.875" style="161" bestFit="1" customWidth="1"/>
    <col min="2056" max="2056" width="7.5" style="161" customWidth="1"/>
    <col min="2057" max="2057" width="6.375" style="161" bestFit="1" customWidth="1"/>
    <col min="2058" max="2058" width="5.875" style="161" customWidth="1"/>
    <col min="2059" max="2059" width="7.5" style="161" customWidth="1"/>
    <col min="2060" max="2060" width="5.75" style="161" customWidth="1"/>
    <col min="2061" max="2061" width="6.375" style="161" bestFit="1" customWidth="1"/>
    <col min="2062" max="2062" width="8.875" style="161" bestFit="1" customWidth="1"/>
    <col min="2063" max="2065" width="6.625" style="161" bestFit="1" customWidth="1"/>
    <col min="2066" max="2066" width="9.625" style="161" bestFit="1" customWidth="1"/>
    <col min="2067" max="2067" width="8.375" style="161" bestFit="1" customWidth="1"/>
    <col min="2068" max="2075" width="8.125" style="161" customWidth="1"/>
    <col min="2076" max="2077" width="18.375" style="161" customWidth="1"/>
    <col min="2078" max="2303" width="9" style="161"/>
    <col min="2304" max="2304" width="10.5" style="161" customWidth="1"/>
    <col min="2305" max="2305" width="9" style="161" customWidth="1"/>
    <col min="2306" max="2306" width="16.375" style="161" customWidth="1"/>
    <col min="2307" max="2307" width="13.125" style="161" bestFit="1" customWidth="1"/>
    <col min="2308" max="2308" width="10" style="161" customWidth="1"/>
    <col min="2309" max="2309" width="19.375" style="161" bestFit="1" customWidth="1"/>
    <col min="2310" max="2310" width="19.375" style="161" customWidth="1"/>
    <col min="2311" max="2311" width="12.875" style="161" bestFit="1" customWidth="1"/>
    <col min="2312" max="2312" width="7.5" style="161" customWidth="1"/>
    <col min="2313" max="2313" width="6.375" style="161" bestFit="1" customWidth="1"/>
    <col min="2314" max="2314" width="5.875" style="161" customWidth="1"/>
    <col min="2315" max="2315" width="7.5" style="161" customWidth="1"/>
    <col min="2316" max="2316" width="5.75" style="161" customWidth="1"/>
    <col min="2317" max="2317" width="6.375" style="161" bestFit="1" customWidth="1"/>
    <col min="2318" max="2318" width="8.875" style="161" bestFit="1" customWidth="1"/>
    <col min="2319" max="2321" width="6.625" style="161" bestFit="1" customWidth="1"/>
    <col min="2322" max="2322" width="9.625" style="161" bestFit="1" customWidth="1"/>
    <col min="2323" max="2323" width="8.375" style="161" bestFit="1" customWidth="1"/>
    <col min="2324" max="2331" width="8.125" style="161" customWidth="1"/>
    <col min="2332" max="2333" width="18.375" style="161" customWidth="1"/>
    <col min="2334" max="2559" width="9" style="161"/>
    <col min="2560" max="2560" width="10.5" style="161" customWidth="1"/>
    <col min="2561" max="2561" width="9" style="161" customWidth="1"/>
    <col min="2562" max="2562" width="16.375" style="161" customWidth="1"/>
    <col min="2563" max="2563" width="13.125" style="161" bestFit="1" customWidth="1"/>
    <col min="2564" max="2564" width="10" style="161" customWidth="1"/>
    <col min="2565" max="2565" width="19.375" style="161" bestFit="1" customWidth="1"/>
    <col min="2566" max="2566" width="19.375" style="161" customWidth="1"/>
    <col min="2567" max="2567" width="12.875" style="161" bestFit="1" customWidth="1"/>
    <col min="2568" max="2568" width="7.5" style="161" customWidth="1"/>
    <col min="2569" max="2569" width="6.375" style="161" bestFit="1" customWidth="1"/>
    <col min="2570" max="2570" width="5.875" style="161" customWidth="1"/>
    <col min="2571" max="2571" width="7.5" style="161" customWidth="1"/>
    <col min="2572" max="2572" width="5.75" style="161" customWidth="1"/>
    <col min="2573" max="2573" width="6.375" style="161" bestFit="1" customWidth="1"/>
    <col min="2574" max="2574" width="8.875" style="161" bestFit="1" customWidth="1"/>
    <col min="2575" max="2577" width="6.625" style="161" bestFit="1" customWidth="1"/>
    <col min="2578" max="2578" width="9.625" style="161" bestFit="1" customWidth="1"/>
    <col min="2579" max="2579" width="8.375" style="161" bestFit="1" customWidth="1"/>
    <col min="2580" max="2587" width="8.125" style="161" customWidth="1"/>
    <col min="2588" max="2589" width="18.375" style="161" customWidth="1"/>
    <col min="2590" max="2815" width="9" style="161"/>
    <col min="2816" max="2816" width="10.5" style="161" customWidth="1"/>
    <col min="2817" max="2817" width="9" style="161" customWidth="1"/>
    <col min="2818" max="2818" width="16.375" style="161" customWidth="1"/>
    <col min="2819" max="2819" width="13.125" style="161" bestFit="1" customWidth="1"/>
    <col min="2820" max="2820" width="10" style="161" customWidth="1"/>
    <col min="2821" max="2821" width="19.375" style="161" bestFit="1" customWidth="1"/>
    <col min="2822" max="2822" width="19.375" style="161" customWidth="1"/>
    <col min="2823" max="2823" width="12.875" style="161" bestFit="1" customWidth="1"/>
    <col min="2824" max="2824" width="7.5" style="161" customWidth="1"/>
    <col min="2825" max="2825" width="6.375" style="161" bestFit="1" customWidth="1"/>
    <col min="2826" max="2826" width="5.875" style="161" customWidth="1"/>
    <col min="2827" max="2827" width="7.5" style="161" customWidth="1"/>
    <col min="2828" max="2828" width="5.75" style="161" customWidth="1"/>
    <col min="2829" max="2829" width="6.375" style="161" bestFit="1" customWidth="1"/>
    <col min="2830" max="2830" width="8.875" style="161" bestFit="1" customWidth="1"/>
    <col min="2831" max="2833" width="6.625" style="161" bestFit="1" customWidth="1"/>
    <col min="2834" max="2834" width="9.625" style="161" bestFit="1" customWidth="1"/>
    <col min="2835" max="2835" width="8.375" style="161" bestFit="1" customWidth="1"/>
    <col min="2836" max="2843" width="8.125" style="161" customWidth="1"/>
    <col min="2844" max="2845" width="18.375" style="161" customWidth="1"/>
    <col min="2846" max="3071" width="9" style="161"/>
    <col min="3072" max="3072" width="10.5" style="161" customWidth="1"/>
    <col min="3073" max="3073" width="9" style="161" customWidth="1"/>
    <col min="3074" max="3074" width="16.375" style="161" customWidth="1"/>
    <col min="3075" max="3075" width="13.125" style="161" bestFit="1" customWidth="1"/>
    <col min="3076" max="3076" width="10" style="161" customWidth="1"/>
    <col min="3077" max="3077" width="19.375" style="161" bestFit="1" customWidth="1"/>
    <col min="3078" max="3078" width="19.375" style="161" customWidth="1"/>
    <col min="3079" max="3079" width="12.875" style="161" bestFit="1" customWidth="1"/>
    <col min="3080" max="3080" width="7.5" style="161" customWidth="1"/>
    <col min="3081" max="3081" width="6.375" style="161" bestFit="1" customWidth="1"/>
    <col min="3082" max="3082" width="5.875" style="161" customWidth="1"/>
    <col min="3083" max="3083" width="7.5" style="161" customWidth="1"/>
    <col min="3084" max="3084" width="5.75" style="161" customWidth="1"/>
    <col min="3085" max="3085" width="6.375" style="161" bestFit="1" customWidth="1"/>
    <col min="3086" max="3086" width="8.875" style="161" bestFit="1" customWidth="1"/>
    <col min="3087" max="3089" width="6.625" style="161" bestFit="1" customWidth="1"/>
    <col min="3090" max="3090" width="9.625" style="161" bestFit="1" customWidth="1"/>
    <col min="3091" max="3091" width="8.375" style="161" bestFit="1" customWidth="1"/>
    <col min="3092" max="3099" width="8.125" style="161" customWidth="1"/>
    <col min="3100" max="3101" width="18.375" style="161" customWidth="1"/>
    <col min="3102" max="3327" width="9" style="161"/>
    <col min="3328" max="3328" width="10.5" style="161" customWidth="1"/>
    <col min="3329" max="3329" width="9" style="161" customWidth="1"/>
    <col min="3330" max="3330" width="16.375" style="161" customWidth="1"/>
    <col min="3331" max="3331" width="13.125" style="161" bestFit="1" customWidth="1"/>
    <col min="3332" max="3332" width="10" style="161" customWidth="1"/>
    <col min="3333" max="3333" width="19.375" style="161" bestFit="1" customWidth="1"/>
    <col min="3334" max="3334" width="19.375" style="161" customWidth="1"/>
    <col min="3335" max="3335" width="12.875" style="161" bestFit="1" customWidth="1"/>
    <col min="3336" max="3336" width="7.5" style="161" customWidth="1"/>
    <col min="3337" max="3337" width="6.375" style="161" bestFit="1" customWidth="1"/>
    <col min="3338" max="3338" width="5.875" style="161" customWidth="1"/>
    <col min="3339" max="3339" width="7.5" style="161" customWidth="1"/>
    <col min="3340" max="3340" width="5.75" style="161" customWidth="1"/>
    <col min="3341" max="3341" width="6.375" style="161" bestFit="1" customWidth="1"/>
    <col min="3342" max="3342" width="8.875" style="161" bestFit="1" customWidth="1"/>
    <col min="3343" max="3345" width="6.625" style="161" bestFit="1" customWidth="1"/>
    <col min="3346" max="3346" width="9.625" style="161" bestFit="1" customWidth="1"/>
    <col min="3347" max="3347" width="8.375" style="161" bestFit="1" customWidth="1"/>
    <col min="3348" max="3355" width="8.125" style="161" customWidth="1"/>
    <col min="3356" max="3357" width="18.375" style="161" customWidth="1"/>
    <col min="3358" max="3583" width="9" style="161"/>
    <col min="3584" max="3584" width="10.5" style="161" customWidth="1"/>
    <col min="3585" max="3585" width="9" style="161" customWidth="1"/>
    <col min="3586" max="3586" width="16.375" style="161" customWidth="1"/>
    <col min="3587" max="3587" width="13.125" style="161" bestFit="1" customWidth="1"/>
    <col min="3588" max="3588" width="10" style="161" customWidth="1"/>
    <col min="3589" max="3589" width="19.375" style="161" bestFit="1" customWidth="1"/>
    <col min="3590" max="3590" width="19.375" style="161" customWidth="1"/>
    <col min="3591" max="3591" width="12.875" style="161" bestFit="1" customWidth="1"/>
    <col min="3592" max="3592" width="7.5" style="161" customWidth="1"/>
    <col min="3593" max="3593" width="6.375" style="161" bestFit="1" customWidth="1"/>
    <col min="3594" max="3594" width="5.875" style="161" customWidth="1"/>
    <col min="3595" max="3595" width="7.5" style="161" customWidth="1"/>
    <col min="3596" max="3596" width="5.75" style="161" customWidth="1"/>
    <col min="3597" max="3597" width="6.375" style="161" bestFit="1" customWidth="1"/>
    <col min="3598" max="3598" width="8.875" style="161" bestFit="1" customWidth="1"/>
    <col min="3599" max="3601" width="6.625" style="161" bestFit="1" customWidth="1"/>
    <col min="3602" max="3602" width="9.625" style="161" bestFit="1" customWidth="1"/>
    <col min="3603" max="3603" width="8.375" style="161" bestFit="1" customWidth="1"/>
    <col min="3604" max="3611" width="8.125" style="161" customWidth="1"/>
    <col min="3612" max="3613" width="18.375" style="161" customWidth="1"/>
    <col min="3614" max="3839" width="9" style="161"/>
    <col min="3840" max="3840" width="10.5" style="161" customWidth="1"/>
    <col min="3841" max="3841" width="9" style="161" customWidth="1"/>
    <col min="3842" max="3842" width="16.375" style="161" customWidth="1"/>
    <col min="3843" max="3843" width="13.125" style="161" bestFit="1" customWidth="1"/>
    <col min="3844" max="3844" width="10" style="161" customWidth="1"/>
    <col min="3845" max="3845" width="19.375" style="161" bestFit="1" customWidth="1"/>
    <col min="3846" max="3846" width="19.375" style="161" customWidth="1"/>
    <col min="3847" max="3847" width="12.875" style="161" bestFit="1" customWidth="1"/>
    <col min="3848" max="3848" width="7.5" style="161" customWidth="1"/>
    <col min="3849" max="3849" width="6.375" style="161" bestFit="1" customWidth="1"/>
    <col min="3850" max="3850" width="5.875" style="161" customWidth="1"/>
    <col min="3851" max="3851" width="7.5" style="161" customWidth="1"/>
    <col min="3852" max="3852" width="5.75" style="161" customWidth="1"/>
    <col min="3853" max="3853" width="6.375" style="161" bestFit="1" customWidth="1"/>
    <col min="3854" max="3854" width="8.875" style="161" bestFit="1" customWidth="1"/>
    <col min="3855" max="3857" width="6.625" style="161" bestFit="1" customWidth="1"/>
    <col min="3858" max="3858" width="9.625" style="161" bestFit="1" customWidth="1"/>
    <col min="3859" max="3859" width="8.375" style="161" bestFit="1" customWidth="1"/>
    <col min="3860" max="3867" width="8.125" style="161" customWidth="1"/>
    <col min="3868" max="3869" width="18.375" style="161" customWidth="1"/>
    <col min="3870" max="4095" width="9" style="161"/>
    <col min="4096" max="4096" width="10.5" style="161" customWidth="1"/>
    <col min="4097" max="4097" width="9" style="161" customWidth="1"/>
    <col min="4098" max="4098" width="16.375" style="161" customWidth="1"/>
    <col min="4099" max="4099" width="13.125" style="161" bestFit="1" customWidth="1"/>
    <col min="4100" max="4100" width="10" style="161" customWidth="1"/>
    <col min="4101" max="4101" width="19.375" style="161" bestFit="1" customWidth="1"/>
    <col min="4102" max="4102" width="19.375" style="161" customWidth="1"/>
    <col min="4103" max="4103" width="12.875" style="161" bestFit="1" customWidth="1"/>
    <col min="4104" max="4104" width="7.5" style="161" customWidth="1"/>
    <col min="4105" max="4105" width="6.375" style="161" bestFit="1" customWidth="1"/>
    <col min="4106" max="4106" width="5.875" style="161" customWidth="1"/>
    <col min="4107" max="4107" width="7.5" style="161" customWidth="1"/>
    <col min="4108" max="4108" width="5.75" style="161" customWidth="1"/>
    <col min="4109" max="4109" width="6.375" style="161" bestFit="1" customWidth="1"/>
    <col min="4110" max="4110" width="8.875" style="161" bestFit="1" customWidth="1"/>
    <col min="4111" max="4113" width="6.625" style="161" bestFit="1" customWidth="1"/>
    <col min="4114" max="4114" width="9.625" style="161" bestFit="1" customWidth="1"/>
    <col min="4115" max="4115" width="8.375" style="161" bestFit="1" customWidth="1"/>
    <col min="4116" max="4123" width="8.125" style="161" customWidth="1"/>
    <col min="4124" max="4125" width="18.375" style="161" customWidth="1"/>
    <col min="4126" max="4351" width="9" style="161"/>
    <col min="4352" max="4352" width="10.5" style="161" customWidth="1"/>
    <col min="4353" max="4353" width="9" style="161" customWidth="1"/>
    <col min="4354" max="4354" width="16.375" style="161" customWidth="1"/>
    <col min="4355" max="4355" width="13.125" style="161" bestFit="1" customWidth="1"/>
    <col min="4356" max="4356" width="10" style="161" customWidth="1"/>
    <col min="4357" max="4357" width="19.375" style="161" bestFit="1" customWidth="1"/>
    <col min="4358" max="4358" width="19.375" style="161" customWidth="1"/>
    <col min="4359" max="4359" width="12.875" style="161" bestFit="1" customWidth="1"/>
    <col min="4360" max="4360" width="7.5" style="161" customWidth="1"/>
    <col min="4361" max="4361" width="6.375" style="161" bestFit="1" customWidth="1"/>
    <col min="4362" max="4362" width="5.875" style="161" customWidth="1"/>
    <col min="4363" max="4363" width="7.5" style="161" customWidth="1"/>
    <col min="4364" max="4364" width="5.75" style="161" customWidth="1"/>
    <col min="4365" max="4365" width="6.375" style="161" bestFit="1" customWidth="1"/>
    <col min="4366" max="4366" width="8.875" style="161" bestFit="1" customWidth="1"/>
    <col min="4367" max="4369" width="6.625" style="161" bestFit="1" customWidth="1"/>
    <col min="4370" max="4370" width="9.625" style="161" bestFit="1" customWidth="1"/>
    <col min="4371" max="4371" width="8.375" style="161" bestFit="1" customWidth="1"/>
    <col min="4372" max="4379" width="8.125" style="161" customWidth="1"/>
    <col min="4380" max="4381" width="18.375" style="161" customWidth="1"/>
    <col min="4382" max="4607" width="9" style="161"/>
    <col min="4608" max="4608" width="10.5" style="161" customWidth="1"/>
    <col min="4609" max="4609" width="9" style="161" customWidth="1"/>
    <col min="4610" max="4610" width="16.375" style="161" customWidth="1"/>
    <col min="4611" max="4611" width="13.125" style="161" bestFit="1" customWidth="1"/>
    <col min="4612" max="4612" width="10" style="161" customWidth="1"/>
    <col min="4613" max="4613" width="19.375" style="161" bestFit="1" customWidth="1"/>
    <col min="4614" max="4614" width="19.375" style="161" customWidth="1"/>
    <col min="4615" max="4615" width="12.875" style="161" bestFit="1" customWidth="1"/>
    <col min="4616" max="4616" width="7.5" style="161" customWidth="1"/>
    <col min="4617" max="4617" width="6.375" style="161" bestFit="1" customWidth="1"/>
    <col min="4618" max="4618" width="5.875" style="161" customWidth="1"/>
    <col min="4619" max="4619" width="7.5" style="161" customWidth="1"/>
    <col min="4620" max="4620" width="5.75" style="161" customWidth="1"/>
    <col min="4621" max="4621" width="6.375" style="161" bestFit="1" customWidth="1"/>
    <col min="4622" max="4622" width="8.875" style="161" bestFit="1" customWidth="1"/>
    <col min="4623" max="4625" width="6.625" style="161" bestFit="1" customWidth="1"/>
    <col min="4626" max="4626" width="9.625" style="161" bestFit="1" customWidth="1"/>
    <col min="4627" max="4627" width="8.375" style="161" bestFit="1" customWidth="1"/>
    <col min="4628" max="4635" width="8.125" style="161" customWidth="1"/>
    <col min="4636" max="4637" width="18.375" style="161" customWidth="1"/>
    <col min="4638" max="4863" width="9" style="161"/>
    <col min="4864" max="4864" width="10.5" style="161" customWidth="1"/>
    <col min="4865" max="4865" width="9" style="161" customWidth="1"/>
    <col min="4866" max="4866" width="16.375" style="161" customWidth="1"/>
    <col min="4867" max="4867" width="13.125" style="161" bestFit="1" customWidth="1"/>
    <col min="4868" max="4868" width="10" style="161" customWidth="1"/>
    <col min="4869" max="4869" width="19.375" style="161" bestFit="1" customWidth="1"/>
    <col min="4870" max="4870" width="19.375" style="161" customWidth="1"/>
    <col min="4871" max="4871" width="12.875" style="161" bestFit="1" customWidth="1"/>
    <col min="4872" max="4872" width="7.5" style="161" customWidth="1"/>
    <col min="4873" max="4873" width="6.375" style="161" bestFit="1" customWidth="1"/>
    <col min="4874" max="4874" width="5.875" style="161" customWidth="1"/>
    <col min="4875" max="4875" width="7.5" style="161" customWidth="1"/>
    <col min="4876" max="4876" width="5.75" style="161" customWidth="1"/>
    <col min="4877" max="4877" width="6.375" style="161" bestFit="1" customWidth="1"/>
    <col min="4878" max="4878" width="8.875" style="161" bestFit="1" customWidth="1"/>
    <col min="4879" max="4881" width="6.625" style="161" bestFit="1" customWidth="1"/>
    <col min="4882" max="4882" width="9.625" style="161" bestFit="1" customWidth="1"/>
    <col min="4883" max="4883" width="8.375" style="161" bestFit="1" customWidth="1"/>
    <col min="4884" max="4891" width="8.125" style="161" customWidth="1"/>
    <col min="4892" max="4893" width="18.375" style="161" customWidth="1"/>
    <col min="4894" max="5119" width="9" style="161"/>
    <col min="5120" max="5120" width="10.5" style="161" customWidth="1"/>
    <col min="5121" max="5121" width="9" style="161" customWidth="1"/>
    <col min="5122" max="5122" width="16.375" style="161" customWidth="1"/>
    <col min="5123" max="5123" width="13.125" style="161" bestFit="1" customWidth="1"/>
    <col min="5124" max="5124" width="10" style="161" customWidth="1"/>
    <col min="5125" max="5125" width="19.375" style="161" bestFit="1" customWidth="1"/>
    <col min="5126" max="5126" width="19.375" style="161" customWidth="1"/>
    <col min="5127" max="5127" width="12.875" style="161" bestFit="1" customWidth="1"/>
    <col min="5128" max="5128" width="7.5" style="161" customWidth="1"/>
    <col min="5129" max="5129" width="6.375" style="161" bestFit="1" customWidth="1"/>
    <col min="5130" max="5130" width="5.875" style="161" customWidth="1"/>
    <col min="5131" max="5131" width="7.5" style="161" customWidth="1"/>
    <col min="5132" max="5132" width="5.75" style="161" customWidth="1"/>
    <col min="5133" max="5133" width="6.375" style="161" bestFit="1" customWidth="1"/>
    <col min="5134" max="5134" width="8.875" style="161" bestFit="1" customWidth="1"/>
    <col min="5135" max="5137" width="6.625" style="161" bestFit="1" customWidth="1"/>
    <col min="5138" max="5138" width="9.625" style="161" bestFit="1" customWidth="1"/>
    <col min="5139" max="5139" width="8.375" style="161" bestFit="1" customWidth="1"/>
    <col min="5140" max="5147" width="8.125" style="161" customWidth="1"/>
    <col min="5148" max="5149" width="18.375" style="161" customWidth="1"/>
    <col min="5150" max="5375" width="9" style="161"/>
    <col min="5376" max="5376" width="10.5" style="161" customWidth="1"/>
    <col min="5377" max="5377" width="9" style="161" customWidth="1"/>
    <col min="5378" max="5378" width="16.375" style="161" customWidth="1"/>
    <col min="5379" max="5379" width="13.125" style="161" bestFit="1" customWidth="1"/>
    <col min="5380" max="5380" width="10" style="161" customWidth="1"/>
    <col min="5381" max="5381" width="19.375" style="161" bestFit="1" customWidth="1"/>
    <col min="5382" max="5382" width="19.375" style="161" customWidth="1"/>
    <col min="5383" max="5383" width="12.875" style="161" bestFit="1" customWidth="1"/>
    <col min="5384" max="5384" width="7.5" style="161" customWidth="1"/>
    <col min="5385" max="5385" width="6.375" style="161" bestFit="1" customWidth="1"/>
    <col min="5386" max="5386" width="5.875" style="161" customWidth="1"/>
    <col min="5387" max="5387" width="7.5" style="161" customWidth="1"/>
    <col min="5388" max="5388" width="5.75" style="161" customWidth="1"/>
    <col min="5389" max="5389" width="6.375" style="161" bestFit="1" customWidth="1"/>
    <col min="5390" max="5390" width="8.875" style="161" bestFit="1" customWidth="1"/>
    <col min="5391" max="5393" width="6.625" style="161" bestFit="1" customWidth="1"/>
    <col min="5394" max="5394" width="9.625" style="161" bestFit="1" customWidth="1"/>
    <col min="5395" max="5395" width="8.375" style="161" bestFit="1" customWidth="1"/>
    <col min="5396" max="5403" width="8.125" style="161" customWidth="1"/>
    <col min="5404" max="5405" width="18.375" style="161" customWidth="1"/>
    <col min="5406" max="5631" width="9" style="161"/>
    <col min="5632" max="5632" width="10.5" style="161" customWidth="1"/>
    <col min="5633" max="5633" width="9" style="161" customWidth="1"/>
    <col min="5634" max="5634" width="16.375" style="161" customWidth="1"/>
    <col min="5635" max="5635" width="13.125" style="161" bestFit="1" customWidth="1"/>
    <col min="5636" max="5636" width="10" style="161" customWidth="1"/>
    <col min="5637" max="5637" width="19.375" style="161" bestFit="1" customWidth="1"/>
    <col min="5638" max="5638" width="19.375" style="161" customWidth="1"/>
    <col min="5639" max="5639" width="12.875" style="161" bestFit="1" customWidth="1"/>
    <col min="5640" max="5640" width="7.5" style="161" customWidth="1"/>
    <col min="5641" max="5641" width="6.375" style="161" bestFit="1" customWidth="1"/>
    <col min="5642" max="5642" width="5.875" style="161" customWidth="1"/>
    <col min="5643" max="5643" width="7.5" style="161" customWidth="1"/>
    <col min="5644" max="5644" width="5.75" style="161" customWidth="1"/>
    <col min="5645" max="5645" width="6.375" style="161" bestFit="1" customWidth="1"/>
    <col min="5646" max="5646" width="8.875" style="161" bestFit="1" customWidth="1"/>
    <col min="5647" max="5649" width="6.625" style="161" bestFit="1" customWidth="1"/>
    <col min="5650" max="5650" width="9.625" style="161" bestFit="1" customWidth="1"/>
    <col min="5651" max="5651" width="8.375" style="161" bestFit="1" customWidth="1"/>
    <col min="5652" max="5659" width="8.125" style="161" customWidth="1"/>
    <col min="5660" max="5661" width="18.375" style="161" customWidth="1"/>
    <col min="5662" max="5887" width="9" style="161"/>
    <col min="5888" max="5888" width="10.5" style="161" customWidth="1"/>
    <col min="5889" max="5889" width="9" style="161" customWidth="1"/>
    <col min="5890" max="5890" width="16.375" style="161" customWidth="1"/>
    <col min="5891" max="5891" width="13.125" style="161" bestFit="1" customWidth="1"/>
    <col min="5892" max="5892" width="10" style="161" customWidth="1"/>
    <col min="5893" max="5893" width="19.375" style="161" bestFit="1" customWidth="1"/>
    <col min="5894" max="5894" width="19.375" style="161" customWidth="1"/>
    <col min="5895" max="5895" width="12.875" style="161" bestFit="1" customWidth="1"/>
    <col min="5896" max="5896" width="7.5" style="161" customWidth="1"/>
    <col min="5897" max="5897" width="6.375" style="161" bestFit="1" customWidth="1"/>
    <col min="5898" max="5898" width="5.875" style="161" customWidth="1"/>
    <col min="5899" max="5899" width="7.5" style="161" customWidth="1"/>
    <col min="5900" max="5900" width="5.75" style="161" customWidth="1"/>
    <col min="5901" max="5901" width="6.375" style="161" bestFit="1" customWidth="1"/>
    <col min="5902" max="5902" width="8.875" style="161" bestFit="1" customWidth="1"/>
    <col min="5903" max="5905" width="6.625" style="161" bestFit="1" customWidth="1"/>
    <col min="5906" max="5906" width="9.625" style="161" bestFit="1" customWidth="1"/>
    <col min="5907" max="5907" width="8.375" style="161" bestFit="1" customWidth="1"/>
    <col min="5908" max="5915" width="8.125" style="161" customWidth="1"/>
    <col min="5916" max="5917" width="18.375" style="161" customWidth="1"/>
    <col min="5918" max="6143" width="9" style="161"/>
    <col min="6144" max="6144" width="10.5" style="161" customWidth="1"/>
    <col min="6145" max="6145" width="9" style="161" customWidth="1"/>
    <col min="6146" max="6146" width="16.375" style="161" customWidth="1"/>
    <col min="6147" max="6147" width="13.125" style="161" bestFit="1" customWidth="1"/>
    <col min="6148" max="6148" width="10" style="161" customWidth="1"/>
    <col min="6149" max="6149" width="19.375" style="161" bestFit="1" customWidth="1"/>
    <col min="6150" max="6150" width="19.375" style="161" customWidth="1"/>
    <col min="6151" max="6151" width="12.875" style="161" bestFit="1" customWidth="1"/>
    <col min="6152" max="6152" width="7.5" style="161" customWidth="1"/>
    <col min="6153" max="6153" width="6.375" style="161" bestFit="1" customWidth="1"/>
    <col min="6154" max="6154" width="5.875" style="161" customWidth="1"/>
    <col min="6155" max="6155" width="7.5" style="161" customWidth="1"/>
    <col min="6156" max="6156" width="5.75" style="161" customWidth="1"/>
    <col min="6157" max="6157" width="6.375" style="161" bestFit="1" customWidth="1"/>
    <col min="6158" max="6158" width="8.875" style="161" bestFit="1" customWidth="1"/>
    <col min="6159" max="6161" width="6.625" style="161" bestFit="1" customWidth="1"/>
    <col min="6162" max="6162" width="9.625" style="161" bestFit="1" customWidth="1"/>
    <col min="6163" max="6163" width="8.375" style="161" bestFit="1" customWidth="1"/>
    <col min="6164" max="6171" width="8.125" style="161" customWidth="1"/>
    <col min="6172" max="6173" width="18.375" style="161" customWidth="1"/>
    <col min="6174" max="6399" width="9" style="161"/>
    <col min="6400" max="6400" width="10.5" style="161" customWidth="1"/>
    <col min="6401" max="6401" width="9" style="161" customWidth="1"/>
    <col min="6402" max="6402" width="16.375" style="161" customWidth="1"/>
    <col min="6403" max="6403" width="13.125" style="161" bestFit="1" customWidth="1"/>
    <col min="6404" max="6404" width="10" style="161" customWidth="1"/>
    <col min="6405" max="6405" width="19.375" style="161" bestFit="1" customWidth="1"/>
    <col min="6406" max="6406" width="19.375" style="161" customWidth="1"/>
    <col min="6407" max="6407" width="12.875" style="161" bestFit="1" customWidth="1"/>
    <col min="6408" max="6408" width="7.5" style="161" customWidth="1"/>
    <col min="6409" max="6409" width="6.375" style="161" bestFit="1" customWidth="1"/>
    <col min="6410" max="6410" width="5.875" style="161" customWidth="1"/>
    <col min="6411" max="6411" width="7.5" style="161" customWidth="1"/>
    <col min="6412" max="6412" width="5.75" style="161" customWidth="1"/>
    <col min="6413" max="6413" width="6.375" style="161" bestFit="1" customWidth="1"/>
    <col min="6414" max="6414" width="8.875" style="161" bestFit="1" customWidth="1"/>
    <col min="6415" max="6417" width="6.625" style="161" bestFit="1" customWidth="1"/>
    <col min="6418" max="6418" width="9.625" style="161" bestFit="1" customWidth="1"/>
    <col min="6419" max="6419" width="8.375" style="161" bestFit="1" customWidth="1"/>
    <col min="6420" max="6427" width="8.125" style="161" customWidth="1"/>
    <col min="6428" max="6429" width="18.375" style="161" customWidth="1"/>
    <col min="6430" max="6655" width="9" style="161"/>
    <col min="6656" max="6656" width="10.5" style="161" customWidth="1"/>
    <col min="6657" max="6657" width="9" style="161" customWidth="1"/>
    <col min="6658" max="6658" width="16.375" style="161" customWidth="1"/>
    <col min="6659" max="6659" width="13.125" style="161" bestFit="1" customWidth="1"/>
    <col min="6660" max="6660" width="10" style="161" customWidth="1"/>
    <col min="6661" max="6661" width="19.375" style="161" bestFit="1" customWidth="1"/>
    <col min="6662" max="6662" width="19.375" style="161" customWidth="1"/>
    <col min="6663" max="6663" width="12.875" style="161" bestFit="1" customWidth="1"/>
    <col min="6664" max="6664" width="7.5" style="161" customWidth="1"/>
    <col min="6665" max="6665" width="6.375" style="161" bestFit="1" customWidth="1"/>
    <col min="6666" max="6666" width="5.875" style="161" customWidth="1"/>
    <col min="6667" max="6667" width="7.5" style="161" customWidth="1"/>
    <col min="6668" max="6668" width="5.75" style="161" customWidth="1"/>
    <col min="6669" max="6669" width="6.375" style="161" bestFit="1" customWidth="1"/>
    <col min="6670" max="6670" width="8.875" style="161" bestFit="1" customWidth="1"/>
    <col min="6671" max="6673" width="6.625" style="161" bestFit="1" customWidth="1"/>
    <col min="6674" max="6674" width="9.625" style="161" bestFit="1" customWidth="1"/>
    <col min="6675" max="6675" width="8.375" style="161" bestFit="1" customWidth="1"/>
    <col min="6676" max="6683" width="8.125" style="161" customWidth="1"/>
    <col min="6684" max="6685" width="18.375" style="161" customWidth="1"/>
    <col min="6686" max="6911" width="9" style="161"/>
    <col min="6912" max="6912" width="10.5" style="161" customWidth="1"/>
    <col min="6913" max="6913" width="9" style="161" customWidth="1"/>
    <col min="6914" max="6914" width="16.375" style="161" customWidth="1"/>
    <col min="6915" max="6915" width="13.125" style="161" bestFit="1" customWidth="1"/>
    <col min="6916" max="6916" width="10" style="161" customWidth="1"/>
    <col min="6917" max="6917" width="19.375" style="161" bestFit="1" customWidth="1"/>
    <col min="6918" max="6918" width="19.375" style="161" customWidth="1"/>
    <col min="6919" max="6919" width="12.875" style="161" bestFit="1" customWidth="1"/>
    <col min="6920" max="6920" width="7.5" style="161" customWidth="1"/>
    <col min="6921" max="6921" width="6.375" style="161" bestFit="1" customWidth="1"/>
    <col min="6922" max="6922" width="5.875" style="161" customWidth="1"/>
    <col min="6923" max="6923" width="7.5" style="161" customWidth="1"/>
    <col min="6924" max="6924" width="5.75" style="161" customWidth="1"/>
    <col min="6925" max="6925" width="6.375" style="161" bestFit="1" customWidth="1"/>
    <col min="6926" max="6926" width="8.875" style="161" bestFit="1" customWidth="1"/>
    <col min="6927" max="6929" width="6.625" style="161" bestFit="1" customWidth="1"/>
    <col min="6930" max="6930" width="9.625" style="161" bestFit="1" customWidth="1"/>
    <col min="6931" max="6931" width="8.375" style="161" bestFit="1" customWidth="1"/>
    <col min="6932" max="6939" width="8.125" style="161" customWidth="1"/>
    <col min="6940" max="6941" width="18.375" style="161" customWidth="1"/>
    <col min="6942" max="7167" width="9" style="161"/>
    <col min="7168" max="7168" width="10.5" style="161" customWidth="1"/>
    <col min="7169" max="7169" width="9" style="161" customWidth="1"/>
    <col min="7170" max="7170" width="16.375" style="161" customWidth="1"/>
    <col min="7171" max="7171" width="13.125" style="161" bestFit="1" customWidth="1"/>
    <col min="7172" max="7172" width="10" style="161" customWidth="1"/>
    <col min="7173" max="7173" width="19.375" style="161" bestFit="1" customWidth="1"/>
    <col min="7174" max="7174" width="19.375" style="161" customWidth="1"/>
    <col min="7175" max="7175" width="12.875" style="161" bestFit="1" customWidth="1"/>
    <col min="7176" max="7176" width="7.5" style="161" customWidth="1"/>
    <col min="7177" max="7177" width="6.375" style="161" bestFit="1" customWidth="1"/>
    <col min="7178" max="7178" width="5.875" style="161" customWidth="1"/>
    <col min="7179" max="7179" width="7.5" style="161" customWidth="1"/>
    <col min="7180" max="7180" width="5.75" style="161" customWidth="1"/>
    <col min="7181" max="7181" width="6.375" style="161" bestFit="1" customWidth="1"/>
    <col min="7182" max="7182" width="8.875" style="161" bestFit="1" customWidth="1"/>
    <col min="7183" max="7185" width="6.625" style="161" bestFit="1" customWidth="1"/>
    <col min="7186" max="7186" width="9.625" style="161" bestFit="1" customWidth="1"/>
    <col min="7187" max="7187" width="8.375" style="161" bestFit="1" customWidth="1"/>
    <col min="7188" max="7195" width="8.125" style="161" customWidth="1"/>
    <col min="7196" max="7197" width="18.375" style="161" customWidth="1"/>
    <col min="7198" max="7423" width="9" style="161"/>
    <col min="7424" max="7424" width="10.5" style="161" customWidth="1"/>
    <col min="7425" max="7425" width="9" style="161" customWidth="1"/>
    <col min="7426" max="7426" width="16.375" style="161" customWidth="1"/>
    <col min="7427" max="7427" width="13.125" style="161" bestFit="1" customWidth="1"/>
    <col min="7428" max="7428" width="10" style="161" customWidth="1"/>
    <col min="7429" max="7429" width="19.375" style="161" bestFit="1" customWidth="1"/>
    <col min="7430" max="7430" width="19.375" style="161" customWidth="1"/>
    <col min="7431" max="7431" width="12.875" style="161" bestFit="1" customWidth="1"/>
    <col min="7432" max="7432" width="7.5" style="161" customWidth="1"/>
    <col min="7433" max="7433" width="6.375" style="161" bestFit="1" customWidth="1"/>
    <col min="7434" max="7434" width="5.875" style="161" customWidth="1"/>
    <col min="7435" max="7435" width="7.5" style="161" customWidth="1"/>
    <col min="7436" max="7436" width="5.75" style="161" customWidth="1"/>
    <col min="7437" max="7437" width="6.375" style="161" bestFit="1" customWidth="1"/>
    <col min="7438" max="7438" width="8.875" style="161" bestFit="1" customWidth="1"/>
    <col min="7439" max="7441" width="6.625" style="161" bestFit="1" customWidth="1"/>
    <col min="7442" max="7442" width="9.625" style="161" bestFit="1" customWidth="1"/>
    <col min="7443" max="7443" width="8.375" style="161" bestFit="1" customWidth="1"/>
    <col min="7444" max="7451" width="8.125" style="161" customWidth="1"/>
    <col min="7452" max="7453" width="18.375" style="161" customWidth="1"/>
    <col min="7454" max="7679" width="9" style="161"/>
    <col min="7680" max="7680" width="10.5" style="161" customWidth="1"/>
    <col min="7681" max="7681" width="9" style="161" customWidth="1"/>
    <col min="7682" max="7682" width="16.375" style="161" customWidth="1"/>
    <col min="7683" max="7683" width="13.125" style="161" bestFit="1" customWidth="1"/>
    <col min="7684" max="7684" width="10" style="161" customWidth="1"/>
    <col min="7685" max="7685" width="19.375" style="161" bestFit="1" customWidth="1"/>
    <col min="7686" max="7686" width="19.375" style="161" customWidth="1"/>
    <col min="7687" max="7687" width="12.875" style="161" bestFit="1" customWidth="1"/>
    <col min="7688" max="7688" width="7.5" style="161" customWidth="1"/>
    <col min="7689" max="7689" width="6.375" style="161" bestFit="1" customWidth="1"/>
    <col min="7690" max="7690" width="5.875" style="161" customWidth="1"/>
    <col min="7691" max="7691" width="7.5" style="161" customWidth="1"/>
    <col min="7692" max="7692" width="5.75" style="161" customWidth="1"/>
    <col min="7693" max="7693" width="6.375" style="161" bestFit="1" customWidth="1"/>
    <col min="7694" max="7694" width="8.875" style="161" bestFit="1" customWidth="1"/>
    <col min="7695" max="7697" width="6.625" style="161" bestFit="1" customWidth="1"/>
    <col min="7698" max="7698" width="9.625" style="161" bestFit="1" customWidth="1"/>
    <col min="7699" max="7699" width="8.375" style="161" bestFit="1" customWidth="1"/>
    <col min="7700" max="7707" width="8.125" style="161" customWidth="1"/>
    <col min="7708" max="7709" width="18.375" style="161" customWidth="1"/>
    <col min="7710" max="7935" width="9" style="161"/>
    <col min="7936" max="7936" width="10.5" style="161" customWidth="1"/>
    <col min="7937" max="7937" width="9" style="161" customWidth="1"/>
    <col min="7938" max="7938" width="16.375" style="161" customWidth="1"/>
    <col min="7939" max="7939" width="13.125" style="161" bestFit="1" customWidth="1"/>
    <col min="7940" max="7940" width="10" style="161" customWidth="1"/>
    <col min="7941" max="7941" width="19.375" style="161" bestFit="1" customWidth="1"/>
    <col min="7942" max="7942" width="19.375" style="161" customWidth="1"/>
    <col min="7943" max="7943" width="12.875" style="161" bestFit="1" customWidth="1"/>
    <col min="7944" max="7944" width="7.5" style="161" customWidth="1"/>
    <col min="7945" max="7945" width="6.375" style="161" bestFit="1" customWidth="1"/>
    <col min="7946" max="7946" width="5.875" style="161" customWidth="1"/>
    <col min="7947" max="7947" width="7.5" style="161" customWidth="1"/>
    <col min="7948" max="7948" width="5.75" style="161" customWidth="1"/>
    <col min="7949" max="7949" width="6.375" style="161" bestFit="1" customWidth="1"/>
    <col min="7950" max="7950" width="8.875" style="161" bestFit="1" customWidth="1"/>
    <col min="7951" max="7953" width="6.625" style="161" bestFit="1" customWidth="1"/>
    <col min="7954" max="7954" width="9.625" style="161" bestFit="1" customWidth="1"/>
    <col min="7955" max="7955" width="8.375" style="161" bestFit="1" customWidth="1"/>
    <col min="7956" max="7963" width="8.125" style="161" customWidth="1"/>
    <col min="7964" max="7965" width="18.375" style="161" customWidth="1"/>
    <col min="7966" max="8191" width="9" style="161"/>
    <col min="8192" max="8192" width="10.5" style="161" customWidth="1"/>
    <col min="8193" max="8193" width="9" style="161" customWidth="1"/>
    <col min="8194" max="8194" width="16.375" style="161" customWidth="1"/>
    <col min="8195" max="8195" width="13.125" style="161" bestFit="1" customWidth="1"/>
    <col min="8196" max="8196" width="10" style="161" customWidth="1"/>
    <col min="8197" max="8197" width="19.375" style="161" bestFit="1" customWidth="1"/>
    <col min="8198" max="8198" width="19.375" style="161" customWidth="1"/>
    <col min="8199" max="8199" width="12.875" style="161" bestFit="1" customWidth="1"/>
    <col min="8200" max="8200" width="7.5" style="161" customWidth="1"/>
    <col min="8201" max="8201" width="6.375" style="161" bestFit="1" customWidth="1"/>
    <col min="8202" max="8202" width="5.875" style="161" customWidth="1"/>
    <col min="8203" max="8203" width="7.5" style="161" customWidth="1"/>
    <col min="8204" max="8204" width="5.75" style="161" customWidth="1"/>
    <col min="8205" max="8205" width="6.375" style="161" bestFit="1" customWidth="1"/>
    <col min="8206" max="8206" width="8.875" style="161" bestFit="1" customWidth="1"/>
    <col min="8207" max="8209" width="6.625" style="161" bestFit="1" customWidth="1"/>
    <col min="8210" max="8210" width="9.625" style="161" bestFit="1" customWidth="1"/>
    <col min="8211" max="8211" width="8.375" style="161" bestFit="1" customWidth="1"/>
    <col min="8212" max="8219" width="8.125" style="161" customWidth="1"/>
    <col min="8220" max="8221" width="18.375" style="161" customWidth="1"/>
    <col min="8222" max="8447" width="9" style="161"/>
    <col min="8448" max="8448" width="10.5" style="161" customWidth="1"/>
    <col min="8449" max="8449" width="9" style="161" customWidth="1"/>
    <col min="8450" max="8450" width="16.375" style="161" customWidth="1"/>
    <col min="8451" max="8451" width="13.125" style="161" bestFit="1" customWidth="1"/>
    <col min="8452" max="8452" width="10" style="161" customWidth="1"/>
    <col min="8453" max="8453" width="19.375" style="161" bestFit="1" customWidth="1"/>
    <col min="8454" max="8454" width="19.375" style="161" customWidth="1"/>
    <col min="8455" max="8455" width="12.875" style="161" bestFit="1" customWidth="1"/>
    <col min="8456" max="8456" width="7.5" style="161" customWidth="1"/>
    <col min="8457" max="8457" width="6.375" style="161" bestFit="1" customWidth="1"/>
    <col min="8458" max="8458" width="5.875" style="161" customWidth="1"/>
    <col min="8459" max="8459" width="7.5" style="161" customWidth="1"/>
    <col min="8460" max="8460" width="5.75" style="161" customWidth="1"/>
    <col min="8461" max="8461" width="6.375" style="161" bestFit="1" customWidth="1"/>
    <col min="8462" max="8462" width="8.875" style="161" bestFit="1" customWidth="1"/>
    <col min="8463" max="8465" width="6.625" style="161" bestFit="1" customWidth="1"/>
    <col min="8466" max="8466" width="9.625" style="161" bestFit="1" customWidth="1"/>
    <col min="8467" max="8467" width="8.375" style="161" bestFit="1" customWidth="1"/>
    <col min="8468" max="8475" width="8.125" style="161" customWidth="1"/>
    <col min="8476" max="8477" width="18.375" style="161" customWidth="1"/>
    <col min="8478" max="8703" width="9" style="161"/>
    <col min="8704" max="8704" width="10.5" style="161" customWidth="1"/>
    <col min="8705" max="8705" width="9" style="161" customWidth="1"/>
    <col min="8706" max="8706" width="16.375" style="161" customWidth="1"/>
    <col min="8707" max="8707" width="13.125" style="161" bestFit="1" customWidth="1"/>
    <col min="8708" max="8708" width="10" style="161" customWidth="1"/>
    <col min="8709" max="8709" width="19.375" style="161" bestFit="1" customWidth="1"/>
    <col min="8710" max="8710" width="19.375" style="161" customWidth="1"/>
    <col min="8711" max="8711" width="12.875" style="161" bestFit="1" customWidth="1"/>
    <col min="8712" max="8712" width="7.5" style="161" customWidth="1"/>
    <col min="8713" max="8713" width="6.375" style="161" bestFit="1" customWidth="1"/>
    <col min="8714" max="8714" width="5.875" style="161" customWidth="1"/>
    <col min="8715" max="8715" width="7.5" style="161" customWidth="1"/>
    <col min="8716" max="8716" width="5.75" style="161" customWidth="1"/>
    <col min="8717" max="8717" width="6.375" style="161" bestFit="1" customWidth="1"/>
    <col min="8718" max="8718" width="8.875" style="161" bestFit="1" customWidth="1"/>
    <col min="8719" max="8721" width="6.625" style="161" bestFit="1" customWidth="1"/>
    <col min="8722" max="8722" width="9.625" style="161" bestFit="1" customWidth="1"/>
    <col min="8723" max="8723" width="8.375" style="161" bestFit="1" customWidth="1"/>
    <col min="8724" max="8731" width="8.125" style="161" customWidth="1"/>
    <col min="8732" max="8733" width="18.375" style="161" customWidth="1"/>
    <col min="8734" max="8959" width="9" style="161"/>
    <col min="8960" max="8960" width="10.5" style="161" customWidth="1"/>
    <col min="8961" max="8961" width="9" style="161" customWidth="1"/>
    <col min="8962" max="8962" width="16.375" style="161" customWidth="1"/>
    <col min="8963" max="8963" width="13.125" style="161" bestFit="1" customWidth="1"/>
    <col min="8964" max="8964" width="10" style="161" customWidth="1"/>
    <col min="8965" max="8965" width="19.375" style="161" bestFit="1" customWidth="1"/>
    <col min="8966" max="8966" width="19.375" style="161" customWidth="1"/>
    <col min="8967" max="8967" width="12.875" style="161" bestFit="1" customWidth="1"/>
    <col min="8968" max="8968" width="7.5" style="161" customWidth="1"/>
    <col min="8969" max="8969" width="6.375" style="161" bestFit="1" customWidth="1"/>
    <col min="8970" max="8970" width="5.875" style="161" customWidth="1"/>
    <col min="8971" max="8971" width="7.5" style="161" customWidth="1"/>
    <col min="8972" max="8972" width="5.75" style="161" customWidth="1"/>
    <col min="8973" max="8973" width="6.375" style="161" bestFit="1" customWidth="1"/>
    <col min="8974" max="8974" width="8.875" style="161" bestFit="1" customWidth="1"/>
    <col min="8975" max="8977" width="6.625" style="161" bestFit="1" customWidth="1"/>
    <col min="8978" max="8978" width="9.625" style="161" bestFit="1" customWidth="1"/>
    <col min="8979" max="8979" width="8.375" style="161" bestFit="1" customWidth="1"/>
    <col min="8980" max="8987" width="8.125" style="161" customWidth="1"/>
    <col min="8988" max="8989" width="18.375" style="161" customWidth="1"/>
    <col min="8990" max="9215" width="9" style="161"/>
    <col min="9216" max="9216" width="10.5" style="161" customWidth="1"/>
    <col min="9217" max="9217" width="9" style="161" customWidth="1"/>
    <col min="9218" max="9218" width="16.375" style="161" customWidth="1"/>
    <col min="9219" max="9219" width="13.125" style="161" bestFit="1" customWidth="1"/>
    <col min="9220" max="9220" width="10" style="161" customWidth="1"/>
    <col min="9221" max="9221" width="19.375" style="161" bestFit="1" customWidth="1"/>
    <col min="9222" max="9222" width="19.375" style="161" customWidth="1"/>
    <col min="9223" max="9223" width="12.875" style="161" bestFit="1" customWidth="1"/>
    <col min="9224" max="9224" width="7.5" style="161" customWidth="1"/>
    <col min="9225" max="9225" width="6.375" style="161" bestFit="1" customWidth="1"/>
    <col min="9226" max="9226" width="5.875" style="161" customWidth="1"/>
    <col min="9227" max="9227" width="7.5" style="161" customWidth="1"/>
    <col min="9228" max="9228" width="5.75" style="161" customWidth="1"/>
    <col min="9229" max="9229" width="6.375" style="161" bestFit="1" customWidth="1"/>
    <col min="9230" max="9230" width="8.875" style="161" bestFit="1" customWidth="1"/>
    <col min="9231" max="9233" width="6.625" style="161" bestFit="1" customWidth="1"/>
    <col min="9234" max="9234" width="9.625" style="161" bestFit="1" customWidth="1"/>
    <col min="9235" max="9235" width="8.375" style="161" bestFit="1" customWidth="1"/>
    <col min="9236" max="9243" width="8.125" style="161" customWidth="1"/>
    <col min="9244" max="9245" width="18.375" style="161" customWidth="1"/>
    <col min="9246" max="9471" width="9" style="161"/>
    <col min="9472" max="9472" width="10.5" style="161" customWidth="1"/>
    <col min="9473" max="9473" width="9" style="161" customWidth="1"/>
    <col min="9474" max="9474" width="16.375" style="161" customWidth="1"/>
    <col min="9475" max="9475" width="13.125" style="161" bestFit="1" customWidth="1"/>
    <col min="9476" max="9476" width="10" style="161" customWidth="1"/>
    <col min="9477" max="9477" width="19.375" style="161" bestFit="1" customWidth="1"/>
    <col min="9478" max="9478" width="19.375" style="161" customWidth="1"/>
    <col min="9479" max="9479" width="12.875" style="161" bestFit="1" customWidth="1"/>
    <col min="9480" max="9480" width="7.5" style="161" customWidth="1"/>
    <col min="9481" max="9481" width="6.375" style="161" bestFit="1" customWidth="1"/>
    <col min="9482" max="9482" width="5.875" style="161" customWidth="1"/>
    <col min="9483" max="9483" width="7.5" style="161" customWidth="1"/>
    <col min="9484" max="9484" width="5.75" style="161" customWidth="1"/>
    <col min="9485" max="9485" width="6.375" style="161" bestFit="1" customWidth="1"/>
    <col min="9486" max="9486" width="8.875" style="161" bestFit="1" customWidth="1"/>
    <col min="9487" max="9489" width="6.625" style="161" bestFit="1" customWidth="1"/>
    <col min="9490" max="9490" width="9.625" style="161" bestFit="1" customWidth="1"/>
    <col min="9491" max="9491" width="8.375" style="161" bestFit="1" customWidth="1"/>
    <col min="9492" max="9499" width="8.125" style="161" customWidth="1"/>
    <col min="9500" max="9501" width="18.375" style="161" customWidth="1"/>
    <col min="9502" max="9727" width="9" style="161"/>
    <col min="9728" max="9728" width="10.5" style="161" customWidth="1"/>
    <col min="9729" max="9729" width="9" style="161" customWidth="1"/>
    <col min="9730" max="9730" width="16.375" style="161" customWidth="1"/>
    <col min="9731" max="9731" width="13.125" style="161" bestFit="1" customWidth="1"/>
    <col min="9732" max="9732" width="10" style="161" customWidth="1"/>
    <col min="9733" max="9733" width="19.375" style="161" bestFit="1" customWidth="1"/>
    <col min="9734" max="9734" width="19.375" style="161" customWidth="1"/>
    <col min="9735" max="9735" width="12.875" style="161" bestFit="1" customWidth="1"/>
    <col min="9736" max="9736" width="7.5" style="161" customWidth="1"/>
    <col min="9737" max="9737" width="6.375" style="161" bestFit="1" customWidth="1"/>
    <col min="9738" max="9738" width="5.875" style="161" customWidth="1"/>
    <col min="9739" max="9739" width="7.5" style="161" customWidth="1"/>
    <col min="9740" max="9740" width="5.75" style="161" customWidth="1"/>
    <col min="9741" max="9741" width="6.375" style="161" bestFit="1" customWidth="1"/>
    <col min="9742" max="9742" width="8.875" style="161" bestFit="1" customWidth="1"/>
    <col min="9743" max="9745" width="6.625" style="161" bestFit="1" customWidth="1"/>
    <col min="9746" max="9746" width="9.625" style="161" bestFit="1" customWidth="1"/>
    <col min="9747" max="9747" width="8.375" style="161" bestFit="1" customWidth="1"/>
    <col min="9748" max="9755" width="8.125" style="161" customWidth="1"/>
    <col min="9756" max="9757" width="18.375" style="161" customWidth="1"/>
    <col min="9758" max="9983" width="9" style="161"/>
    <col min="9984" max="9984" width="10.5" style="161" customWidth="1"/>
    <col min="9985" max="9985" width="9" style="161" customWidth="1"/>
    <col min="9986" max="9986" width="16.375" style="161" customWidth="1"/>
    <col min="9987" max="9987" width="13.125" style="161" bestFit="1" customWidth="1"/>
    <col min="9988" max="9988" width="10" style="161" customWidth="1"/>
    <col min="9989" max="9989" width="19.375" style="161" bestFit="1" customWidth="1"/>
    <col min="9990" max="9990" width="19.375" style="161" customWidth="1"/>
    <col min="9991" max="9991" width="12.875" style="161" bestFit="1" customWidth="1"/>
    <col min="9992" max="9992" width="7.5" style="161" customWidth="1"/>
    <col min="9993" max="9993" width="6.375" style="161" bestFit="1" customWidth="1"/>
    <col min="9994" max="9994" width="5.875" style="161" customWidth="1"/>
    <col min="9995" max="9995" width="7.5" style="161" customWidth="1"/>
    <col min="9996" max="9996" width="5.75" style="161" customWidth="1"/>
    <col min="9997" max="9997" width="6.375" style="161" bestFit="1" customWidth="1"/>
    <col min="9998" max="9998" width="8.875" style="161" bestFit="1" customWidth="1"/>
    <col min="9999" max="10001" width="6.625" style="161" bestFit="1" customWidth="1"/>
    <col min="10002" max="10002" width="9.625" style="161" bestFit="1" customWidth="1"/>
    <col min="10003" max="10003" width="8.375" style="161" bestFit="1" customWidth="1"/>
    <col min="10004" max="10011" width="8.125" style="161" customWidth="1"/>
    <col min="10012" max="10013" width="18.375" style="161" customWidth="1"/>
    <col min="10014" max="10239" width="9" style="161"/>
    <col min="10240" max="10240" width="10.5" style="161" customWidth="1"/>
    <col min="10241" max="10241" width="9" style="161" customWidth="1"/>
    <col min="10242" max="10242" width="16.375" style="161" customWidth="1"/>
    <col min="10243" max="10243" width="13.125" style="161" bestFit="1" customWidth="1"/>
    <col min="10244" max="10244" width="10" style="161" customWidth="1"/>
    <col min="10245" max="10245" width="19.375" style="161" bestFit="1" customWidth="1"/>
    <col min="10246" max="10246" width="19.375" style="161" customWidth="1"/>
    <col min="10247" max="10247" width="12.875" style="161" bestFit="1" customWidth="1"/>
    <col min="10248" max="10248" width="7.5" style="161" customWidth="1"/>
    <col min="10249" max="10249" width="6.375" style="161" bestFit="1" customWidth="1"/>
    <col min="10250" max="10250" width="5.875" style="161" customWidth="1"/>
    <col min="10251" max="10251" width="7.5" style="161" customWidth="1"/>
    <col min="10252" max="10252" width="5.75" style="161" customWidth="1"/>
    <col min="10253" max="10253" width="6.375" style="161" bestFit="1" customWidth="1"/>
    <col min="10254" max="10254" width="8.875" style="161" bestFit="1" customWidth="1"/>
    <col min="10255" max="10257" width="6.625" style="161" bestFit="1" customWidth="1"/>
    <col min="10258" max="10258" width="9.625" style="161" bestFit="1" customWidth="1"/>
    <col min="10259" max="10259" width="8.375" style="161" bestFit="1" customWidth="1"/>
    <col min="10260" max="10267" width="8.125" style="161" customWidth="1"/>
    <col min="10268" max="10269" width="18.375" style="161" customWidth="1"/>
    <col min="10270" max="10495" width="9" style="161"/>
    <col min="10496" max="10496" width="10.5" style="161" customWidth="1"/>
    <col min="10497" max="10497" width="9" style="161" customWidth="1"/>
    <col min="10498" max="10498" width="16.375" style="161" customWidth="1"/>
    <col min="10499" max="10499" width="13.125" style="161" bestFit="1" customWidth="1"/>
    <col min="10500" max="10500" width="10" style="161" customWidth="1"/>
    <col min="10501" max="10501" width="19.375" style="161" bestFit="1" customWidth="1"/>
    <col min="10502" max="10502" width="19.375" style="161" customWidth="1"/>
    <col min="10503" max="10503" width="12.875" style="161" bestFit="1" customWidth="1"/>
    <col min="10504" max="10504" width="7.5" style="161" customWidth="1"/>
    <col min="10505" max="10505" width="6.375" style="161" bestFit="1" customWidth="1"/>
    <col min="10506" max="10506" width="5.875" style="161" customWidth="1"/>
    <col min="10507" max="10507" width="7.5" style="161" customWidth="1"/>
    <col min="10508" max="10508" width="5.75" style="161" customWidth="1"/>
    <col min="10509" max="10509" width="6.375" style="161" bestFit="1" customWidth="1"/>
    <col min="10510" max="10510" width="8.875" style="161" bestFit="1" customWidth="1"/>
    <col min="10511" max="10513" width="6.625" style="161" bestFit="1" customWidth="1"/>
    <col min="10514" max="10514" width="9.625" style="161" bestFit="1" customWidth="1"/>
    <col min="10515" max="10515" width="8.375" style="161" bestFit="1" customWidth="1"/>
    <col min="10516" max="10523" width="8.125" style="161" customWidth="1"/>
    <col min="10524" max="10525" width="18.375" style="161" customWidth="1"/>
    <col min="10526" max="10751" width="9" style="161"/>
    <col min="10752" max="10752" width="10.5" style="161" customWidth="1"/>
    <col min="10753" max="10753" width="9" style="161" customWidth="1"/>
    <col min="10754" max="10754" width="16.375" style="161" customWidth="1"/>
    <col min="10755" max="10755" width="13.125" style="161" bestFit="1" customWidth="1"/>
    <col min="10756" max="10756" width="10" style="161" customWidth="1"/>
    <col min="10757" max="10757" width="19.375" style="161" bestFit="1" customWidth="1"/>
    <col min="10758" max="10758" width="19.375" style="161" customWidth="1"/>
    <col min="10759" max="10759" width="12.875" style="161" bestFit="1" customWidth="1"/>
    <col min="10760" max="10760" width="7.5" style="161" customWidth="1"/>
    <col min="10761" max="10761" width="6.375" style="161" bestFit="1" customWidth="1"/>
    <col min="10762" max="10762" width="5.875" style="161" customWidth="1"/>
    <col min="10763" max="10763" width="7.5" style="161" customWidth="1"/>
    <col min="10764" max="10764" width="5.75" style="161" customWidth="1"/>
    <col min="10765" max="10765" width="6.375" style="161" bestFit="1" customWidth="1"/>
    <col min="10766" max="10766" width="8.875" style="161" bestFit="1" customWidth="1"/>
    <col min="10767" max="10769" width="6.625" style="161" bestFit="1" customWidth="1"/>
    <col min="10770" max="10770" width="9.625" style="161" bestFit="1" customWidth="1"/>
    <col min="10771" max="10771" width="8.375" style="161" bestFit="1" customWidth="1"/>
    <col min="10772" max="10779" width="8.125" style="161" customWidth="1"/>
    <col min="10780" max="10781" width="18.375" style="161" customWidth="1"/>
    <col min="10782" max="11007" width="9" style="161"/>
    <col min="11008" max="11008" width="10.5" style="161" customWidth="1"/>
    <col min="11009" max="11009" width="9" style="161" customWidth="1"/>
    <col min="11010" max="11010" width="16.375" style="161" customWidth="1"/>
    <col min="11011" max="11011" width="13.125" style="161" bestFit="1" customWidth="1"/>
    <col min="11012" max="11012" width="10" style="161" customWidth="1"/>
    <col min="11013" max="11013" width="19.375" style="161" bestFit="1" customWidth="1"/>
    <col min="11014" max="11014" width="19.375" style="161" customWidth="1"/>
    <col min="11015" max="11015" width="12.875" style="161" bestFit="1" customWidth="1"/>
    <col min="11016" max="11016" width="7.5" style="161" customWidth="1"/>
    <col min="11017" max="11017" width="6.375" style="161" bestFit="1" customWidth="1"/>
    <col min="11018" max="11018" width="5.875" style="161" customWidth="1"/>
    <col min="11019" max="11019" width="7.5" style="161" customWidth="1"/>
    <col min="11020" max="11020" width="5.75" style="161" customWidth="1"/>
    <col min="11021" max="11021" width="6.375" style="161" bestFit="1" customWidth="1"/>
    <col min="11022" max="11022" width="8.875" style="161" bestFit="1" customWidth="1"/>
    <col min="11023" max="11025" width="6.625" style="161" bestFit="1" customWidth="1"/>
    <col min="11026" max="11026" width="9.625" style="161" bestFit="1" customWidth="1"/>
    <col min="11027" max="11027" width="8.375" style="161" bestFit="1" customWidth="1"/>
    <col min="11028" max="11035" width="8.125" style="161" customWidth="1"/>
    <col min="11036" max="11037" width="18.375" style="161" customWidth="1"/>
    <col min="11038" max="11263" width="9" style="161"/>
    <col min="11264" max="11264" width="10.5" style="161" customWidth="1"/>
    <col min="11265" max="11265" width="9" style="161" customWidth="1"/>
    <col min="11266" max="11266" width="16.375" style="161" customWidth="1"/>
    <col min="11267" max="11267" width="13.125" style="161" bestFit="1" customWidth="1"/>
    <col min="11268" max="11268" width="10" style="161" customWidth="1"/>
    <col min="11269" max="11269" width="19.375" style="161" bestFit="1" customWidth="1"/>
    <col min="11270" max="11270" width="19.375" style="161" customWidth="1"/>
    <col min="11271" max="11271" width="12.875" style="161" bestFit="1" customWidth="1"/>
    <col min="11272" max="11272" width="7.5" style="161" customWidth="1"/>
    <col min="11273" max="11273" width="6.375" style="161" bestFit="1" customWidth="1"/>
    <col min="11274" max="11274" width="5.875" style="161" customWidth="1"/>
    <col min="11275" max="11275" width="7.5" style="161" customWidth="1"/>
    <col min="11276" max="11276" width="5.75" style="161" customWidth="1"/>
    <col min="11277" max="11277" width="6.375" style="161" bestFit="1" customWidth="1"/>
    <col min="11278" max="11278" width="8.875" style="161" bestFit="1" customWidth="1"/>
    <col min="11279" max="11281" width="6.625" style="161" bestFit="1" customWidth="1"/>
    <col min="11282" max="11282" width="9.625" style="161" bestFit="1" customWidth="1"/>
    <col min="11283" max="11283" width="8.375" style="161" bestFit="1" customWidth="1"/>
    <col min="11284" max="11291" width="8.125" style="161" customWidth="1"/>
    <col min="11292" max="11293" width="18.375" style="161" customWidth="1"/>
    <col min="11294" max="11519" width="9" style="161"/>
    <col min="11520" max="11520" width="10.5" style="161" customWidth="1"/>
    <col min="11521" max="11521" width="9" style="161" customWidth="1"/>
    <col min="11522" max="11522" width="16.375" style="161" customWidth="1"/>
    <col min="11523" max="11523" width="13.125" style="161" bestFit="1" customWidth="1"/>
    <col min="11524" max="11524" width="10" style="161" customWidth="1"/>
    <col min="11525" max="11525" width="19.375" style="161" bestFit="1" customWidth="1"/>
    <col min="11526" max="11526" width="19.375" style="161" customWidth="1"/>
    <col min="11527" max="11527" width="12.875" style="161" bestFit="1" customWidth="1"/>
    <col min="11528" max="11528" width="7.5" style="161" customWidth="1"/>
    <col min="11529" max="11529" width="6.375" style="161" bestFit="1" customWidth="1"/>
    <col min="11530" max="11530" width="5.875" style="161" customWidth="1"/>
    <col min="11531" max="11531" width="7.5" style="161" customWidth="1"/>
    <col min="11532" max="11532" width="5.75" style="161" customWidth="1"/>
    <col min="11533" max="11533" width="6.375" style="161" bestFit="1" customWidth="1"/>
    <col min="11534" max="11534" width="8.875" style="161" bestFit="1" customWidth="1"/>
    <col min="11535" max="11537" width="6.625" style="161" bestFit="1" customWidth="1"/>
    <col min="11538" max="11538" width="9.625" style="161" bestFit="1" customWidth="1"/>
    <col min="11539" max="11539" width="8.375" style="161" bestFit="1" customWidth="1"/>
    <col min="11540" max="11547" width="8.125" style="161" customWidth="1"/>
    <col min="11548" max="11549" width="18.375" style="161" customWidth="1"/>
    <col min="11550" max="11775" width="9" style="161"/>
    <col min="11776" max="11776" width="10.5" style="161" customWidth="1"/>
    <col min="11777" max="11777" width="9" style="161" customWidth="1"/>
    <col min="11778" max="11778" width="16.375" style="161" customWidth="1"/>
    <col min="11779" max="11779" width="13.125" style="161" bestFit="1" customWidth="1"/>
    <col min="11780" max="11780" width="10" style="161" customWidth="1"/>
    <col min="11781" max="11781" width="19.375" style="161" bestFit="1" customWidth="1"/>
    <col min="11782" max="11782" width="19.375" style="161" customWidth="1"/>
    <col min="11783" max="11783" width="12.875" style="161" bestFit="1" customWidth="1"/>
    <col min="11784" max="11784" width="7.5" style="161" customWidth="1"/>
    <col min="11785" max="11785" width="6.375" style="161" bestFit="1" customWidth="1"/>
    <col min="11786" max="11786" width="5.875" style="161" customWidth="1"/>
    <col min="11787" max="11787" width="7.5" style="161" customWidth="1"/>
    <col min="11788" max="11788" width="5.75" style="161" customWidth="1"/>
    <col min="11789" max="11789" width="6.375" style="161" bestFit="1" customWidth="1"/>
    <col min="11790" max="11790" width="8.875" style="161" bestFit="1" customWidth="1"/>
    <col min="11791" max="11793" width="6.625" style="161" bestFit="1" customWidth="1"/>
    <col min="11794" max="11794" width="9.625" style="161" bestFit="1" customWidth="1"/>
    <col min="11795" max="11795" width="8.375" style="161" bestFit="1" customWidth="1"/>
    <col min="11796" max="11803" width="8.125" style="161" customWidth="1"/>
    <col min="11804" max="11805" width="18.375" style="161" customWidth="1"/>
    <col min="11806" max="12031" width="9" style="161"/>
    <col min="12032" max="12032" width="10.5" style="161" customWidth="1"/>
    <col min="12033" max="12033" width="9" style="161" customWidth="1"/>
    <col min="12034" max="12034" width="16.375" style="161" customWidth="1"/>
    <col min="12035" max="12035" width="13.125" style="161" bestFit="1" customWidth="1"/>
    <col min="12036" max="12036" width="10" style="161" customWidth="1"/>
    <col min="12037" max="12037" width="19.375" style="161" bestFit="1" customWidth="1"/>
    <col min="12038" max="12038" width="19.375" style="161" customWidth="1"/>
    <col min="12039" max="12039" width="12.875" style="161" bestFit="1" customWidth="1"/>
    <col min="12040" max="12040" width="7.5" style="161" customWidth="1"/>
    <col min="12041" max="12041" width="6.375" style="161" bestFit="1" customWidth="1"/>
    <col min="12042" max="12042" width="5.875" style="161" customWidth="1"/>
    <col min="12043" max="12043" width="7.5" style="161" customWidth="1"/>
    <col min="12044" max="12044" width="5.75" style="161" customWidth="1"/>
    <col min="12045" max="12045" width="6.375" style="161" bestFit="1" customWidth="1"/>
    <col min="12046" max="12046" width="8.875" style="161" bestFit="1" customWidth="1"/>
    <col min="12047" max="12049" width="6.625" style="161" bestFit="1" customWidth="1"/>
    <col min="12050" max="12050" width="9.625" style="161" bestFit="1" customWidth="1"/>
    <col min="12051" max="12051" width="8.375" style="161" bestFit="1" customWidth="1"/>
    <col min="12052" max="12059" width="8.125" style="161" customWidth="1"/>
    <col min="12060" max="12061" width="18.375" style="161" customWidth="1"/>
    <col min="12062" max="12287" width="9" style="161"/>
    <col min="12288" max="12288" width="10.5" style="161" customWidth="1"/>
    <col min="12289" max="12289" width="9" style="161" customWidth="1"/>
    <col min="12290" max="12290" width="16.375" style="161" customWidth="1"/>
    <col min="12291" max="12291" width="13.125" style="161" bestFit="1" customWidth="1"/>
    <col min="12292" max="12292" width="10" style="161" customWidth="1"/>
    <col min="12293" max="12293" width="19.375" style="161" bestFit="1" customWidth="1"/>
    <col min="12294" max="12294" width="19.375" style="161" customWidth="1"/>
    <col min="12295" max="12295" width="12.875" style="161" bestFit="1" customWidth="1"/>
    <col min="12296" max="12296" width="7.5" style="161" customWidth="1"/>
    <col min="12297" max="12297" width="6.375" style="161" bestFit="1" customWidth="1"/>
    <col min="12298" max="12298" width="5.875" style="161" customWidth="1"/>
    <col min="12299" max="12299" width="7.5" style="161" customWidth="1"/>
    <col min="12300" max="12300" width="5.75" style="161" customWidth="1"/>
    <col min="12301" max="12301" width="6.375" style="161" bestFit="1" customWidth="1"/>
    <col min="12302" max="12302" width="8.875" style="161" bestFit="1" customWidth="1"/>
    <col min="12303" max="12305" width="6.625" style="161" bestFit="1" customWidth="1"/>
    <col min="12306" max="12306" width="9.625" style="161" bestFit="1" customWidth="1"/>
    <col min="12307" max="12307" width="8.375" style="161" bestFit="1" customWidth="1"/>
    <col min="12308" max="12315" width="8.125" style="161" customWidth="1"/>
    <col min="12316" max="12317" width="18.375" style="161" customWidth="1"/>
    <col min="12318" max="12543" width="9" style="161"/>
    <col min="12544" max="12544" width="10.5" style="161" customWidth="1"/>
    <col min="12545" max="12545" width="9" style="161" customWidth="1"/>
    <col min="12546" max="12546" width="16.375" style="161" customWidth="1"/>
    <col min="12547" max="12547" width="13.125" style="161" bestFit="1" customWidth="1"/>
    <col min="12548" max="12548" width="10" style="161" customWidth="1"/>
    <col min="12549" max="12549" width="19.375" style="161" bestFit="1" customWidth="1"/>
    <col min="12550" max="12550" width="19.375" style="161" customWidth="1"/>
    <col min="12551" max="12551" width="12.875" style="161" bestFit="1" customWidth="1"/>
    <col min="12552" max="12552" width="7.5" style="161" customWidth="1"/>
    <col min="12553" max="12553" width="6.375" style="161" bestFit="1" customWidth="1"/>
    <col min="12554" max="12554" width="5.875" style="161" customWidth="1"/>
    <col min="12555" max="12555" width="7.5" style="161" customWidth="1"/>
    <col min="12556" max="12556" width="5.75" style="161" customWidth="1"/>
    <col min="12557" max="12557" width="6.375" style="161" bestFit="1" customWidth="1"/>
    <col min="12558" max="12558" width="8.875" style="161" bestFit="1" customWidth="1"/>
    <col min="12559" max="12561" width="6.625" style="161" bestFit="1" customWidth="1"/>
    <col min="12562" max="12562" width="9.625" style="161" bestFit="1" customWidth="1"/>
    <col min="12563" max="12563" width="8.375" style="161" bestFit="1" customWidth="1"/>
    <col min="12564" max="12571" width="8.125" style="161" customWidth="1"/>
    <col min="12572" max="12573" width="18.375" style="161" customWidth="1"/>
    <col min="12574" max="12799" width="9" style="161"/>
    <col min="12800" max="12800" width="10.5" style="161" customWidth="1"/>
    <col min="12801" max="12801" width="9" style="161" customWidth="1"/>
    <col min="12802" max="12802" width="16.375" style="161" customWidth="1"/>
    <col min="12803" max="12803" width="13.125" style="161" bestFit="1" customWidth="1"/>
    <col min="12804" max="12804" width="10" style="161" customWidth="1"/>
    <col min="12805" max="12805" width="19.375" style="161" bestFit="1" customWidth="1"/>
    <col min="12806" max="12806" width="19.375" style="161" customWidth="1"/>
    <col min="12807" max="12807" width="12.875" style="161" bestFit="1" customWidth="1"/>
    <col min="12808" max="12808" width="7.5" style="161" customWidth="1"/>
    <col min="12809" max="12809" width="6.375" style="161" bestFit="1" customWidth="1"/>
    <col min="12810" max="12810" width="5.875" style="161" customWidth="1"/>
    <col min="12811" max="12811" width="7.5" style="161" customWidth="1"/>
    <col min="12812" max="12812" width="5.75" style="161" customWidth="1"/>
    <col min="12813" max="12813" width="6.375" style="161" bestFit="1" customWidth="1"/>
    <col min="12814" max="12814" width="8.875" style="161" bestFit="1" customWidth="1"/>
    <col min="12815" max="12817" width="6.625" style="161" bestFit="1" customWidth="1"/>
    <col min="12818" max="12818" width="9.625" style="161" bestFit="1" customWidth="1"/>
    <col min="12819" max="12819" width="8.375" style="161" bestFit="1" customWidth="1"/>
    <col min="12820" max="12827" width="8.125" style="161" customWidth="1"/>
    <col min="12828" max="12829" width="18.375" style="161" customWidth="1"/>
    <col min="12830" max="13055" width="9" style="161"/>
    <col min="13056" max="13056" width="10.5" style="161" customWidth="1"/>
    <col min="13057" max="13057" width="9" style="161" customWidth="1"/>
    <col min="13058" max="13058" width="16.375" style="161" customWidth="1"/>
    <col min="13059" max="13059" width="13.125" style="161" bestFit="1" customWidth="1"/>
    <col min="13060" max="13060" width="10" style="161" customWidth="1"/>
    <col min="13061" max="13061" width="19.375" style="161" bestFit="1" customWidth="1"/>
    <col min="13062" max="13062" width="19.375" style="161" customWidth="1"/>
    <col min="13063" max="13063" width="12.875" style="161" bestFit="1" customWidth="1"/>
    <col min="13064" max="13064" width="7.5" style="161" customWidth="1"/>
    <col min="13065" max="13065" width="6.375" style="161" bestFit="1" customWidth="1"/>
    <col min="13066" max="13066" width="5.875" style="161" customWidth="1"/>
    <col min="13067" max="13067" width="7.5" style="161" customWidth="1"/>
    <col min="13068" max="13068" width="5.75" style="161" customWidth="1"/>
    <col min="13069" max="13069" width="6.375" style="161" bestFit="1" customWidth="1"/>
    <col min="13070" max="13070" width="8.875" style="161" bestFit="1" customWidth="1"/>
    <col min="13071" max="13073" width="6.625" style="161" bestFit="1" customWidth="1"/>
    <col min="13074" max="13074" width="9.625" style="161" bestFit="1" customWidth="1"/>
    <col min="13075" max="13075" width="8.375" style="161" bestFit="1" customWidth="1"/>
    <col min="13076" max="13083" width="8.125" style="161" customWidth="1"/>
    <col min="13084" max="13085" width="18.375" style="161" customWidth="1"/>
    <col min="13086" max="13311" width="9" style="161"/>
    <col min="13312" max="13312" width="10.5" style="161" customWidth="1"/>
    <col min="13313" max="13313" width="9" style="161" customWidth="1"/>
    <col min="13314" max="13314" width="16.375" style="161" customWidth="1"/>
    <col min="13315" max="13315" width="13.125" style="161" bestFit="1" customWidth="1"/>
    <col min="13316" max="13316" width="10" style="161" customWidth="1"/>
    <col min="13317" max="13317" width="19.375" style="161" bestFit="1" customWidth="1"/>
    <col min="13318" max="13318" width="19.375" style="161" customWidth="1"/>
    <col min="13319" max="13319" width="12.875" style="161" bestFit="1" customWidth="1"/>
    <col min="13320" max="13320" width="7.5" style="161" customWidth="1"/>
    <col min="13321" max="13321" width="6.375" style="161" bestFit="1" customWidth="1"/>
    <col min="13322" max="13322" width="5.875" style="161" customWidth="1"/>
    <col min="13323" max="13323" width="7.5" style="161" customWidth="1"/>
    <col min="13324" max="13324" width="5.75" style="161" customWidth="1"/>
    <col min="13325" max="13325" width="6.375" style="161" bestFit="1" customWidth="1"/>
    <col min="13326" max="13326" width="8.875" style="161" bestFit="1" customWidth="1"/>
    <col min="13327" max="13329" width="6.625" style="161" bestFit="1" customWidth="1"/>
    <col min="13330" max="13330" width="9.625" style="161" bestFit="1" customWidth="1"/>
    <col min="13331" max="13331" width="8.375" style="161" bestFit="1" customWidth="1"/>
    <col min="13332" max="13339" width="8.125" style="161" customWidth="1"/>
    <col min="13340" max="13341" width="18.375" style="161" customWidth="1"/>
    <col min="13342" max="13567" width="9" style="161"/>
    <col min="13568" max="13568" width="10.5" style="161" customWidth="1"/>
    <col min="13569" max="13569" width="9" style="161" customWidth="1"/>
    <col min="13570" max="13570" width="16.375" style="161" customWidth="1"/>
    <col min="13571" max="13571" width="13.125" style="161" bestFit="1" customWidth="1"/>
    <col min="13572" max="13572" width="10" style="161" customWidth="1"/>
    <col min="13573" max="13573" width="19.375" style="161" bestFit="1" customWidth="1"/>
    <col min="13574" max="13574" width="19.375" style="161" customWidth="1"/>
    <col min="13575" max="13575" width="12.875" style="161" bestFit="1" customWidth="1"/>
    <col min="13576" max="13576" width="7.5" style="161" customWidth="1"/>
    <col min="13577" max="13577" width="6.375" style="161" bestFit="1" customWidth="1"/>
    <col min="13578" max="13578" width="5.875" style="161" customWidth="1"/>
    <col min="13579" max="13579" width="7.5" style="161" customWidth="1"/>
    <col min="13580" max="13580" width="5.75" style="161" customWidth="1"/>
    <col min="13581" max="13581" width="6.375" style="161" bestFit="1" customWidth="1"/>
    <col min="13582" max="13582" width="8.875" style="161" bestFit="1" customWidth="1"/>
    <col min="13583" max="13585" width="6.625" style="161" bestFit="1" customWidth="1"/>
    <col min="13586" max="13586" width="9.625" style="161" bestFit="1" customWidth="1"/>
    <col min="13587" max="13587" width="8.375" style="161" bestFit="1" customWidth="1"/>
    <col min="13588" max="13595" width="8.125" style="161" customWidth="1"/>
    <col min="13596" max="13597" width="18.375" style="161" customWidth="1"/>
    <col min="13598" max="13823" width="9" style="161"/>
    <col min="13824" max="13824" width="10.5" style="161" customWidth="1"/>
    <col min="13825" max="13825" width="9" style="161" customWidth="1"/>
    <col min="13826" max="13826" width="16.375" style="161" customWidth="1"/>
    <col min="13827" max="13827" width="13.125" style="161" bestFit="1" customWidth="1"/>
    <col min="13828" max="13828" width="10" style="161" customWidth="1"/>
    <col min="13829" max="13829" width="19.375" style="161" bestFit="1" customWidth="1"/>
    <col min="13830" max="13830" width="19.375" style="161" customWidth="1"/>
    <col min="13831" max="13831" width="12.875" style="161" bestFit="1" customWidth="1"/>
    <col min="13832" max="13832" width="7.5" style="161" customWidth="1"/>
    <col min="13833" max="13833" width="6.375" style="161" bestFit="1" customWidth="1"/>
    <col min="13834" max="13834" width="5.875" style="161" customWidth="1"/>
    <col min="13835" max="13835" width="7.5" style="161" customWidth="1"/>
    <col min="13836" max="13836" width="5.75" style="161" customWidth="1"/>
    <col min="13837" max="13837" width="6.375" style="161" bestFit="1" customWidth="1"/>
    <col min="13838" max="13838" width="8.875" style="161" bestFit="1" customWidth="1"/>
    <col min="13839" max="13841" width="6.625" style="161" bestFit="1" customWidth="1"/>
    <col min="13842" max="13842" width="9.625" style="161" bestFit="1" customWidth="1"/>
    <col min="13843" max="13843" width="8.375" style="161" bestFit="1" customWidth="1"/>
    <col min="13844" max="13851" width="8.125" style="161" customWidth="1"/>
    <col min="13852" max="13853" width="18.375" style="161" customWidth="1"/>
    <col min="13854" max="14079" width="9" style="161"/>
    <col min="14080" max="14080" width="10.5" style="161" customWidth="1"/>
    <col min="14081" max="14081" width="9" style="161" customWidth="1"/>
    <col min="14082" max="14082" width="16.375" style="161" customWidth="1"/>
    <col min="14083" max="14083" width="13.125" style="161" bestFit="1" customWidth="1"/>
    <col min="14084" max="14084" width="10" style="161" customWidth="1"/>
    <col min="14085" max="14085" width="19.375" style="161" bestFit="1" customWidth="1"/>
    <col min="14086" max="14086" width="19.375" style="161" customWidth="1"/>
    <col min="14087" max="14087" width="12.875" style="161" bestFit="1" customWidth="1"/>
    <col min="14088" max="14088" width="7.5" style="161" customWidth="1"/>
    <col min="14089" max="14089" width="6.375" style="161" bestFit="1" customWidth="1"/>
    <col min="14090" max="14090" width="5.875" style="161" customWidth="1"/>
    <col min="14091" max="14091" width="7.5" style="161" customWidth="1"/>
    <col min="14092" max="14092" width="5.75" style="161" customWidth="1"/>
    <col min="14093" max="14093" width="6.375" style="161" bestFit="1" customWidth="1"/>
    <col min="14094" max="14094" width="8.875" style="161" bestFit="1" customWidth="1"/>
    <col min="14095" max="14097" width="6.625" style="161" bestFit="1" customWidth="1"/>
    <col min="14098" max="14098" width="9.625" style="161" bestFit="1" customWidth="1"/>
    <col min="14099" max="14099" width="8.375" style="161" bestFit="1" customWidth="1"/>
    <col min="14100" max="14107" width="8.125" style="161" customWidth="1"/>
    <col min="14108" max="14109" width="18.375" style="161" customWidth="1"/>
    <col min="14110" max="14335" width="9" style="161"/>
    <col min="14336" max="14336" width="10.5" style="161" customWidth="1"/>
    <col min="14337" max="14337" width="9" style="161" customWidth="1"/>
    <col min="14338" max="14338" width="16.375" style="161" customWidth="1"/>
    <col min="14339" max="14339" width="13.125" style="161" bestFit="1" customWidth="1"/>
    <col min="14340" max="14340" width="10" style="161" customWidth="1"/>
    <col min="14341" max="14341" width="19.375" style="161" bestFit="1" customWidth="1"/>
    <col min="14342" max="14342" width="19.375" style="161" customWidth="1"/>
    <col min="14343" max="14343" width="12.875" style="161" bestFit="1" customWidth="1"/>
    <col min="14344" max="14344" width="7.5" style="161" customWidth="1"/>
    <col min="14345" max="14345" width="6.375" style="161" bestFit="1" customWidth="1"/>
    <col min="14346" max="14346" width="5.875" style="161" customWidth="1"/>
    <col min="14347" max="14347" width="7.5" style="161" customWidth="1"/>
    <col min="14348" max="14348" width="5.75" style="161" customWidth="1"/>
    <col min="14349" max="14349" width="6.375" style="161" bestFit="1" customWidth="1"/>
    <col min="14350" max="14350" width="8.875" style="161" bestFit="1" customWidth="1"/>
    <col min="14351" max="14353" width="6.625" style="161" bestFit="1" customWidth="1"/>
    <col min="14354" max="14354" width="9.625" style="161" bestFit="1" customWidth="1"/>
    <col min="14355" max="14355" width="8.375" style="161" bestFit="1" customWidth="1"/>
    <col min="14356" max="14363" width="8.125" style="161" customWidth="1"/>
    <col min="14364" max="14365" width="18.375" style="161" customWidth="1"/>
    <col min="14366" max="14591" width="9" style="161"/>
    <col min="14592" max="14592" width="10.5" style="161" customWidth="1"/>
    <col min="14593" max="14593" width="9" style="161" customWidth="1"/>
    <col min="14594" max="14594" width="16.375" style="161" customWidth="1"/>
    <col min="14595" max="14595" width="13.125" style="161" bestFit="1" customWidth="1"/>
    <col min="14596" max="14596" width="10" style="161" customWidth="1"/>
    <col min="14597" max="14597" width="19.375" style="161" bestFit="1" customWidth="1"/>
    <col min="14598" max="14598" width="19.375" style="161" customWidth="1"/>
    <col min="14599" max="14599" width="12.875" style="161" bestFit="1" customWidth="1"/>
    <col min="14600" max="14600" width="7.5" style="161" customWidth="1"/>
    <col min="14601" max="14601" width="6.375" style="161" bestFit="1" customWidth="1"/>
    <col min="14602" max="14602" width="5.875" style="161" customWidth="1"/>
    <col min="14603" max="14603" width="7.5" style="161" customWidth="1"/>
    <col min="14604" max="14604" width="5.75" style="161" customWidth="1"/>
    <col min="14605" max="14605" width="6.375" style="161" bestFit="1" customWidth="1"/>
    <col min="14606" max="14606" width="8.875" style="161" bestFit="1" customWidth="1"/>
    <col min="14607" max="14609" width="6.625" style="161" bestFit="1" customWidth="1"/>
    <col min="14610" max="14610" width="9.625" style="161" bestFit="1" customWidth="1"/>
    <col min="14611" max="14611" width="8.375" style="161" bestFit="1" customWidth="1"/>
    <col min="14612" max="14619" width="8.125" style="161" customWidth="1"/>
    <col min="14620" max="14621" width="18.375" style="161" customWidth="1"/>
    <col min="14622" max="14847" width="9" style="161"/>
    <col min="14848" max="14848" width="10.5" style="161" customWidth="1"/>
    <col min="14849" max="14849" width="9" style="161" customWidth="1"/>
    <col min="14850" max="14850" width="16.375" style="161" customWidth="1"/>
    <col min="14851" max="14851" width="13.125" style="161" bestFit="1" customWidth="1"/>
    <col min="14852" max="14852" width="10" style="161" customWidth="1"/>
    <col min="14853" max="14853" width="19.375" style="161" bestFit="1" customWidth="1"/>
    <col min="14854" max="14854" width="19.375" style="161" customWidth="1"/>
    <col min="14855" max="14855" width="12.875" style="161" bestFit="1" customWidth="1"/>
    <col min="14856" max="14856" width="7.5" style="161" customWidth="1"/>
    <col min="14857" max="14857" width="6.375" style="161" bestFit="1" customWidth="1"/>
    <col min="14858" max="14858" width="5.875" style="161" customWidth="1"/>
    <col min="14859" max="14859" width="7.5" style="161" customWidth="1"/>
    <col min="14860" max="14860" width="5.75" style="161" customWidth="1"/>
    <col min="14861" max="14861" width="6.375" style="161" bestFit="1" customWidth="1"/>
    <col min="14862" max="14862" width="8.875" style="161" bestFit="1" customWidth="1"/>
    <col min="14863" max="14865" width="6.625" style="161" bestFit="1" customWidth="1"/>
    <col min="14866" max="14866" width="9.625" style="161" bestFit="1" customWidth="1"/>
    <col min="14867" max="14867" width="8.375" style="161" bestFit="1" customWidth="1"/>
    <col min="14868" max="14875" width="8.125" style="161" customWidth="1"/>
    <col min="14876" max="14877" width="18.375" style="161" customWidth="1"/>
    <col min="14878" max="15103" width="9" style="161"/>
    <col min="15104" max="15104" width="10.5" style="161" customWidth="1"/>
    <col min="15105" max="15105" width="9" style="161" customWidth="1"/>
    <col min="15106" max="15106" width="16.375" style="161" customWidth="1"/>
    <col min="15107" max="15107" width="13.125" style="161" bestFit="1" customWidth="1"/>
    <col min="15108" max="15108" width="10" style="161" customWidth="1"/>
    <col min="15109" max="15109" width="19.375" style="161" bestFit="1" customWidth="1"/>
    <col min="15110" max="15110" width="19.375" style="161" customWidth="1"/>
    <col min="15111" max="15111" width="12.875" style="161" bestFit="1" customWidth="1"/>
    <col min="15112" max="15112" width="7.5" style="161" customWidth="1"/>
    <col min="15113" max="15113" width="6.375" style="161" bestFit="1" customWidth="1"/>
    <col min="15114" max="15114" width="5.875" style="161" customWidth="1"/>
    <col min="15115" max="15115" width="7.5" style="161" customWidth="1"/>
    <col min="15116" max="15116" width="5.75" style="161" customWidth="1"/>
    <col min="15117" max="15117" width="6.375" style="161" bestFit="1" customWidth="1"/>
    <col min="15118" max="15118" width="8.875" style="161" bestFit="1" customWidth="1"/>
    <col min="15119" max="15121" width="6.625" style="161" bestFit="1" customWidth="1"/>
    <col min="15122" max="15122" width="9.625" style="161" bestFit="1" customWidth="1"/>
    <col min="15123" max="15123" width="8.375" style="161" bestFit="1" customWidth="1"/>
    <col min="15124" max="15131" width="8.125" style="161" customWidth="1"/>
    <col min="15132" max="15133" width="18.375" style="161" customWidth="1"/>
    <col min="15134" max="15359" width="9" style="161"/>
    <col min="15360" max="15360" width="10.5" style="161" customWidth="1"/>
    <col min="15361" max="15361" width="9" style="161" customWidth="1"/>
    <col min="15362" max="15362" width="16.375" style="161" customWidth="1"/>
    <col min="15363" max="15363" width="13.125" style="161" bestFit="1" customWidth="1"/>
    <col min="15364" max="15364" width="10" style="161" customWidth="1"/>
    <col min="15365" max="15365" width="19.375" style="161" bestFit="1" customWidth="1"/>
    <col min="15366" max="15366" width="19.375" style="161" customWidth="1"/>
    <col min="15367" max="15367" width="12.875" style="161" bestFit="1" customWidth="1"/>
    <col min="15368" max="15368" width="7.5" style="161" customWidth="1"/>
    <col min="15369" max="15369" width="6.375" style="161" bestFit="1" customWidth="1"/>
    <col min="15370" max="15370" width="5.875" style="161" customWidth="1"/>
    <col min="15371" max="15371" width="7.5" style="161" customWidth="1"/>
    <col min="15372" max="15372" width="5.75" style="161" customWidth="1"/>
    <col min="15373" max="15373" width="6.375" style="161" bestFit="1" customWidth="1"/>
    <col min="15374" max="15374" width="8.875" style="161" bestFit="1" customWidth="1"/>
    <col min="15375" max="15377" width="6.625" style="161" bestFit="1" customWidth="1"/>
    <col min="15378" max="15378" width="9.625" style="161" bestFit="1" customWidth="1"/>
    <col min="15379" max="15379" width="8.375" style="161" bestFit="1" customWidth="1"/>
    <col min="15380" max="15387" width="8.125" style="161" customWidth="1"/>
    <col min="15388" max="15389" width="18.375" style="161" customWidth="1"/>
    <col min="15390" max="15615" width="9" style="161"/>
    <col min="15616" max="15616" width="10.5" style="161" customWidth="1"/>
    <col min="15617" max="15617" width="9" style="161" customWidth="1"/>
    <col min="15618" max="15618" width="16.375" style="161" customWidth="1"/>
    <col min="15619" max="15619" width="13.125" style="161" bestFit="1" customWidth="1"/>
    <col min="15620" max="15620" width="10" style="161" customWidth="1"/>
    <col min="15621" max="15621" width="19.375" style="161" bestFit="1" customWidth="1"/>
    <col min="15622" max="15622" width="19.375" style="161" customWidth="1"/>
    <col min="15623" max="15623" width="12.875" style="161" bestFit="1" customWidth="1"/>
    <col min="15624" max="15624" width="7.5" style="161" customWidth="1"/>
    <col min="15625" max="15625" width="6.375" style="161" bestFit="1" customWidth="1"/>
    <col min="15626" max="15626" width="5.875" style="161" customWidth="1"/>
    <col min="15627" max="15627" width="7.5" style="161" customWidth="1"/>
    <col min="15628" max="15628" width="5.75" style="161" customWidth="1"/>
    <col min="15629" max="15629" width="6.375" style="161" bestFit="1" customWidth="1"/>
    <col min="15630" max="15630" width="8.875" style="161" bestFit="1" customWidth="1"/>
    <col min="15631" max="15633" width="6.625" style="161" bestFit="1" customWidth="1"/>
    <col min="15634" max="15634" width="9.625" style="161" bestFit="1" customWidth="1"/>
    <col min="15635" max="15635" width="8.375" style="161" bestFit="1" customWidth="1"/>
    <col min="15636" max="15643" width="8.125" style="161" customWidth="1"/>
    <col min="15644" max="15645" width="18.375" style="161" customWidth="1"/>
    <col min="15646" max="15871" width="9" style="161"/>
    <col min="15872" max="15872" width="10.5" style="161" customWidth="1"/>
    <col min="15873" max="15873" width="9" style="161" customWidth="1"/>
    <col min="15874" max="15874" width="16.375" style="161" customWidth="1"/>
    <col min="15875" max="15875" width="13.125" style="161" bestFit="1" customWidth="1"/>
    <col min="15876" max="15876" width="10" style="161" customWidth="1"/>
    <col min="15877" max="15877" width="19.375" style="161" bestFit="1" customWidth="1"/>
    <col min="15878" max="15878" width="19.375" style="161" customWidth="1"/>
    <col min="15879" max="15879" width="12.875" style="161" bestFit="1" customWidth="1"/>
    <col min="15880" max="15880" width="7.5" style="161" customWidth="1"/>
    <col min="15881" max="15881" width="6.375" style="161" bestFit="1" customWidth="1"/>
    <col min="15882" max="15882" width="5.875" style="161" customWidth="1"/>
    <col min="15883" max="15883" width="7.5" style="161" customWidth="1"/>
    <col min="15884" max="15884" width="5.75" style="161" customWidth="1"/>
    <col min="15885" max="15885" width="6.375" style="161" bestFit="1" customWidth="1"/>
    <col min="15886" max="15886" width="8.875" style="161" bestFit="1" customWidth="1"/>
    <col min="15887" max="15889" width="6.625" style="161" bestFit="1" customWidth="1"/>
    <col min="15890" max="15890" width="9.625" style="161" bestFit="1" customWidth="1"/>
    <col min="15891" max="15891" width="8.375" style="161" bestFit="1" customWidth="1"/>
    <col min="15892" max="15899" width="8.125" style="161" customWidth="1"/>
    <col min="15900" max="15901" width="18.375" style="161" customWidth="1"/>
    <col min="15902" max="16127" width="9" style="161"/>
    <col min="16128" max="16128" width="10.5" style="161" customWidth="1"/>
    <col min="16129" max="16129" width="9" style="161" customWidth="1"/>
    <col min="16130" max="16130" width="16.375" style="161" customWidth="1"/>
    <col min="16131" max="16131" width="13.125" style="161" bestFit="1" customWidth="1"/>
    <col min="16132" max="16132" width="10" style="161" customWidth="1"/>
    <col min="16133" max="16133" width="19.375" style="161" bestFit="1" customWidth="1"/>
    <col min="16134" max="16134" width="19.375" style="161" customWidth="1"/>
    <col min="16135" max="16135" width="12.875" style="161" bestFit="1" customWidth="1"/>
    <col min="16136" max="16136" width="7.5" style="161" customWidth="1"/>
    <col min="16137" max="16137" width="6.375" style="161" bestFit="1" customWidth="1"/>
    <col min="16138" max="16138" width="5.875" style="161" customWidth="1"/>
    <col min="16139" max="16139" width="7.5" style="161" customWidth="1"/>
    <col min="16140" max="16140" width="5.75" style="161" customWidth="1"/>
    <col min="16141" max="16141" width="6.375" style="161" bestFit="1" customWidth="1"/>
    <col min="16142" max="16142" width="8.875" style="161" bestFit="1" customWidth="1"/>
    <col min="16143" max="16145" width="6.625" style="161" bestFit="1" customWidth="1"/>
    <col min="16146" max="16146" width="9.625" style="161" bestFit="1" customWidth="1"/>
    <col min="16147" max="16147" width="8.375" style="161" bestFit="1" customWidth="1"/>
    <col min="16148" max="16155" width="8.125" style="161" customWidth="1"/>
    <col min="16156" max="16157" width="18.375" style="161" customWidth="1"/>
    <col min="16158" max="16384" width="9" style="161"/>
  </cols>
  <sheetData>
    <row r="1" spans="1:29" s="193" customFormat="1" ht="21">
      <c r="A1" s="196" t="s">
        <v>1029</v>
      </c>
      <c r="B1" s="197"/>
      <c r="C1" s="197"/>
      <c r="D1" s="197"/>
      <c r="E1" s="197"/>
      <c r="F1" s="198"/>
      <c r="G1" s="190"/>
      <c r="H1" s="190"/>
      <c r="I1" s="190"/>
      <c r="J1" s="190"/>
      <c r="K1" s="190"/>
      <c r="L1" s="190"/>
      <c r="M1" s="191"/>
      <c r="N1" s="192"/>
      <c r="O1" s="192"/>
      <c r="P1" s="192"/>
      <c r="S1" s="194"/>
      <c r="T1" s="192"/>
      <c r="U1" s="192"/>
      <c r="V1" s="192"/>
      <c r="X1" s="191"/>
      <c r="Y1" s="191"/>
      <c r="Z1" s="191"/>
      <c r="AA1" s="195"/>
    </row>
    <row r="2" spans="1:29" s="193" customFormat="1" ht="10.5" customHeight="1">
      <c r="A2" s="188"/>
      <c r="B2" s="189"/>
      <c r="C2" s="189"/>
      <c r="D2" s="189"/>
      <c r="E2" s="189"/>
      <c r="F2" s="190"/>
      <c r="G2" s="190"/>
      <c r="H2" s="190"/>
      <c r="I2" s="190"/>
      <c r="J2" s="190"/>
      <c r="K2" s="190"/>
      <c r="L2" s="190"/>
      <c r="M2" s="191"/>
      <c r="N2" s="192"/>
      <c r="O2" s="192"/>
      <c r="P2" s="192"/>
      <c r="S2" s="194"/>
      <c r="T2" s="192"/>
      <c r="U2" s="192"/>
      <c r="V2" s="192"/>
      <c r="X2" s="191"/>
      <c r="Y2" s="191"/>
      <c r="Z2" s="191"/>
      <c r="AA2" s="195"/>
    </row>
    <row r="3" spans="1:29" s="201" customFormat="1" ht="12" customHeight="1">
      <c r="A3" s="240" t="s">
        <v>962</v>
      </c>
      <c r="B3" s="234" t="s">
        <v>963</v>
      </c>
      <c r="C3" s="237" t="s">
        <v>1053</v>
      </c>
      <c r="D3" s="234" t="s">
        <v>964</v>
      </c>
      <c r="E3" s="234" t="s">
        <v>994</v>
      </c>
      <c r="F3" s="280" t="s">
        <v>965</v>
      </c>
      <c r="G3" s="200"/>
      <c r="H3" s="271" t="s">
        <v>1000</v>
      </c>
      <c r="I3" s="272"/>
      <c r="J3" s="275" t="s">
        <v>1047</v>
      </c>
      <c r="K3" s="275" t="s">
        <v>1034</v>
      </c>
      <c r="L3" s="275" t="s">
        <v>1031</v>
      </c>
      <c r="M3" s="275" t="s">
        <v>1032</v>
      </c>
      <c r="N3" s="282" t="s">
        <v>1037</v>
      </c>
      <c r="O3" s="252" t="s">
        <v>966</v>
      </c>
      <c r="P3" s="252"/>
      <c r="Q3" s="257" t="s">
        <v>1048</v>
      </c>
      <c r="R3" s="257" t="s">
        <v>1050</v>
      </c>
      <c r="S3" s="285" t="s">
        <v>967</v>
      </c>
      <c r="T3" s="286"/>
      <c r="U3" s="286"/>
      <c r="V3" s="287"/>
      <c r="W3" s="275" t="s">
        <v>1049</v>
      </c>
      <c r="X3" s="181" t="s">
        <v>968</v>
      </c>
      <c r="Y3" s="253" t="s">
        <v>993</v>
      </c>
      <c r="Z3" s="260" t="s">
        <v>990</v>
      </c>
      <c r="AA3" s="255" t="s">
        <v>1030</v>
      </c>
      <c r="AB3" s="220" t="s">
        <v>1004</v>
      </c>
      <c r="AC3" s="250" t="s">
        <v>969</v>
      </c>
    </row>
    <row r="4" spans="1:29" s="205" customFormat="1">
      <c r="A4" s="241"/>
      <c r="B4" s="235"/>
      <c r="C4" s="238"/>
      <c r="D4" s="235"/>
      <c r="E4" s="235"/>
      <c r="F4" s="278"/>
      <c r="G4" s="199"/>
      <c r="H4" s="273"/>
      <c r="I4" s="274"/>
      <c r="J4" s="278"/>
      <c r="K4" s="276"/>
      <c r="L4" s="276"/>
      <c r="M4" s="276"/>
      <c r="N4" s="283"/>
      <c r="O4" s="292" t="s">
        <v>961</v>
      </c>
      <c r="P4" s="202" t="s">
        <v>989</v>
      </c>
      <c r="Q4" s="258"/>
      <c r="R4" s="258"/>
      <c r="S4" s="288"/>
      <c r="T4" s="289"/>
      <c r="U4" s="289"/>
      <c r="V4" s="290"/>
      <c r="W4" s="276"/>
      <c r="X4" s="204" t="s">
        <v>974</v>
      </c>
      <c r="Y4" s="254"/>
      <c r="Z4" s="261"/>
      <c r="AA4" s="256"/>
      <c r="AB4" s="221"/>
      <c r="AC4" s="251"/>
    </row>
    <row r="5" spans="1:29" s="210" customFormat="1" ht="39.75" customHeight="1">
      <c r="A5" s="242"/>
      <c r="B5" s="236"/>
      <c r="C5" s="239"/>
      <c r="D5" s="236"/>
      <c r="E5" s="236"/>
      <c r="F5" s="279"/>
      <c r="G5" s="206"/>
      <c r="H5" s="212" t="s">
        <v>1033</v>
      </c>
      <c r="I5" s="211" t="s">
        <v>1035</v>
      </c>
      <c r="J5" s="279"/>
      <c r="K5" s="277"/>
      <c r="L5" s="277"/>
      <c r="M5" s="277"/>
      <c r="N5" s="284"/>
      <c r="O5" s="293"/>
      <c r="P5" s="207" t="s">
        <v>991</v>
      </c>
      <c r="Q5" s="259"/>
      <c r="R5" s="259"/>
      <c r="S5" s="203" t="s">
        <v>970</v>
      </c>
      <c r="T5" s="202" t="s">
        <v>971</v>
      </c>
      <c r="U5" s="202" t="s">
        <v>972</v>
      </c>
      <c r="V5" s="202" t="s">
        <v>973</v>
      </c>
      <c r="W5" s="277"/>
      <c r="X5" s="186" t="s">
        <v>1001</v>
      </c>
      <c r="Y5" s="208" t="s">
        <v>1036</v>
      </c>
      <c r="Z5" s="208" t="s">
        <v>1005</v>
      </c>
      <c r="AA5" s="209" t="s">
        <v>992</v>
      </c>
      <c r="AB5" s="187" t="s">
        <v>1002</v>
      </c>
      <c r="AC5" s="187" t="s">
        <v>1003</v>
      </c>
    </row>
    <row r="6" spans="1:29" s="162" customFormat="1" ht="12" customHeight="1">
      <c r="A6" s="246" t="s">
        <v>975</v>
      </c>
      <c r="B6" s="248" t="s">
        <v>976</v>
      </c>
      <c r="C6" s="248"/>
      <c r="D6" s="222" t="s">
        <v>1054</v>
      </c>
      <c r="E6" s="222"/>
      <c r="F6" s="243" t="s">
        <v>995</v>
      </c>
      <c r="G6" s="173">
        <v>1</v>
      </c>
      <c r="H6" s="173"/>
      <c r="I6" s="173"/>
      <c r="J6" s="173"/>
      <c r="K6" s="222"/>
      <c r="L6" s="222" t="s">
        <v>977</v>
      </c>
      <c r="M6" s="228">
        <v>185</v>
      </c>
      <c r="N6" s="231">
        <v>24</v>
      </c>
      <c r="O6" s="264" t="s">
        <v>1014</v>
      </c>
      <c r="P6" s="264" t="s">
        <v>1015</v>
      </c>
      <c r="Q6" s="222" t="s">
        <v>978</v>
      </c>
      <c r="R6" s="222" t="s">
        <v>795</v>
      </c>
      <c r="S6" s="291" t="s">
        <v>1006</v>
      </c>
      <c r="T6" s="291" t="s">
        <v>1010</v>
      </c>
      <c r="U6" s="291" t="s">
        <v>1011</v>
      </c>
      <c r="V6" s="291" t="s">
        <v>1012</v>
      </c>
      <c r="W6" s="222" t="s">
        <v>979</v>
      </c>
      <c r="X6" s="281" t="s">
        <v>1017</v>
      </c>
      <c r="Y6" s="174"/>
      <c r="Z6" s="228"/>
      <c r="AA6" s="225"/>
      <c r="AB6" s="225" t="s">
        <v>980</v>
      </c>
      <c r="AC6" s="225" t="s">
        <v>980</v>
      </c>
    </row>
    <row r="7" spans="1:29" s="162" customFormat="1">
      <c r="A7" s="246"/>
      <c r="B7" s="248"/>
      <c r="C7" s="248"/>
      <c r="D7" s="223"/>
      <c r="E7" s="223"/>
      <c r="F7" s="244"/>
      <c r="G7" s="173">
        <v>2</v>
      </c>
      <c r="H7" s="173"/>
      <c r="I7" s="173"/>
      <c r="J7" s="173"/>
      <c r="K7" s="223"/>
      <c r="L7" s="223"/>
      <c r="M7" s="229"/>
      <c r="N7" s="232"/>
      <c r="O7" s="265"/>
      <c r="P7" s="265"/>
      <c r="Q7" s="223"/>
      <c r="R7" s="223"/>
      <c r="S7" s="267"/>
      <c r="T7" s="267"/>
      <c r="U7" s="267"/>
      <c r="V7" s="267"/>
      <c r="W7" s="223"/>
      <c r="X7" s="262"/>
      <c r="Y7" s="175"/>
      <c r="Z7" s="229"/>
      <c r="AA7" s="226"/>
      <c r="AB7" s="226"/>
      <c r="AC7" s="226"/>
    </row>
    <row r="8" spans="1:29" s="162" customFormat="1">
      <c r="A8" s="246"/>
      <c r="B8" s="248"/>
      <c r="C8" s="248"/>
      <c r="D8" s="223"/>
      <c r="E8" s="223"/>
      <c r="F8" s="244"/>
      <c r="G8" s="173">
        <v>3</v>
      </c>
      <c r="H8" s="173"/>
      <c r="I8" s="173"/>
      <c r="J8" s="173"/>
      <c r="K8" s="223"/>
      <c r="L8" s="223"/>
      <c r="M8" s="229"/>
      <c r="N8" s="232"/>
      <c r="O8" s="265"/>
      <c r="P8" s="265"/>
      <c r="Q8" s="223"/>
      <c r="R8" s="223"/>
      <c r="S8" s="267"/>
      <c r="T8" s="267"/>
      <c r="U8" s="267"/>
      <c r="V8" s="267"/>
      <c r="W8" s="223"/>
      <c r="X8" s="262"/>
      <c r="Y8" s="182"/>
      <c r="Z8" s="229"/>
      <c r="AA8" s="226"/>
      <c r="AB8" s="226"/>
      <c r="AC8" s="226"/>
    </row>
    <row r="9" spans="1:29" s="162" customFormat="1">
      <c r="A9" s="246"/>
      <c r="B9" s="248"/>
      <c r="C9" s="248"/>
      <c r="D9" s="223"/>
      <c r="E9" s="223"/>
      <c r="F9" s="244" t="s">
        <v>997</v>
      </c>
      <c r="G9" s="173">
        <v>4</v>
      </c>
      <c r="H9" s="173"/>
      <c r="I9" s="173"/>
      <c r="J9" s="173"/>
      <c r="K9" s="223"/>
      <c r="L9" s="223"/>
      <c r="M9" s="229"/>
      <c r="N9" s="232"/>
      <c r="O9" s="265" t="s">
        <v>1013</v>
      </c>
      <c r="P9" s="264" t="s">
        <v>1016</v>
      </c>
      <c r="Q9" s="223"/>
      <c r="R9" s="223"/>
      <c r="S9" s="267" t="s">
        <v>1045</v>
      </c>
      <c r="T9" s="267" t="s">
        <v>1008</v>
      </c>
      <c r="U9" s="267" t="s">
        <v>1009</v>
      </c>
      <c r="V9" s="267" t="s">
        <v>1046</v>
      </c>
      <c r="W9" s="223"/>
      <c r="X9" s="262" t="s">
        <v>1018</v>
      </c>
      <c r="Y9" s="175"/>
      <c r="Z9" s="229"/>
      <c r="AA9" s="226"/>
      <c r="AB9" s="226"/>
      <c r="AC9" s="226"/>
    </row>
    <row r="10" spans="1:29" s="162" customFormat="1">
      <c r="A10" s="246"/>
      <c r="B10" s="248"/>
      <c r="C10" s="248"/>
      <c r="D10" s="223"/>
      <c r="E10" s="223"/>
      <c r="F10" s="244"/>
      <c r="G10" s="173">
        <v>5</v>
      </c>
      <c r="H10" s="173"/>
      <c r="I10" s="173"/>
      <c r="J10" s="173"/>
      <c r="K10" s="223"/>
      <c r="L10" s="223"/>
      <c r="M10" s="229"/>
      <c r="N10" s="232"/>
      <c r="O10" s="265"/>
      <c r="P10" s="265"/>
      <c r="Q10" s="223"/>
      <c r="R10" s="223"/>
      <c r="S10" s="267"/>
      <c r="T10" s="267"/>
      <c r="U10" s="267"/>
      <c r="V10" s="267"/>
      <c r="W10" s="223"/>
      <c r="X10" s="262"/>
      <c r="Y10" s="175"/>
      <c r="Z10" s="229"/>
      <c r="AA10" s="226"/>
      <c r="AB10" s="226"/>
      <c r="AC10" s="226"/>
    </row>
    <row r="11" spans="1:29" s="162" customFormat="1">
      <c r="A11" s="247"/>
      <c r="B11" s="249"/>
      <c r="C11" s="249"/>
      <c r="D11" s="224"/>
      <c r="E11" s="224"/>
      <c r="F11" s="245"/>
      <c r="G11" s="173">
        <v>6</v>
      </c>
      <c r="H11" s="173"/>
      <c r="I11" s="173"/>
      <c r="J11" s="173"/>
      <c r="K11" s="224"/>
      <c r="L11" s="224"/>
      <c r="M11" s="230"/>
      <c r="N11" s="233"/>
      <c r="O11" s="266"/>
      <c r="P11" s="265"/>
      <c r="Q11" s="224"/>
      <c r="R11" s="224"/>
      <c r="S11" s="268"/>
      <c r="T11" s="268"/>
      <c r="U11" s="268"/>
      <c r="V11" s="268"/>
      <c r="W11" s="224"/>
      <c r="X11" s="263"/>
      <c r="Y11" s="176"/>
      <c r="Z11" s="230"/>
      <c r="AA11" s="227"/>
      <c r="AB11" s="227"/>
      <c r="AC11" s="227"/>
    </row>
    <row r="12" spans="1:29" s="162" customFormat="1" ht="12" customHeight="1">
      <c r="A12" s="269" t="s">
        <v>975</v>
      </c>
      <c r="B12" s="270" t="s">
        <v>981</v>
      </c>
      <c r="C12" s="270"/>
      <c r="D12" s="222" t="s">
        <v>1054</v>
      </c>
      <c r="E12" s="222"/>
      <c r="F12" s="243" t="s">
        <v>999</v>
      </c>
      <c r="G12" s="173">
        <v>1</v>
      </c>
      <c r="H12" s="173"/>
      <c r="I12" s="173"/>
      <c r="J12" s="173"/>
      <c r="K12" s="222"/>
      <c r="L12" s="222" t="s">
        <v>982</v>
      </c>
      <c r="M12" s="228">
        <v>200</v>
      </c>
      <c r="N12" s="231">
        <v>20</v>
      </c>
      <c r="O12" s="264" t="s">
        <v>1019</v>
      </c>
      <c r="P12" s="264" t="s">
        <v>1021</v>
      </c>
      <c r="Q12" s="222" t="s">
        <v>983</v>
      </c>
      <c r="R12" s="222" t="s">
        <v>795</v>
      </c>
      <c r="S12" s="291" t="s">
        <v>1023</v>
      </c>
      <c r="T12" s="264" t="s">
        <v>1024</v>
      </c>
      <c r="U12" s="264" t="s">
        <v>1025</v>
      </c>
      <c r="V12" s="264" t="s">
        <v>1026</v>
      </c>
      <c r="W12" s="222" t="s">
        <v>984</v>
      </c>
      <c r="X12" s="281" t="s">
        <v>1027</v>
      </c>
      <c r="Y12" s="228"/>
      <c r="Z12" s="228"/>
      <c r="AA12" s="225"/>
      <c r="AB12" s="225" t="s">
        <v>980</v>
      </c>
      <c r="AC12" s="225" t="s">
        <v>980</v>
      </c>
    </row>
    <row r="13" spans="1:29" s="162" customFormat="1" ht="12" customHeight="1">
      <c r="A13" s="246"/>
      <c r="B13" s="248"/>
      <c r="C13" s="248"/>
      <c r="D13" s="223"/>
      <c r="E13" s="223"/>
      <c r="F13" s="244"/>
      <c r="G13" s="173">
        <v>2</v>
      </c>
      <c r="H13" s="173"/>
      <c r="I13" s="173"/>
      <c r="J13" s="173"/>
      <c r="K13" s="223"/>
      <c r="L13" s="223"/>
      <c r="M13" s="229"/>
      <c r="N13" s="232"/>
      <c r="O13" s="265"/>
      <c r="P13" s="265"/>
      <c r="Q13" s="223"/>
      <c r="R13" s="223"/>
      <c r="S13" s="267"/>
      <c r="T13" s="265"/>
      <c r="U13" s="265"/>
      <c r="V13" s="265"/>
      <c r="W13" s="223"/>
      <c r="X13" s="262"/>
      <c r="Y13" s="229"/>
      <c r="Z13" s="229"/>
      <c r="AA13" s="226"/>
      <c r="AB13" s="226"/>
      <c r="AC13" s="226"/>
    </row>
    <row r="14" spans="1:29" s="162" customFormat="1">
      <c r="A14" s="246"/>
      <c r="B14" s="248"/>
      <c r="C14" s="248"/>
      <c r="D14" s="223"/>
      <c r="E14" s="223"/>
      <c r="F14" s="244"/>
      <c r="G14" s="173">
        <v>3</v>
      </c>
      <c r="H14" s="173"/>
      <c r="I14" s="173"/>
      <c r="J14" s="173"/>
      <c r="K14" s="223"/>
      <c r="L14" s="223"/>
      <c r="M14" s="229"/>
      <c r="N14" s="232"/>
      <c r="O14" s="265"/>
      <c r="P14" s="265"/>
      <c r="Q14" s="223"/>
      <c r="R14" s="223"/>
      <c r="S14" s="267"/>
      <c r="T14" s="265"/>
      <c r="U14" s="265"/>
      <c r="V14" s="265"/>
      <c r="W14" s="223"/>
      <c r="X14" s="262"/>
      <c r="Y14" s="229"/>
      <c r="Z14" s="229"/>
      <c r="AA14" s="226"/>
      <c r="AB14" s="226"/>
      <c r="AC14" s="226"/>
    </row>
    <row r="15" spans="1:29" s="162" customFormat="1" ht="12" customHeight="1">
      <c r="A15" s="246"/>
      <c r="B15" s="248"/>
      <c r="C15" s="248"/>
      <c r="D15" s="223"/>
      <c r="E15" s="223"/>
      <c r="F15" s="244" t="s">
        <v>998</v>
      </c>
      <c r="G15" s="173">
        <v>4</v>
      </c>
      <c r="H15" s="173"/>
      <c r="I15" s="173"/>
      <c r="J15" s="173"/>
      <c r="K15" s="223"/>
      <c r="L15" s="223"/>
      <c r="M15" s="229"/>
      <c r="N15" s="232"/>
      <c r="O15" s="265" t="s">
        <v>1020</v>
      </c>
      <c r="P15" s="264" t="s">
        <v>1022</v>
      </c>
      <c r="Q15" s="223"/>
      <c r="R15" s="223"/>
      <c r="S15" s="267" t="s">
        <v>1020</v>
      </c>
      <c r="T15" s="267" t="s">
        <v>1020</v>
      </c>
      <c r="U15" s="267" t="s">
        <v>1020</v>
      </c>
      <c r="V15" s="267" t="s">
        <v>1020</v>
      </c>
      <c r="W15" s="223"/>
      <c r="X15" s="262" t="s">
        <v>1028</v>
      </c>
      <c r="Y15" s="229"/>
      <c r="Z15" s="229"/>
      <c r="AA15" s="226"/>
      <c r="AB15" s="226"/>
      <c r="AC15" s="226"/>
    </row>
    <row r="16" spans="1:29" s="162" customFormat="1">
      <c r="A16" s="246"/>
      <c r="B16" s="248"/>
      <c r="C16" s="248"/>
      <c r="D16" s="223"/>
      <c r="E16" s="223"/>
      <c r="F16" s="244"/>
      <c r="G16" s="173">
        <v>5</v>
      </c>
      <c r="H16" s="173"/>
      <c r="I16" s="173"/>
      <c r="J16" s="173"/>
      <c r="K16" s="223"/>
      <c r="L16" s="223"/>
      <c r="M16" s="229"/>
      <c r="N16" s="232"/>
      <c r="O16" s="265"/>
      <c r="P16" s="265"/>
      <c r="Q16" s="223"/>
      <c r="R16" s="223"/>
      <c r="S16" s="267"/>
      <c r="T16" s="267"/>
      <c r="U16" s="267"/>
      <c r="V16" s="267"/>
      <c r="W16" s="223"/>
      <c r="X16" s="262"/>
      <c r="Y16" s="229"/>
      <c r="Z16" s="229"/>
      <c r="AA16" s="226"/>
      <c r="AB16" s="226"/>
      <c r="AC16" s="226"/>
    </row>
    <row r="17" spans="1:29" s="162" customFormat="1">
      <c r="A17" s="247"/>
      <c r="B17" s="249"/>
      <c r="C17" s="249"/>
      <c r="D17" s="224"/>
      <c r="E17" s="224"/>
      <c r="F17" s="245"/>
      <c r="G17" s="173">
        <v>6</v>
      </c>
      <c r="H17" s="173"/>
      <c r="I17" s="173"/>
      <c r="J17" s="173"/>
      <c r="K17" s="224"/>
      <c r="L17" s="224"/>
      <c r="M17" s="230"/>
      <c r="N17" s="233"/>
      <c r="O17" s="266"/>
      <c r="P17" s="265"/>
      <c r="Q17" s="224"/>
      <c r="R17" s="224"/>
      <c r="S17" s="268"/>
      <c r="T17" s="268"/>
      <c r="U17" s="268"/>
      <c r="V17" s="268"/>
      <c r="W17" s="224"/>
      <c r="X17" s="263"/>
      <c r="Y17" s="230"/>
      <c r="Z17" s="230"/>
      <c r="AA17" s="227"/>
      <c r="AB17" s="227"/>
      <c r="AC17" s="227"/>
    </row>
    <row r="18" spans="1:29" s="215" customFormat="1" ht="12" customHeight="1">
      <c r="A18" s="294">
        <v>1</v>
      </c>
      <c r="B18" s="296"/>
      <c r="C18" s="296"/>
      <c r="D18" s="298"/>
      <c r="E18" s="298"/>
      <c r="F18" s="301" t="s">
        <v>1038</v>
      </c>
      <c r="G18" s="213">
        <v>1</v>
      </c>
      <c r="H18" s="213"/>
      <c r="I18" s="213"/>
      <c r="J18" s="213"/>
      <c r="K18" s="298"/>
      <c r="L18" s="298"/>
      <c r="M18" s="303"/>
      <c r="N18" s="319"/>
      <c r="O18" s="314" t="s">
        <v>1039</v>
      </c>
      <c r="P18" s="314" t="s">
        <v>1041</v>
      </c>
      <c r="Q18" s="298"/>
      <c r="R18" s="298"/>
      <c r="S18" s="306" t="s">
        <v>1042</v>
      </c>
      <c r="T18" s="306" t="s">
        <v>1042</v>
      </c>
      <c r="U18" s="306" t="s">
        <v>1042</v>
      </c>
      <c r="V18" s="306" t="s">
        <v>1042</v>
      </c>
      <c r="W18" s="298"/>
      <c r="X18" s="318" t="s">
        <v>1043</v>
      </c>
      <c r="Y18" s="214"/>
      <c r="Z18" s="303"/>
      <c r="AA18" s="308"/>
      <c r="AB18" s="308" t="s">
        <v>980</v>
      </c>
      <c r="AC18" s="308" t="s">
        <v>980</v>
      </c>
    </row>
    <row r="19" spans="1:29" s="215" customFormat="1">
      <c r="A19" s="294"/>
      <c r="B19" s="296"/>
      <c r="C19" s="296"/>
      <c r="D19" s="299"/>
      <c r="E19" s="299"/>
      <c r="F19" s="302"/>
      <c r="G19" s="213">
        <v>2</v>
      </c>
      <c r="H19" s="213"/>
      <c r="I19" s="213"/>
      <c r="J19" s="213"/>
      <c r="K19" s="299"/>
      <c r="L19" s="299"/>
      <c r="M19" s="304"/>
      <c r="N19" s="320"/>
      <c r="O19" s="312"/>
      <c r="P19" s="312"/>
      <c r="Q19" s="299"/>
      <c r="R19" s="299"/>
      <c r="S19" s="307"/>
      <c r="T19" s="307"/>
      <c r="U19" s="307"/>
      <c r="V19" s="307"/>
      <c r="W19" s="299"/>
      <c r="X19" s="316"/>
      <c r="Y19" s="216"/>
      <c r="Z19" s="304"/>
      <c r="AA19" s="309"/>
      <c r="AB19" s="309"/>
      <c r="AC19" s="309"/>
    </row>
    <row r="20" spans="1:29" s="215" customFormat="1">
      <c r="A20" s="294"/>
      <c r="B20" s="296"/>
      <c r="C20" s="296"/>
      <c r="D20" s="299"/>
      <c r="E20" s="299"/>
      <c r="F20" s="302"/>
      <c r="G20" s="213">
        <v>3</v>
      </c>
      <c r="H20" s="213"/>
      <c r="I20" s="213"/>
      <c r="J20" s="213"/>
      <c r="K20" s="299"/>
      <c r="L20" s="299"/>
      <c r="M20" s="304"/>
      <c r="N20" s="320"/>
      <c r="O20" s="312"/>
      <c r="P20" s="312"/>
      <c r="Q20" s="299"/>
      <c r="R20" s="299"/>
      <c r="S20" s="307"/>
      <c r="T20" s="307"/>
      <c r="U20" s="307"/>
      <c r="V20" s="307"/>
      <c r="W20" s="299"/>
      <c r="X20" s="316"/>
      <c r="Y20" s="216"/>
      <c r="Z20" s="304"/>
      <c r="AA20" s="309"/>
      <c r="AB20" s="309"/>
      <c r="AC20" s="309"/>
    </row>
    <row r="21" spans="1:29" s="215" customFormat="1" ht="12" customHeight="1">
      <c r="A21" s="294"/>
      <c r="B21" s="296"/>
      <c r="C21" s="296"/>
      <c r="D21" s="299"/>
      <c r="E21" s="299"/>
      <c r="F21" s="302" t="s">
        <v>996</v>
      </c>
      <c r="G21" s="213">
        <v>4</v>
      </c>
      <c r="H21" s="213"/>
      <c r="I21" s="213"/>
      <c r="J21" s="213"/>
      <c r="K21" s="299"/>
      <c r="L21" s="299"/>
      <c r="M21" s="304"/>
      <c r="N21" s="320"/>
      <c r="O21" s="312" t="s">
        <v>1040</v>
      </c>
      <c r="P21" s="314" t="s">
        <v>1007</v>
      </c>
      <c r="Q21" s="299"/>
      <c r="R21" s="299"/>
      <c r="S21" s="307" t="s">
        <v>1040</v>
      </c>
      <c r="T21" s="307" t="s">
        <v>1040</v>
      </c>
      <c r="U21" s="307" t="s">
        <v>1040</v>
      </c>
      <c r="V21" s="307" t="s">
        <v>1040</v>
      </c>
      <c r="W21" s="299"/>
      <c r="X21" s="316" t="s">
        <v>1044</v>
      </c>
      <c r="Y21" s="216"/>
      <c r="Z21" s="304"/>
      <c r="AA21" s="309"/>
      <c r="AB21" s="309"/>
      <c r="AC21" s="309"/>
    </row>
    <row r="22" spans="1:29" s="215" customFormat="1">
      <c r="A22" s="294"/>
      <c r="B22" s="296"/>
      <c r="C22" s="296"/>
      <c r="D22" s="299"/>
      <c r="E22" s="299"/>
      <c r="F22" s="302"/>
      <c r="G22" s="213">
        <v>5</v>
      </c>
      <c r="H22" s="213"/>
      <c r="I22" s="213"/>
      <c r="J22" s="213"/>
      <c r="K22" s="299"/>
      <c r="L22" s="299"/>
      <c r="M22" s="304"/>
      <c r="N22" s="320"/>
      <c r="O22" s="312"/>
      <c r="P22" s="312"/>
      <c r="Q22" s="299"/>
      <c r="R22" s="299"/>
      <c r="S22" s="307"/>
      <c r="T22" s="307"/>
      <c r="U22" s="307"/>
      <c r="V22" s="307"/>
      <c r="W22" s="299"/>
      <c r="X22" s="316"/>
      <c r="Y22" s="216"/>
      <c r="Z22" s="304"/>
      <c r="AA22" s="309"/>
      <c r="AB22" s="309"/>
      <c r="AC22" s="309"/>
    </row>
    <row r="23" spans="1:29" s="215" customFormat="1">
      <c r="A23" s="295"/>
      <c r="B23" s="297"/>
      <c r="C23" s="297"/>
      <c r="D23" s="300"/>
      <c r="E23" s="300"/>
      <c r="F23" s="311"/>
      <c r="G23" s="213">
        <v>6</v>
      </c>
      <c r="H23" s="213"/>
      <c r="I23" s="213"/>
      <c r="J23" s="213"/>
      <c r="K23" s="300"/>
      <c r="L23" s="300"/>
      <c r="M23" s="305"/>
      <c r="N23" s="321"/>
      <c r="O23" s="313"/>
      <c r="P23" s="312"/>
      <c r="Q23" s="300"/>
      <c r="R23" s="300"/>
      <c r="S23" s="315"/>
      <c r="T23" s="315"/>
      <c r="U23" s="315"/>
      <c r="V23" s="315"/>
      <c r="W23" s="300"/>
      <c r="X23" s="317"/>
      <c r="Y23" s="217"/>
      <c r="Z23" s="305"/>
      <c r="AA23" s="310"/>
      <c r="AB23" s="310"/>
      <c r="AC23" s="310"/>
    </row>
    <row r="24" spans="1:29" s="162" customFormat="1">
      <c r="A24" s="294">
        <v>2</v>
      </c>
      <c r="B24" s="296"/>
      <c r="C24" s="296"/>
      <c r="D24" s="298"/>
      <c r="E24" s="298"/>
      <c r="F24" s="301" t="s">
        <v>1038</v>
      </c>
      <c r="G24" s="213">
        <v>1</v>
      </c>
      <c r="H24" s="213"/>
      <c r="I24" s="213"/>
      <c r="J24" s="213"/>
      <c r="K24" s="298"/>
      <c r="L24" s="298"/>
      <c r="M24" s="303"/>
      <c r="N24" s="319"/>
      <c r="O24" s="314" t="s">
        <v>1039</v>
      </c>
      <c r="P24" s="314" t="s">
        <v>1041</v>
      </c>
      <c r="Q24" s="298"/>
      <c r="R24" s="298"/>
      <c r="S24" s="306" t="s">
        <v>1042</v>
      </c>
      <c r="T24" s="306" t="s">
        <v>1042</v>
      </c>
      <c r="U24" s="306" t="s">
        <v>1042</v>
      </c>
      <c r="V24" s="306" t="s">
        <v>1042</v>
      </c>
      <c r="W24" s="298"/>
      <c r="X24" s="318" t="s">
        <v>1043</v>
      </c>
      <c r="Y24" s="214"/>
      <c r="Z24" s="303"/>
      <c r="AA24" s="308"/>
      <c r="AB24" s="308" t="s">
        <v>980</v>
      </c>
      <c r="AC24" s="308" t="s">
        <v>980</v>
      </c>
    </row>
    <row r="25" spans="1:29" s="162" customFormat="1">
      <c r="A25" s="294"/>
      <c r="B25" s="296"/>
      <c r="C25" s="296"/>
      <c r="D25" s="299"/>
      <c r="E25" s="299"/>
      <c r="F25" s="302"/>
      <c r="G25" s="213">
        <v>2</v>
      </c>
      <c r="H25" s="213"/>
      <c r="I25" s="213"/>
      <c r="J25" s="213"/>
      <c r="K25" s="299"/>
      <c r="L25" s="299"/>
      <c r="M25" s="304"/>
      <c r="N25" s="320"/>
      <c r="O25" s="312"/>
      <c r="P25" s="312"/>
      <c r="Q25" s="299"/>
      <c r="R25" s="299"/>
      <c r="S25" s="307"/>
      <c r="T25" s="307"/>
      <c r="U25" s="307"/>
      <c r="V25" s="307"/>
      <c r="W25" s="299"/>
      <c r="X25" s="316"/>
      <c r="Y25" s="216"/>
      <c r="Z25" s="304"/>
      <c r="AA25" s="309"/>
      <c r="AB25" s="309"/>
      <c r="AC25" s="309"/>
    </row>
    <row r="26" spans="1:29" s="162" customFormat="1">
      <c r="A26" s="294"/>
      <c r="B26" s="296"/>
      <c r="C26" s="296"/>
      <c r="D26" s="299"/>
      <c r="E26" s="299"/>
      <c r="F26" s="302"/>
      <c r="G26" s="213">
        <v>3</v>
      </c>
      <c r="H26" s="213"/>
      <c r="I26" s="213"/>
      <c r="J26" s="213"/>
      <c r="K26" s="299"/>
      <c r="L26" s="299"/>
      <c r="M26" s="304"/>
      <c r="N26" s="320"/>
      <c r="O26" s="312"/>
      <c r="P26" s="312"/>
      <c r="Q26" s="299"/>
      <c r="R26" s="299"/>
      <c r="S26" s="307"/>
      <c r="T26" s="307"/>
      <c r="U26" s="307"/>
      <c r="V26" s="307"/>
      <c r="W26" s="299"/>
      <c r="X26" s="316"/>
      <c r="Y26" s="216"/>
      <c r="Z26" s="304"/>
      <c r="AA26" s="309"/>
      <c r="AB26" s="309"/>
      <c r="AC26" s="309"/>
    </row>
    <row r="27" spans="1:29" s="162" customFormat="1">
      <c r="A27" s="294"/>
      <c r="B27" s="296"/>
      <c r="C27" s="296"/>
      <c r="D27" s="299"/>
      <c r="E27" s="299"/>
      <c r="F27" s="302" t="s">
        <v>996</v>
      </c>
      <c r="G27" s="213">
        <v>4</v>
      </c>
      <c r="H27" s="213"/>
      <c r="I27" s="213"/>
      <c r="J27" s="213"/>
      <c r="K27" s="299"/>
      <c r="L27" s="299"/>
      <c r="M27" s="304"/>
      <c r="N27" s="320"/>
      <c r="O27" s="312" t="s">
        <v>1040</v>
      </c>
      <c r="P27" s="314" t="s">
        <v>1007</v>
      </c>
      <c r="Q27" s="299"/>
      <c r="R27" s="299"/>
      <c r="S27" s="307" t="s">
        <v>1040</v>
      </c>
      <c r="T27" s="307" t="s">
        <v>1040</v>
      </c>
      <c r="U27" s="307" t="s">
        <v>1040</v>
      </c>
      <c r="V27" s="307" t="s">
        <v>1040</v>
      </c>
      <c r="W27" s="299"/>
      <c r="X27" s="316" t="s">
        <v>1044</v>
      </c>
      <c r="Y27" s="216"/>
      <c r="Z27" s="304"/>
      <c r="AA27" s="309"/>
      <c r="AB27" s="309"/>
      <c r="AC27" s="309"/>
    </row>
    <row r="28" spans="1:29" s="162" customFormat="1">
      <c r="A28" s="294"/>
      <c r="B28" s="296"/>
      <c r="C28" s="296"/>
      <c r="D28" s="299"/>
      <c r="E28" s="299"/>
      <c r="F28" s="302"/>
      <c r="G28" s="213">
        <v>5</v>
      </c>
      <c r="H28" s="213"/>
      <c r="I28" s="213"/>
      <c r="J28" s="213"/>
      <c r="K28" s="299"/>
      <c r="L28" s="299"/>
      <c r="M28" s="304"/>
      <c r="N28" s="320"/>
      <c r="O28" s="312"/>
      <c r="P28" s="312"/>
      <c r="Q28" s="299"/>
      <c r="R28" s="299"/>
      <c r="S28" s="307"/>
      <c r="T28" s="307"/>
      <c r="U28" s="307"/>
      <c r="V28" s="307"/>
      <c r="W28" s="299"/>
      <c r="X28" s="316"/>
      <c r="Y28" s="216"/>
      <c r="Z28" s="304"/>
      <c r="AA28" s="309"/>
      <c r="AB28" s="309"/>
      <c r="AC28" s="309"/>
    </row>
    <row r="29" spans="1:29" s="162" customFormat="1">
      <c r="A29" s="295"/>
      <c r="B29" s="297"/>
      <c r="C29" s="297"/>
      <c r="D29" s="300"/>
      <c r="E29" s="300"/>
      <c r="F29" s="311"/>
      <c r="G29" s="213">
        <v>6</v>
      </c>
      <c r="H29" s="213"/>
      <c r="I29" s="213"/>
      <c r="J29" s="213"/>
      <c r="K29" s="300"/>
      <c r="L29" s="300"/>
      <c r="M29" s="305"/>
      <c r="N29" s="321"/>
      <c r="O29" s="313"/>
      <c r="P29" s="312"/>
      <c r="Q29" s="300"/>
      <c r="R29" s="300"/>
      <c r="S29" s="315"/>
      <c r="T29" s="315"/>
      <c r="U29" s="315"/>
      <c r="V29" s="315"/>
      <c r="W29" s="300"/>
      <c r="X29" s="317"/>
      <c r="Y29" s="217"/>
      <c r="Z29" s="305"/>
      <c r="AA29" s="310"/>
      <c r="AB29" s="310"/>
      <c r="AC29" s="310"/>
    </row>
    <row r="30" spans="1:29">
      <c r="A30" s="294">
        <v>3</v>
      </c>
      <c r="B30" s="296"/>
      <c r="C30" s="296"/>
      <c r="D30" s="298"/>
      <c r="E30" s="298"/>
      <c r="F30" s="301" t="s">
        <v>1038</v>
      </c>
      <c r="G30" s="213">
        <v>1</v>
      </c>
      <c r="H30" s="213"/>
      <c r="I30" s="213"/>
      <c r="J30" s="213"/>
      <c r="K30" s="298"/>
      <c r="L30" s="298"/>
      <c r="M30" s="303"/>
      <c r="N30" s="319"/>
      <c r="O30" s="314" t="s">
        <v>1039</v>
      </c>
      <c r="P30" s="314" t="s">
        <v>1041</v>
      </c>
      <c r="Q30" s="298"/>
      <c r="R30" s="298"/>
      <c r="S30" s="306" t="s">
        <v>1042</v>
      </c>
      <c r="T30" s="306" t="s">
        <v>1042</v>
      </c>
      <c r="U30" s="306" t="s">
        <v>1042</v>
      </c>
      <c r="V30" s="306" t="s">
        <v>1042</v>
      </c>
      <c r="W30" s="298"/>
      <c r="X30" s="318" t="s">
        <v>1043</v>
      </c>
      <c r="Y30" s="214"/>
      <c r="Z30" s="303"/>
      <c r="AA30" s="308"/>
      <c r="AB30" s="308" t="s">
        <v>980</v>
      </c>
      <c r="AC30" s="308" t="s">
        <v>980</v>
      </c>
    </row>
    <row r="31" spans="1:29">
      <c r="A31" s="294"/>
      <c r="B31" s="296"/>
      <c r="C31" s="296"/>
      <c r="D31" s="299"/>
      <c r="E31" s="299"/>
      <c r="F31" s="302"/>
      <c r="G31" s="213">
        <v>2</v>
      </c>
      <c r="H31" s="213"/>
      <c r="I31" s="213"/>
      <c r="J31" s="213"/>
      <c r="K31" s="299"/>
      <c r="L31" s="299"/>
      <c r="M31" s="304"/>
      <c r="N31" s="320"/>
      <c r="O31" s="312"/>
      <c r="P31" s="312"/>
      <c r="Q31" s="299"/>
      <c r="R31" s="299"/>
      <c r="S31" s="307"/>
      <c r="T31" s="307"/>
      <c r="U31" s="307"/>
      <c r="V31" s="307"/>
      <c r="W31" s="299"/>
      <c r="X31" s="316"/>
      <c r="Y31" s="216"/>
      <c r="Z31" s="304"/>
      <c r="AA31" s="309"/>
      <c r="AB31" s="309"/>
      <c r="AC31" s="309"/>
    </row>
    <row r="32" spans="1:29">
      <c r="A32" s="294"/>
      <c r="B32" s="296"/>
      <c r="C32" s="296"/>
      <c r="D32" s="299"/>
      <c r="E32" s="299"/>
      <c r="F32" s="302"/>
      <c r="G32" s="213">
        <v>3</v>
      </c>
      <c r="H32" s="213"/>
      <c r="I32" s="213"/>
      <c r="J32" s="213"/>
      <c r="K32" s="299"/>
      <c r="L32" s="299"/>
      <c r="M32" s="304"/>
      <c r="N32" s="320"/>
      <c r="O32" s="312"/>
      <c r="P32" s="312"/>
      <c r="Q32" s="299"/>
      <c r="R32" s="299"/>
      <c r="S32" s="307"/>
      <c r="T32" s="307"/>
      <c r="U32" s="307"/>
      <c r="V32" s="307"/>
      <c r="W32" s="299"/>
      <c r="X32" s="316"/>
      <c r="Y32" s="216"/>
      <c r="Z32" s="304"/>
      <c r="AA32" s="309"/>
      <c r="AB32" s="309"/>
      <c r="AC32" s="309"/>
    </row>
    <row r="33" spans="1:29">
      <c r="A33" s="294"/>
      <c r="B33" s="296"/>
      <c r="C33" s="296"/>
      <c r="D33" s="299"/>
      <c r="E33" s="299"/>
      <c r="F33" s="302" t="s">
        <v>996</v>
      </c>
      <c r="G33" s="213">
        <v>4</v>
      </c>
      <c r="H33" s="213"/>
      <c r="I33" s="213"/>
      <c r="J33" s="213"/>
      <c r="K33" s="299"/>
      <c r="L33" s="299"/>
      <c r="M33" s="304"/>
      <c r="N33" s="320"/>
      <c r="O33" s="312" t="s">
        <v>1040</v>
      </c>
      <c r="P33" s="314" t="s">
        <v>1007</v>
      </c>
      <c r="Q33" s="299"/>
      <c r="R33" s="299"/>
      <c r="S33" s="307" t="s">
        <v>1040</v>
      </c>
      <c r="T33" s="307" t="s">
        <v>1040</v>
      </c>
      <c r="U33" s="307" t="s">
        <v>1040</v>
      </c>
      <c r="V33" s="307" t="s">
        <v>1040</v>
      </c>
      <c r="W33" s="299"/>
      <c r="X33" s="316" t="s">
        <v>1044</v>
      </c>
      <c r="Y33" s="216"/>
      <c r="Z33" s="304"/>
      <c r="AA33" s="309"/>
      <c r="AB33" s="309"/>
      <c r="AC33" s="309"/>
    </row>
    <row r="34" spans="1:29">
      <c r="A34" s="294"/>
      <c r="B34" s="296"/>
      <c r="C34" s="296"/>
      <c r="D34" s="299"/>
      <c r="E34" s="299"/>
      <c r="F34" s="302"/>
      <c r="G34" s="213">
        <v>5</v>
      </c>
      <c r="H34" s="213"/>
      <c r="I34" s="213"/>
      <c r="J34" s="213"/>
      <c r="K34" s="299"/>
      <c r="L34" s="299"/>
      <c r="M34" s="304"/>
      <c r="N34" s="320"/>
      <c r="O34" s="312"/>
      <c r="P34" s="312"/>
      <c r="Q34" s="299"/>
      <c r="R34" s="299"/>
      <c r="S34" s="307"/>
      <c r="T34" s="307"/>
      <c r="U34" s="307"/>
      <c r="V34" s="307"/>
      <c r="W34" s="299"/>
      <c r="X34" s="316"/>
      <c r="Y34" s="216"/>
      <c r="Z34" s="304"/>
      <c r="AA34" s="309"/>
      <c r="AB34" s="309"/>
      <c r="AC34" s="309"/>
    </row>
    <row r="35" spans="1:29">
      <c r="A35" s="295"/>
      <c r="B35" s="297"/>
      <c r="C35" s="297"/>
      <c r="D35" s="300"/>
      <c r="E35" s="300"/>
      <c r="F35" s="311"/>
      <c r="G35" s="213">
        <v>6</v>
      </c>
      <c r="H35" s="213"/>
      <c r="I35" s="213"/>
      <c r="J35" s="213"/>
      <c r="K35" s="300"/>
      <c r="L35" s="300"/>
      <c r="M35" s="305"/>
      <c r="N35" s="321"/>
      <c r="O35" s="313"/>
      <c r="P35" s="313"/>
      <c r="Q35" s="300"/>
      <c r="R35" s="300"/>
      <c r="S35" s="315"/>
      <c r="T35" s="315"/>
      <c r="U35" s="315"/>
      <c r="V35" s="315"/>
      <c r="W35" s="300"/>
      <c r="X35" s="317"/>
      <c r="Y35" s="217"/>
      <c r="Z35" s="305"/>
      <c r="AA35" s="310"/>
      <c r="AB35" s="310"/>
      <c r="AC35" s="310"/>
    </row>
    <row r="36" spans="1:29">
      <c r="N36" s="166"/>
      <c r="O36" s="166"/>
      <c r="P36" s="166"/>
      <c r="S36" s="166" t="s">
        <v>987</v>
      </c>
      <c r="X36" s="166" t="s">
        <v>985</v>
      </c>
      <c r="Y36" s="166"/>
      <c r="Z36" s="166"/>
    </row>
    <row r="37" spans="1:29" ht="14.25">
      <c r="A37" s="219" t="s">
        <v>1051</v>
      </c>
      <c r="B37" s="219"/>
      <c r="C37" s="219"/>
      <c r="D37" s="219"/>
      <c r="E37" s="219"/>
      <c r="F37" s="219"/>
      <c r="G37" s="219"/>
      <c r="H37" s="219"/>
      <c r="I37" s="219"/>
      <c r="J37" s="219"/>
      <c r="K37" s="219"/>
      <c r="L37" s="219"/>
      <c r="M37" s="219"/>
      <c r="N37" s="219"/>
      <c r="O37" s="219"/>
      <c r="P37" s="166"/>
      <c r="Y37" s="170" t="s">
        <v>986</v>
      </c>
      <c r="Z37" s="170" t="s">
        <v>986</v>
      </c>
      <c r="AA37" s="170" t="s">
        <v>986</v>
      </c>
      <c r="AB37" s="170"/>
      <c r="AC37" s="170"/>
    </row>
    <row r="38" spans="1:29" ht="14.25">
      <c r="A38" s="219" t="s">
        <v>1052</v>
      </c>
      <c r="B38" s="219"/>
      <c r="C38" s="219"/>
      <c r="D38" s="219"/>
      <c r="E38" s="219"/>
      <c r="F38" s="219"/>
      <c r="G38" s="219"/>
      <c r="H38" s="219"/>
      <c r="I38" s="219"/>
      <c r="J38" s="219"/>
      <c r="K38" s="219"/>
      <c r="L38" s="219"/>
      <c r="M38" s="219"/>
      <c r="N38" s="219"/>
      <c r="O38" s="219"/>
      <c r="S38" s="166"/>
      <c r="Y38" s="170" t="s">
        <v>988</v>
      </c>
      <c r="Z38" s="161"/>
      <c r="AA38" s="161"/>
      <c r="AB38" s="170"/>
      <c r="AC38" s="170"/>
    </row>
    <row r="39" spans="1:29" ht="14.25">
      <c r="A39" s="184"/>
      <c r="B39" s="179"/>
      <c r="C39" s="179"/>
      <c r="D39" s="179"/>
      <c r="E39" s="179"/>
      <c r="F39" s="180"/>
      <c r="G39" s="218"/>
      <c r="H39" s="218"/>
      <c r="I39" s="218"/>
      <c r="J39" s="218"/>
      <c r="O39" s="169"/>
      <c r="P39" s="169"/>
      <c r="Q39" s="171"/>
      <c r="R39" s="171"/>
      <c r="S39" s="172"/>
      <c r="T39" s="169"/>
      <c r="U39" s="169"/>
      <c r="AA39" s="170"/>
    </row>
    <row r="40" spans="1:29">
      <c r="A40" s="185"/>
      <c r="B40" s="177"/>
      <c r="C40" s="177"/>
      <c r="D40" s="177"/>
      <c r="E40" s="177"/>
      <c r="F40" s="178"/>
    </row>
  </sheetData>
  <mergeCells count="186">
    <mergeCell ref="AA30:AA35"/>
    <mergeCell ref="AB30:AB35"/>
    <mergeCell ref="AC30:AC35"/>
    <mergeCell ref="F33:F35"/>
    <mergeCell ref="O33:O35"/>
    <mergeCell ref="P33:P35"/>
    <mergeCell ref="S33:S35"/>
    <mergeCell ref="T33:T35"/>
    <mergeCell ref="U33:U35"/>
    <mergeCell ref="V33:V35"/>
    <mergeCell ref="X33:X35"/>
    <mergeCell ref="T30:T32"/>
    <mergeCell ref="U30:U32"/>
    <mergeCell ref="V30:V32"/>
    <mergeCell ref="W30:W35"/>
    <mergeCell ref="X30:X32"/>
    <mergeCell ref="O30:O32"/>
    <mergeCell ref="P30:P32"/>
    <mergeCell ref="Q30:Q35"/>
    <mergeCell ref="R30:R35"/>
    <mergeCell ref="S30:S32"/>
    <mergeCell ref="F30:F32"/>
    <mergeCell ref="K30:K35"/>
    <mergeCell ref="L30:L35"/>
    <mergeCell ref="M30:M35"/>
    <mergeCell ref="N30:N35"/>
    <mergeCell ref="A30:A35"/>
    <mergeCell ref="B30:B35"/>
    <mergeCell ref="C30:C35"/>
    <mergeCell ref="D30:D35"/>
    <mergeCell ref="E30:E35"/>
    <mergeCell ref="Z24:Z29"/>
    <mergeCell ref="M24:M29"/>
    <mergeCell ref="N24:N29"/>
    <mergeCell ref="A24:A29"/>
    <mergeCell ref="B24:B29"/>
    <mergeCell ref="C24:C29"/>
    <mergeCell ref="D24:D29"/>
    <mergeCell ref="E24:E29"/>
    <mergeCell ref="Z30:Z35"/>
    <mergeCell ref="AA24:AA29"/>
    <mergeCell ref="AB24:AB29"/>
    <mergeCell ref="AC24:AC29"/>
    <mergeCell ref="F27:F29"/>
    <mergeCell ref="O27:O29"/>
    <mergeCell ref="P27:P29"/>
    <mergeCell ref="S27:S29"/>
    <mergeCell ref="T27:T29"/>
    <mergeCell ref="U27:U29"/>
    <mergeCell ref="V27:V29"/>
    <mergeCell ref="X27:X29"/>
    <mergeCell ref="T24:T26"/>
    <mergeCell ref="U24:U26"/>
    <mergeCell ref="V24:V26"/>
    <mergeCell ref="W24:W29"/>
    <mergeCell ref="X24:X26"/>
    <mergeCell ref="O24:O26"/>
    <mergeCell ref="P24:P26"/>
    <mergeCell ref="Q24:Q29"/>
    <mergeCell ref="R24:R29"/>
    <mergeCell ref="S24:S26"/>
    <mergeCell ref="F24:F26"/>
    <mergeCell ref="K24:K29"/>
    <mergeCell ref="L24:L29"/>
    <mergeCell ref="AC18:AC23"/>
    <mergeCell ref="F21:F23"/>
    <mergeCell ref="O21:O23"/>
    <mergeCell ref="P21:P23"/>
    <mergeCell ref="S21:S23"/>
    <mergeCell ref="T21:T23"/>
    <mergeCell ref="U21:U23"/>
    <mergeCell ref="V21:V23"/>
    <mergeCell ref="X21:X23"/>
    <mergeCell ref="W18:W23"/>
    <mergeCell ref="X18:X20"/>
    <mergeCell ref="Z18:Z23"/>
    <mergeCell ref="AA18:AA23"/>
    <mergeCell ref="AB18:AB23"/>
    <mergeCell ref="R18:R23"/>
    <mergeCell ref="S18:S20"/>
    <mergeCell ref="N18:N23"/>
    <mergeCell ref="O18:O20"/>
    <mergeCell ref="P18:P20"/>
    <mergeCell ref="Q18:Q23"/>
    <mergeCell ref="S9:S11"/>
    <mergeCell ref="T9:T11"/>
    <mergeCell ref="U9:U11"/>
    <mergeCell ref="V9:V11"/>
    <mergeCell ref="A18:A23"/>
    <mergeCell ref="B18:B23"/>
    <mergeCell ref="C18:C23"/>
    <mergeCell ref="D18:D23"/>
    <mergeCell ref="E18:E23"/>
    <mergeCell ref="F18:F20"/>
    <mergeCell ref="K18:K23"/>
    <mergeCell ref="L18:L23"/>
    <mergeCell ref="M18:M23"/>
    <mergeCell ref="O9:O11"/>
    <mergeCell ref="P9:P11"/>
    <mergeCell ref="T18:T20"/>
    <mergeCell ref="U18:U20"/>
    <mergeCell ref="V18:V20"/>
    <mergeCell ref="T15:T17"/>
    <mergeCell ref="U15:U17"/>
    <mergeCell ref="V15:V17"/>
    <mergeCell ref="S12:S14"/>
    <mergeCell ref="U12:U14"/>
    <mergeCell ref="T12:T14"/>
    <mergeCell ref="V12:V14"/>
    <mergeCell ref="X12:X14"/>
    <mergeCell ref="X15:X17"/>
    <mergeCell ref="M3:M5"/>
    <mergeCell ref="L3:L5"/>
    <mergeCell ref="K3:K5"/>
    <mergeCell ref="J3:J5"/>
    <mergeCell ref="F3:F5"/>
    <mergeCell ref="E3:E5"/>
    <mergeCell ref="Q3:Q5"/>
    <mergeCell ref="X6:X8"/>
    <mergeCell ref="O6:O8"/>
    <mergeCell ref="N3:N5"/>
    <mergeCell ref="S3:V4"/>
    <mergeCell ref="W3:W5"/>
    <mergeCell ref="O4:O5"/>
    <mergeCell ref="P6:P8"/>
    <mergeCell ref="S6:S8"/>
    <mergeCell ref="T6:T8"/>
    <mergeCell ref="U6:U8"/>
    <mergeCell ref="V6:V8"/>
    <mergeCell ref="K6:K11"/>
    <mergeCell ref="L6:L11"/>
    <mergeCell ref="A12:A17"/>
    <mergeCell ref="B12:B17"/>
    <mergeCell ref="C12:C17"/>
    <mergeCell ref="D12:D17"/>
    <mergeCell ref="K12:K17"/>
    <mergeCell ref="L12:L17"/>
    <mergeCell ref="H3:I4"/>
    <mergeCell ref="AC3:AC4"/>
    <mergeCell ref="O3:P3"/>
    <mergeCell ref="Y3:Y4"/>
    <mergeCell ref="AA3:AA4"/>
    <mergeCell ref="M6:M11"/>
    <mergeCell ref="N6:N11"/>
    <mergeCell ref="AC6:AC11"/>
    <mergeCell ref="W6:W11"/>
    <mergeCell ref="R12:R17"/>
    <mergeCell ref="AC12:AC17"/>
    <mergeCell ref="W12:W17"/>
    <mergeCell ref="Y12:Y17"/>
    <mergeCell ref="AA12:AA17"/>
    <mergeCell ref="Z12:Z17"/>
    <mergeCell ref="AB12:AB17"/>
    <mergeCell ref="R3:R5"/>
    <mergeCell ref="Z3:Z4"/>
    <mergeCell ref="R6:R11"/>
    <mergeCell ref="X9:X11"/>
    <mergeCell ref="O12:O14"/>
    <mergeCell ref="O15:O17"/>
    <mergeCell ref="P12:P14"/>
    <mergeCell ref="P15:P17"/>
    <mergeCell ref="S15:S17"/>
    <mergeCell ref="A37:O37"/>
    <mergeCell ref="A38:O38"/>
    <mergeCell ref="AB3:AB4"/>
    <mergeCell ref="Q6:Q11"/>
    <mergeCell ref="AA6:AA11"/>
    <mergeCell ref="Z6:Z11"/>
    <mergeCell ref="AB6:AB11"/>
    <mergeCell ref="M12:M17"/>
    <mergeCell ref="N12:N17"/>
    <mergeCell ref="Q12:Q17"/>
    <mergeCell ref="D3:D5"/>
    <mergeCell ref="C3:C5"/>
    <mergeCell ref="B3:B5"/>
    <mergeCell ref="A3:A5"/>
    <mergeCell ref="F6:F8"/>
    <mergeCell ref="F9:F11"/>
    <mergeCell ref="F15:F17"/>
    <mergeCell ref="F12:F14"/>
    <mergeCell ref="E6:E11"/>
    <mergeCell ref="E12:E17"/>
    <mergeCell ref="A6:A11"/>
    <mergeCell ref="B6:B11"/>
    <mergeCell ref="C6:C11"/>
    <mergeCell ref="D6:D11"/>
  </mergeCells>
  <phoneticPr fontId="2"/>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BX605"/>
  <sheetViews>
    <sheetView topLeftCell="A553" zoomScaleNormal="100" workbookViewId="0">
      <selection activeCell="C572" sqref="C572"/>
    </sheetView>
  </sheetViews>
  <sheetFormatPr defaultColWidth="9" defaultRowHeight="18.75" outlineLevelRow="2" outlineLevelCol="1"/>
  <cols>
    <col min="1" max="1" width="28.375" style="1" customWidth="1"/>
    <col min="2" max="2" width="10.75" style="1" customWidth="1"/>
    <col min="3" max="3" width="91.125" style="3" customWidth="1"/>
    <col min="4" max="4" width="12.125" style="3" hidden="1" customWidth="1"/>
    <col min="5" max="5" width="25.125" style="3" customWidth="1" outlineLevel="1"/>
    <col min="6" max="6" width="10" style="3" customWidth="1" outlineLevel="1"/>
    <col min="7" max="7" width="9.5" style="3" customWidth="1" outlineLevel="1"/>
    <col min="8" max="8" width="12.5" style="3" customWidth="1" outlineLevel="1"/>
    <col min="9" max="9" width="9" style="3" customWidth="1" outlineLevel="1"/>
    <col min="10" max="10" width="9.5" style="3" customWidth="1" outlineLevel="1"/>
    <col min="11" max="11" width="9" style="4" customWidth="1" outlineLevel="1"/>
    <col min="12" max="13" width="9" style="3" customWidth="1" outlineLevel="1"/>
    <col min="14" max="14" width="13.25" style="3" customWidth="1" outlineLevel="1"/>
    <col min="15" max="16" width="9" style="3" customWidth="1" outlineLevel="1"/>
    <col min="17" max="17" width="32.25" style="3" customWidth="1" outlineLevel="1"/>
    <col min="18" max="18" width="9" style="3" customWidth="1" outlineLevel="1"/>
    <col min="19" max="19" width="12" style="3" customWidth="1" outlineLevel="1"/>
    <col min="20" max="20" width="9" style="3" customWidth="1" outlineLevel="1"/>
    <col min="21" max="21" width="37.375" style="3" customWidth="1" outlineLevel="1"/>
    <col min="22" max="22" width="18.875" style="3" customWidth="1" outlineLevel="1"/>
    <col min="23" max="25" width="9" style="3" customWidth="1" outlineLevel="1"/>
    <col min="26" max="26" width="20.375" style="3" customWidth="1" outlineLevel="1"/>
    <col min="27" max="27" width="9" style="3" customWidth="1" outlineLevel="1"/>
    <col min="28" max="28" width="9.125" style="3" customWidth="1" outlineLevel="1"/>
    <col min="29" max="74" width="9" style="3" customWidth="1" outlineLevel="1"/>
    <col min="75" max="75" width="21.25" style="4" customWidth="1"/>
    <col min="76" max="76" width="90.5" style="4" customWidth="1"/>
    <col min="77" max="16384" width="9" style="3"/>
  </cols>
  <sheetData>
    <row r="1" spans="1:76">
      <c r="B1" s="109" t="s">
        <v>779</v>
      </c>
      <c r="C1" s="110" t="e">
        <f>#REF!</f>
        <v>#REF!</v>
      </c>
    </row>
    <row r="2" spans="1:76">
      <c r="A2" s="92"/>
      <c r="D2" s="143" t="s">
        <v>918</v>
      </c>
      <c r="F2" s="152" t="s">
        <v>518</v>
      </c>
    </row>
    <row r="3" spans="1:76" s="6" customFormat="1" outlineLevel="1">
      <c r="A3" s="5" t="s">
        <v>407</v>
      </c>
      <c r="B3" s="5" t="s">
        <v>917</v>
      </c>
      <c r="D3" s="143" t="str">
        <f ca="1">IFERROR(MATCH("原材料名一括表示",INDIRECT($C$1&amp;"18:18"),0),"")</f>
        <v/>
      </c>
      <c r="E3" s="6" t="s">
        <v>408</v>
      </c>
      <c r="K3" s="7"/>
      <c r="BW3" s="7"/>
      <c r="BX3" s="7"/>
    </row>
    <row r="4" spans="1:76" s="6" customFormat="1" ht="20.25" outlineLevel="1" thickBot="1">
      <c r="A4" s="5" t="s">
        <v>409</v>
      </c>
      <c r="B4" s="5"/>
      <c r="C4" s="144" t="str">
        <f ca="1">IF(D3="","※D3セル修正必要!! 非表示のD列を開いて数式修正ください","")&amp;IF(OR(D7="",D8="",D9=""),"D7~9セル修正必要!! 非表示のD列を開いて数式修正ください","")</f>
        <v>※D3セル修正必要!! 非表示のD列を開いて数式修正くださいD7~9セル修正必要!! 非表示のD列を開いて数式修正ください</v>
      </c>
      <c r="D4" s="2"/>
      <c r="E4" s="6">
        <v>1</v>
      </c>
      <c r="F4" s="6">
        <v>2</v>
      </c>
      <c r="G4" s="6">
        <v>3</v>
      </c>
      <c r="H4" s="6">
        <v>4</v>
      </c>
      <c r="I4" s="6">
        <v>5</v>
      </c>
      <c r="J4" s="6">
        <v>6</v>
      </c>
      <c r="K4" s="7">
        <v>7</v>
      </c>
      <c r="L4" s="6">
        <v>8</v>
      </c>
      <c r="M4" s="6">
        <v>9</v>
      </c>
      <c r="N4" s="6">
        <v>10</v>
      </c>
      <c r="O4" s="6">
        <v>11</v>
      </c>
      <c r="P4" s="6">
        <v>12</v>
      </c>
      <c r="Q4" s="6">
        <v>13</v>
      </c>
      <c r="R4" s="6">
        <v>14</v>
      </c>
      <c r="S4" s="6">
        <v>15</v>
      </c>
      <c r="T4" s="6">
        <v>16</v>
      </c>
      <c r="U4" s="6">
        <v>17</v>
      </c>
      <c r="V4" s="6">
        <v>18</v>
      </c>
      <c r="W4" s="6">
        <v>19</v>
      </c>
      <c r="X4" s="6">
        <v>20</v>
      </c>
      <c r="Y4" s="6">
        <v>21</v>
      </c>
      <c r="Z4" s="6">
        <v>22</v>
      </c>
      <c r="AA4" s="6">
        <v>23</v>
      </c>
      <c r="AB4" s="6">
        <v>24</v>
      </c>
      <c r="AC4" s="6">
        <v>25</v>
      </c>
      <c r="AD4" s="6">
        <v>26</v>
      </c>
      <c r="AE4" s="6">
        <v>27</v>
      </c>
      <c r="AF4" s="6">
        <v>28</v>
      </c>
      <c r="AG4" s="6">
        <v>29</v>
      </c>
      <c r="AH4" s="6">
        <v>30</v>
      </c>
      <c r="AI4" s="6">
        <v>31</v>
      </c>
      <c r="AJ4" s="6">
        <v>32</v>
      </c>
      <c r="AK4" s="6">
        <v>33</v>
      </c>
      <c r="AL4" s="6">
        <v>34</v>
      </c>
      <c r="AM4" s="6">
        <v>35</v>
      </c>
      <c r="AN4" s="6">
        <v>36</v>
      </c>
      <c r="AO4" s="6">
        <v>37</v>
      </c>
      <c r="AP4" s="6">
        <v>38</v>
      </c>
      <c r="AQ4" s="6">
        <v>39</v>
      </c>
      <c r="AR4" s="6">
        <v>40</v>
      </c>
      <c r="AS4" s="6">
        <v>41</v>
      </c>
      <c r="AT4" s="6">
        <v>42</v>
      </c>
      <c r="AU4" s="6">
        <v>43</v>
      </c>
      <c r="AV4" s="6">
        <v>44</v>
      </c>
      <c r="AW4" s="6">
        <v>45</v>
      </c>
      <c r="AX4" s="6">
        <v>46</v>
      </c>
      <c r="AY4" s="6">
        <v>47</v>
      </c>
      <c r="AZ4" s="6">
        <v>48</v>
      </c>
      <c r="BA4" s="6">
        <v>49</v>
      </c>
      <c r="BB4" s="6">
        <v>50</v>
      </c>
      <c r="BC4" s="6">
        <v>51</v>
      </c>
      <c r="BD4" s="6">
        <v>52</v>
      </c>
      <c r="BE4" s="6">
        <v>53</v>
      </c>
      <c r="BF4" s="6">
        <v>54</v>
      </c>
      <c r="BG4" s="6">
        <v>55</v>
      </c>
      <c r="BH4" s="6">
        <v>56</v>
      </c>
      <c r="BI4" s="6">
        <v>57</v>
      </c>
      <c r="BJ4" s="6">
        <v>58</v>
      </c>
      <c r="BK4" s="6">
        <v>59</v>
      </c>
      <c r="BL4" s="6">
        <v>60</v>
      </c>
      <c r="BM4" s="6">
        <v>61</v>
      </c>
      <c r="BN4" s="6">
        <v>62</v>
      </c>
      <c r="BO4" s="6">
        <v>63</v>
      </c>
      <c r="BP4" s="6">
        <v>64</v>
      </c>
      <c r="BQ4" s="6">
        <v>65</v>
      </c>
      <c r="BR4" s="6">
        <v>66</v>
      </c>
      <c r="BS4" s="6">
        <v>67</v>
      </c>
      <c r="BT4" s="6">
        <v>68</v>
      </c>
      <c r="BU4" s="6">
        <v>69</v>
      </c>
      <c r="BV4" s="6">
        <v>70</v>
      </c>
      <c r="BW4" s="7" t="s">
        <v>410</v>
      </c>
      <c r="BX4" s="7" t="s">
        <v>411</v>
      </c>
    </row>
    <row r="5" spans="1:76" s="13" customFormat="1" ht="37.5" customHeight="1" outlineLevel="1">
      <c r="A5" s="111" t="e">
        <f ca="1">INDIRECT($C$1&amp;ADDRESS(B5,8))</f>
        <v>#REF!</v>
      </c>
      <c r="B5" s="68">
        <v>22</v>
      </c>
      <c r="C5"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5" s="8" t="e">
        <f ca="1">$D$2 &amp; C5 &amp; $D$2</f>
        <v>#REF!</v>
      </c>
      <c r="E5" s="9" t="str">
        <f t="shared" ref="E5:AJ5" ca="1" si="0">IFERROR(MID($D5,FIND("★",SUBSTITUTE(
 $D5,$D$2,"★",E$4))+1,FIND("★",SUBSTITUTE(
 $D5,$D$2,"★",E$4+1))-(FIND("★",SUBSTITUTE(
 $D5,$D$2,"★",E$4))+1)),"")</f>
        <v/>
      </c>
      <c r="F5" s="9" t="str">
        <f t="shared" ca="1" si="0"/>
        <v/>
      </c>
      <c r="G5" s="9" t="str">
        <f t="shared" ca="1" si="0"/>
        <v/>
      </c>
      <c r="H5" s="9" t="str">
        <f t="shared" ca="1" si="0"/>
        <v/>
      </c>
      <c r="I5" s="9" t="str">
        <f t="shared" ca="1" si="0"/>
        <v/>
      </c>
      <c r="J5" s="9" t="str">
        <f t="shared" ca="1" si="0"/>
        <v/>
      </c>
      <c r="K5" s="10" t="str">
        <f t="shared" ca="1" si="0"/>
        <v/>
      </c>
      <c r="L5" s="9" t="str">
        <f t="shared" ca="1" si="0"/>
        <v/>
      </c>
      <c r="M5" s="9" t="str">
        <f t="shared" ca="1" si="0"/>
        <v/>
      </c>
      <c r="N5" s="9" t="str">
        <f t="shared" ca="1" si="0"/>
        <v/>
      </c>
      <c r="O5" s="9" t="str">
        <f t="shared" ca="1" si="0"/>
        <v/>
      </c>
      <c r="P5" s="9" t="str">
        <f t="shared" ca="1" si="0"/>
        <v/>
      </c>
      <c r="Q5" s="9" t="str">
        <f t="shared" ca="1" si="0"/>
        <v/>
      </c>
      <c r="R5" s="9" t="str">
        <f t="shared" ca="1" si="0"/>
        <v/>
      </c>
      <c r="S5" s="9" t="str">
        <f t="shared" ca="1" si="0"/>
        <v/>
      </c>
      <c r="T5" s="9" t="str">
        <f t="shared" ca="1" si="0"/>
        <v/>
      </c>
      <c r="U5" s="9" t="str">
        <f t="shared" ca="1" si="0"/>
        <v/>
      </c>
      <c r="V5" s="9" t="str">
        <f t="shared" ca="1" si="0"/>
        <v/>
      </c>
      <c r="W5" s="9" t="str">
        <f t="shared" ca="1" si="0"/>
        <v/>
      </c>
      <c r="X5" s="9" t="str">
        <f t="shared" ca="1" si="0"/>
        <v/>
      </c>
      <c r="Y5" s="9" t="str">
        <f t="shared" ca="1" si="0"/>
        <v/>
      </c>
      <c r="Z5" s="9" t="str">
        <f t="shared" ca="1" si="0"/>
        <v/>
      </c>
      <c r="AA5" s="9" t="str">
        <f t="shared" ca="1" si="0"/>
        <v/>
      </c>
      <c r="AB5" s="9" t="str">
        <f t="shared" ca="1" si="0"/>
        <v/>
      </c>
      <c r="AC5" s="9" t="str">
        <f t="shared" ca="1" si="0"/>
        <v/>
      </c>
      <c r="AD5" s="9" t="str">
        <f t="shared" ca="1" si="0"/>
        <v/>
      </c>
      <c r="AE5" s="9" t="str">
        <f t="shared" ca="1" si="0"/>
        <v/>
      </c>
      <c r="AF5" s="9" t="str">
        <f t="shared" ca="1" si="0"/>
        <v/>
      </c>
      <c r="AG5" s="9" t="str">
        <f t="shared" ca="1" si="0"/>
        <v/>
      </c>
      <c r="AH5" s="9" t="str">
        <f t="shared" ca="1" si="0"/>
        <v/>
      </c>
      <c r="AI5" s="9" t="str">
        <f t="shared" ca="1" si="0"/>
        <v/>
      </c>
      <c r="AJ5" s="9" t="str">
        <f t="shared" ca="1" si="0"/>
        <v/>
      </c>
      <c r="AK5" s="9" t="str">
        <f t="shared" ref="AK5:BV5" ca="1" si="1">IFERROR(MID($D5,FIND("★",SUBSTITUTE(
 $D5,$D$2,"★",AK$4))+1,FIND("★",SUBSTITUTE(
 $D5,$D$2,"★",AK$4+1))-(FIND("★",SUBSTITUTE(
 $D5,$D$2,"★",AK$4))+1)),"")</f>
        <v/>
      </c>
      <c r="AL5" s="9" t="str">
        <f t="shared" ca="1" si="1"/>
        <v/>
      </c>
      <c r="AM5" s="9" t="str">
        <f t="shared" ca="1" si="1"/>
        <v/>
      </c>
      <c r="AN5" s="9" t="str">
        <f t="shared" ca="1" si="1"/>
        <v/>
      </c>
      <c r="AO5" s="9" t="str">
        <f t="shared" ca="1" si="1"/>
        <v/>
      </c>
      <c r="AP5" s="9" t="str">
        <f t="shared" ca="1" si="1"/>
        <v/>
      </c>
      <c r="AQ5" s="9" t="str">
        <f t="shared" ca="1" si="1"/>
        <v/>
      </c>
      <c r="AR5" s="9" t="str">
        <f t="shared" ca="1" si="1"/>
        <v/>
      </c>
      <c r="AS5" s="9" t="str">
        <f t="shared" ca="1" si="1"/>
        <v/>
      </c>
      <c r="AT5" s="9" t="str">
        <f t="shared" ca="1" si="1"/>
        <v/>
      </c>
      <c r="AU5" s="9" t="str">
        <f t="shared" ca="1" si="1"/>
        <v/>
      </c>
      <c r="AV5" s="9" t="str">
        <f t="shared" ca="1" si="1"/>
        <v/>
      </c>
      <c r="AW5" s="9" t="str">
        <f t="shared" ca="1" si="1"/>
        <v/>
      </c>
      <c r="AX5" s="9" t="str">
        <f t="shared" ca="1" si="1"/>
        <v/>
      </c>
      <c r="AY5" s="9" t="str">
        <f t="shared" ca="1" si="1"/>
        <v/>
      </c>
      <c r="AZ5" s="9" t="str">
        <f t="shared" ca="1" si="1"/>
        <v/>
      </c>
      <c r="BA5" s="9" t="str">
        <f t="shared" ca="1" si="1"/>
        <v/>
      </c>
      <c r="BB5" s="9" t="str">
        <f t="shared" ca="1" si="1"/>
        <v/>
      </c>
      <c r="BC5" s="9" t="str">
        <f t="shared" ca="1" si="1"/>
        <v/>
      </c>
      <c r="BD5" s="9" t="str">
        <f t="shared" ca="1" si="1"/>
        <v/>
      </c>
      <c r="BE5" s="9" t="str">
        <f t="shared" ca="1" si="1"/>
        <v/>
      </c>
      <c r="BF5" s="9" t="str">
        <f t="shared" ca="1" si="1"/>
        <v/>
      </c>
      <c r="BG5" s="9" t="str">
        <f t="shared" ca="1" si="1"/>
        <v/>
      </c>
      <c r="BH5" s="9" t="str">
        <f t="shared" ca="1" si="1"/>
        <v/>
      </c>
      <c r="BI5" s="9" t="str">
        <f t="shared" ca="1" si="1"/>
        <v/>
      </c>
      <c r="BJ5" s="9" t="str">
        <f t="shared" ca="1" si="1"/>
        <v/>
      </c>
      <c r="BK5" s="9" t="str">
        <f t="shared" ca="1" si="1"/>
        <v/>
      </c>
      <c r="BL5" s="9" t="str">
        <f t="shared" ca="1" si="1"/>
        <v/>
      </c>
      <c r="BM5" s="9" t="str">
        <f t="shared" ca="1" si="1"/>
        <v/>
      </c>
      <c r="BN5" s="9" t="str">
        <f t="shared" ca="1" si="1"/>
        <v/>
      </c>
      <c r="BO5" s="9" t="str">
        <f t="shared" ca="1" si="1"/>
        <v/>
      </c>
      <c r="BP5" s="9" t="str">
        <f t="shared" ca="1" si="1"/>
        <v/>
      </c>
      <c r="BQ5" s="9" t="str">
        <f t="shared" ca="1" si="1"/>
        <v/>
      </c>
      <c r="BR5" s="9" t="str">
        <f t="shared" ca="1" si="1"/>
        <v/>
      </c>
      <c r="BS5" s="9" t="str">
        <f t="shared" ca="1" si="1"/>
        <v/>
      </c>
      <c r="BT5" s="9" t="str">
        <f t="shared" ca="1" si="1"/>
        <v/>
      </c>
      <c r="BU5" s="9" t="str">
        <f t="shared" ca="1" si="1"/>
        <v/>
      </c>
      <c r="BV5" s="11" t="str">
        <f t="shared" ca="1" si="1"/>
        <v/>
      </c>
      <c r="BW5" s="12" t="str">
        <f ca="1">CONCATENATE(E10,F10,G10,H10,I10,J10,K10,L10,M10,N10,O10,P10,Q10,R10,S10,T10,U10,V10,W10,X10,Y10,Z10,AA10,AB10,AC10,AD10,AE10,AF10,AG10,AH10,AI10,AJ10,AK10,AL10,AM10,AN10,AO10,AP10,AQ10,AR10,AS10,AT10,AU10,AV10,AW10,AX10,AY10,AZ10,BA10,BB10,BC10,BD10,BE10,BF10,BG10,BH10,BI10,BJ10,BK10,BL10,BM10,BN10,BO10,BP10,BQ10,BR10,BS10,BT10,BU10,BV10)</f>
        <v/>
      </c>
      <c r="BX5" s="12" t="str">
        <f ca="1">CONCATENATE(E11,F11,G11,H11,I11,J11,K11,L11,M11,N11,O11,P11,Q11,R11,S11,T11,U11,V11,W11,X11,Y11,Z11,AA11,AB11,AC11,AD11,AE11,AF11,AG11,AH11,AI11,AJ11,AK11,AL11,AM11,AN11,AO11,AP11,AQ11,AR11,AS11,AT11,AU11,AV11,AW11,AX11,AY11,AZ11,BA11,BB11,BC11,BD11,BE11,BF11,BG11,BH11,BI11,BJ11,BK11,BL11,BM11,BN11,BO11,BP11,BQ11,BR11,BS11,BT11,BU11,BV11)</f>
        <v/>
      </c>
    </row>
    <row r="6" spans="1:76" s="151" customFormat="1" ht="27.75" customHeight="1" outlineLevel="2">
      <c r="A6" s="145" t="s">
        <v>519</v>
      </c>
      <c r="B6" s="146" t="s">
        <v>821</v>
      </c>
      <c r="C6" s="147"/>
      <c r="D6" s="46"/>
      <c r="E6" s="148" t="str">
        <f ca="1">IFERROR(IF($B6="","",IF(MATCH(INDIRECT(ADDRESS(ROW()-1,COLUMN())),INDIRECT($A6),0)&gt;=1,INDIRECT(ADDRESS(ROW()-1,COLUMN())),"")),"")</f>
        <v/>
      </c>
      <c r="F6" s="148" t="str">
        <f t="shared" ref="F6:BV6" ca="1" si="2">IFERROR(IF($B6="","",IF(MATCH(INDIRECT(ADDRESS(ROW()-1,COLUMN())),INDIRECT($A6),0)&gt;=1,INDIRECT(ADDRESS(ROW()-1,COLUMN())),"")),"")</f>
        <v/>
      </c>
      <c r="G6" s="148" t="str">
        <f t="shared" ca="1" si="2"/>
        <v/>
      </c>
      <c r="H6" s="148" t="str">
        <f t="shared" ca="1" si="2"/>
        <v/>
      </c>
      <c r="I6" s="148" t="str">
        <f ca="1">IFERROR(IF($B6="","",IF(MATCH(INDIRECT(ADDRESS(ROW()-1,COLUMN())),INDIRECT($A6),0)&gt;=1,INDIRECT(ADDRESS(ROW()-1,COLUMN())),"")),"")</f>
        <v/>
      </c>
      <c r="J6" s="148" t="str">
        <f t="shared" ca="1" si="2"/>
        <v/>
      </c>
      <c r="K6" s="148" t="str">
        <f t="shared" ca="1" si="2"/>
        <v/>
      </c>
      <c r="L6" s="148" t="str">
        <f t="shared" ca="1" si="2"/>
        <v/>
      </c>
      <c r="M6" s="148" t="str">
        <f t="shared" ca="1" si="2"/>
        <v/>
      </c>
      <c r="N6" s="148" t="str">
        <f t="shared" ca="1" si="2"/>
        <v/>
      </c>
      <c r="O6" s="148" t="str">
        <f t="shared" ca="1" si="2"/>
        <v/>
      </c>
      <c r="P6" s="148" t="str">
        <f t="shared" ca="1" si="2"/>
        <v/>
      </c>
      <c r="Q6" s="148" t="str">
        <f t="shared" ca="1" si="2"/>
        <v/>
      </c>
      <c r="R6" s="148" t="str">
        <f t="shared" ca="1" si="2"/>
        <v/>
      </c>
      <c r="S6" s="148" t="str">
        <f t="shared" ca="1" si="2"/>
        <v/>
      </c>
      <c r="T6" s="148" t="str">
        <f t="shared" ca="1" si="2"/>
        <v/>
      </c>
      <c r="U6" s="148" t="str">
        <f t="shared" ca="1" si="2"/>
        <v/>
      </c>
      <c r="V6" s="148" t="str">
        <f t="shared" ca="1" si="2"/>
        <v/>
      </c>
      <c r="W6" s="148" t="str">
        <f t="shared" ca="1" si="2"/>
        <v/>
      </c>
      <c r="X6" s="148" t="str">
        <f t="shared" ca="1" si="2"/>
        <v/>
      </c>
      <c r="Y6" s="148" t="str">
        <f t="shared" ca="1" si="2"/>
        <v/>
      </c>
      <c r="Z6" s="148" t="str">
        <f t="shared" ca="1" si="2"/>
        <v/>
      </c>
      <c r="AA6" s="148" t="str">
        <f t="shared" ca="1" si="2"/>
        <v/>
      </c>
      <c r="AB6" s="148" t="str">
        <f t="shared" ca="1" si="2"/>
        <v/>
      </c>
      <c r="AC6" s="148" t="str">
        <f t="shared" ca="1" si="2"/>
        <v/>
      </c>
      <c r="AD6" s="148" t="str">
        <f t="shared" ca="1" si="2"/>
        <v/>
      </c>
      <c r="AE6" s="148" t="str">
        <f t="shared" ca="1" si="2"/>
        <v/>
      </c>
      <c r="AF6" s="148" t="str">
        <f t="shared" ca="1" si="2"/>
        <v/>
      </c>
      <c r="AG6" s="148" t="str">
        <f t="shared" ca="1" si="2"/>
        <v/>
      </c>
      <c r="AH6" s="148" t="str">
        <f t="shared" ca="1" si="2"/>
        <v/>
      </c>
      <c r="AI6" s="148" t="str">
        <f t="shared" ca="1" si="2"/>
        <v/>
      </c>
      <c r="AJ6" s="148" t="str">
        <f t="shared" ca="1" si="2"/>
        <v/>
      </c>
      <c r="AK6" s="148" t="str">
        <f t="shared" ca="1" si="2"/>
        <v/>
      </c>
      <c r="AL6" s="148" t="str">
        <f t="shared" ca="1" si="2"/>
        <v/>
      </c>
      <c r="AM6" s="148" t="str">
        <f t="shared" ca="1" si="2"/>
        <v/>
      </c>
      <c r="AN6" s="148" t="str">
        <f t="shared" ca="1" si="2"/>
        <v/>
      </c>
      <c r="AO6" s="148" t="str">
        <f t="shared" ca="1" si="2"/>
        <v/>
      </c>
      <c r="AP6" s="148" t="str">
        <f t="shared" ca="1" si="2"/>
        <v/>
      </c>
      <c r="AQ6" s="148" t="str">
        <f t="shared" ca="1" si="2"/>
        <v/>
      </c>
      <c r="AR6" s="148" t="str">
        <f t="shared" ca="1" si="2"/>
        <v/>
      </c>
      <c r="AS6" s="148" t="str">
        <f t="shared" ca="1" si="2"/>
        <v/>
      </c>
      <c r="AT6" s="148" t="str">
        <f t="shared" ca="1" si="2"/>
        <v/>
      </c>
      <c r="AU6" s="148" t="str">
        <f t="shared" ca="1" si="2"/>
        <v/>
      </c>
      <c r="AV6" s="148" t="str">
        <f t="shared" ca="1" si="2"/>
        <v/>
      </c>
      <c r="AW6" s="148" t="str">
        <f t="shared" ca="1" si="2"/>
        <v/>
      </c>
      <c r="AX6" s="148" t="str">
        <f t="shared" ca="1" si="2"/>
        <v/>
      </c>
      <c r="AY6" s="148" t="str">
        <f t="shared" ca="1" si="2"/>
        <v/>
      </c>
      <c r="AZ6" s="148" t="str">
        <f t="shared" ca="1" si="2"/>
        <v/>
      </c>
      <c r="BA6" s="148" t="str">
        <f t="shared" ca="1" si="2"/>
        <v/>
      </c>
      <c r="BB6" s="148" t="str">
        <f t="shared" ca="1" si="2"/>
        <v/>
      </c>
      <c r="BC6" s="148" t="str">
        <f t="shared" ca="1" si="2"/>
        <v/>
      </c>
      <c r="BD6" s="148" t="str">
        <f t="shared" ca="1" si="2"/>
        <v/>
      </c>
      <c r="BE6" s="148" t="str">
        <f t="shared" ca="1" si="2"/>
        <v/>
      </c>
      <c r="BF6" s="148" t="str">
        <f t="shared" ca="1" si="2"/>
        <v/>
      </c>
      <c r="BG6" s="148" t="str">
        <f t="shared" ca="1" si="2"/>
        <v/>
      </c>
      <c r="BH6" s="148" t="str">
        <f t="shared" ca="1" si="2"/>
        <v/>
      </c>
      <c r="BI6" s="148" t="str">
        <f t="shared" ca="1" si="2"/>
        <v/>
      </c>
      <c r="BJ6" s="148" t="str">
        <f t="shared" ca="1" si="2"/>
        <v/>
      </c>
      <c r="BK6" s="148" t="str">
        <f t="shared" ca="1" si="2"/>
        <v/>
      </c>
      <c r="BL6" s="148" t="str">
        <f t="shared" ca="1" si="2"/>
        <v/>
      </c>
      <c r="BM6" s="148" t="str">
        <f t="shared" ca="1" si="2"/>
        <v/>
      </c>
      <c r="BN6" s="148" t="str">
        <f t="shared" ca="1" si="2"/>
        <v/>
      </c>
      <c r="BO6" s="148" t="str">
        <f t="shared" ca="1" si="2"/>
        <v/>
      </c>
      <c r="BP6" s="148" t="str">
        <f t="shared" ca="1" si="2"/>
        <v/>
      </c>
      <c r="BQ6" s="148" t="str">
        <f t="shared" ca="1" si="2"/>
        <v/>
      </c>
      <c r="BR6" s="148" t="str">
        <f t="shared" ca="1" si="2"/>
        <v/>
      </c>
      <c r="BS6" s="148" t="str">
        <f t="shared" ca="1" si="2"/>
        <v/>
      </c>
      <c r="BT6" s="148" t="str">
        <f t="shared" ca="1" si="2"/>
        <v/>
      </c>
      <c r="BU6" s="148" t="str">
        <f t="shared" ca="1" si="2"/>
        <v/>
      </c>
      <c r="BV6" s="149" t="str">
        <f t="shared" ca="1" si="2"/>
        <v/>
      </c>
      <c r="BW6" s="150"/>
      <c r="BX6" s="150"/>
    </row>
    <row r="7" spans="1:76" s="156" customFormat="1" ht="27.75" customHeight="1" outlineLevel="2">
      <c r="A7" s="18" t="s">
        <v>412</v>
      </c>
      <c r="B7" s="19" t="e">
        <f ca="1">IF(INDIRECT($C$1&amp;ADDRESS(B5,D7))="可","●","")</f>
        <v>#REF!</v>
      </c>
      <c r="C7" s="20"/>
      <c r="D7" s="66" t="str">
        <f ca="1">IFERROR(MATCH("香港",INDIRECT($C$1&amp;"19:19"),0),"")</f>
        <v/>
      </c>
      <c r="E7" s="153" t="str">
        <f ca="1">IFERROR(IF($B7="","",IF(MATCH(INDIRECT(ADDRESS(ROW()-2,COLUMN())),INDIRECT($A7),0)&gt;=1,INDIRECT(ADDRESS(ROW()-2,COLUMN())),"")),"")</f>
        <v/>
      </c>
      <c r="F7" s="153" t="str">
        <f t="shared" ref="F7:BV7" ca="1" si="3">IFERROR(IF($B7="","",IF(MATCH(INDIRECT(ADDRESS(ROW()-2,COLUMN())),INDIRECT($A7),0)&gt;=1,INDIRECT(ADDRESS(ROW()-2,COLUMN())),"")),"")</f>
        <v/>
      </c>
      <c r="G7" s="153" t="str">
        <f t="shared" ca="1" si="3"/>
        <v/>
      </c>
      <c r="H7" s="153" t="str">
        <f t="shared" ca="1" si="3"/>
        <v/>
      </c>
      <c r="I7" s="153" t="str">
        <f t="shared" ca="1" si="3"/>
        <v/>
      </c>
      <c r="J7" s="153" t="str">
        <f t="shared" ca="1" si="3"/>
        <v/>
      </c>
      <c r="K7" s="153" t="str">
        <f t="shared" ca="1" si="3"/>
        <v/>
      </c>
      <c r="L7" s="153" t="str">
        <f t="shared" ca="1" si="3"/>
        <v/>
      </c>
      <c r="M7" s="153" t="str">
        <f t="shared" ca="1" si="3"/>
        <v/>
      </c>
      <c r="N7" s="153" t="str">
        <f t="shared" ca="1" si="3"/>
        <v/>
      </c>
      <c r="O7" s="153" t="str">
        <f t="shared" ca="1" si="3"/>
        <v/>
      </c>
      <c r="P7" s="153" t="str">
        <f t="shared" ca="1" si="3"/>
        <v/>
      </c>
      <c r="Q7" s="153" t="str">
        <f t="shared" ca="1" si="3"/>
        <v/>
      </c>
      <c r="R7" s="153" t="str">
        <f t="shared" ca="1" si="3"/>
        <v/>
      </c>
      <c r="S7" s="153" t="str">
        <f t="shared" ca="1" si="3"/>
        <v/>
      </c>
      <c r="T7" s="153" t="str">
        <f t="shared" ca="1" si="3"/>
        <v/>
      </c>
      <c r="U7" s="153" t="str">
        <f t="shared" ca="1" si="3"/>
        <v/>
      </c>
      <c r="V7" s="153" t="str">
        <f t="shared" ca="1" si="3"/>
        <v/>
      </c>
      <c r="W7" s="153" t="str">
        <f t="shared" ca="1" si="3"/>
        <v/>
      </c>
      <c r="X7" s="153" t="str">
        <f t="shared" ca="1" si="3"/>
        <v/>
      </c>
      <c r="Y7" s="153" t="str">
        <f t="shared" ca="1" si="3"/>
        <v/>
      </c>
      <c r="Z7" s="153" t="str">
        <f t="shared" ca="1" si="3"/>
        <v/>
      </c>
      <c r="AA7" s="153" t="str">
        <f t="shared" ca="1" si="3"/>
        <v/>
      </c>
      <c r="AB7" s="153" t="str">
        <f t="shared" ca="1" si="3"/>
        <v/>
      </c>
      <c r="AC7" s="153" t="str">
        <f t="shared" ca="1" si="3"/>
        <v/>
      </c>
      <c r="AD7" s="153" t="str">
        <f t="shared" ca="1" si="3"/>
        <v/>
      </c>
      <c r="AE7" s="153" t="str">
        <f t="shared" ca="1" si="3"/>
        <v/>
      </c>
      <c r="AF7" s="153" t="str">
        <f t="shared" ca="1" si="3"/>
        <v/>
      </c>
      <c r="AG7" s="153" t="str">
        <f t="shared" ca="1" si="3"/>
        <v/>
      </c>
      <c r="AH7" s="153" t="str">
        <f t="shared" ca="1" si="3"/>
        <v/>
      </c>
      <c r="AI7" s="153" t="str">
        <f t="shared" ca="1" si="3"/>
        <v/>
      </c>
      <c r="AJ7" s="153" t="str">
        <f t="shared" ca="1" si="3"/>
        <v/>
      </c>
      <c r="AK7" s="153" t="str">
        <f t="shared" ca="1" si="3"/>
        <v/>
      </c>
      <c r="AL7" s="153" t="str">
        <f t="shared" ca="1" si="3"/>
        <v/>
      </c>
      <c r="AM7" s="153" t="str">
        <f t="shared" ca="1" si="3"/>
        <v/>
      </c>
      <c r="AN7" s="153" t="str">
        <f t="shared" ca="1" si="3"/>
        <v/>
      </c>
      <c r="AO7" s="153" t="str">
        <f t="shared" ca="1" si="3"/>
        <v/>
      </c>
      <c r="AP7" s="153" t="str">
        <f t="shared" ca="1" si="3"/>
        <v/>
      </c>
      <c r="AQ7" s="153" t="str">
        <f t="shared" ca="1" si="3"/>
        <v/>
      </c>
      <c r="AR7" s="153" t="str">
        <f t="shared" ca="1" si="3"/>
        <v/>
      </c>
      <c r="AS7" s="153" t="str">
        <f t="shared" ca="1" si="3"/>
        <v/>
      </c>
      <c r="AT7" s="153" t="str">
        <f t="shared" ca="1" si="3"/>
        <v/>
      </c>
      <c r="AU7" s="153" t="str">
        <f t="shared" ca="1" si="3"/>
        <v/>
      </c>
      <c r="AV7" s="153" t="str">
        <f t="shared" ca="1" si="3"/>
        <v/>
      </c>
      <c r="AW7" s="153" t="str">
        <f t="shared" ca="1" si="3"/>
        <v/>
      </c>
      <c r="AX7" s="153" t="str">
        <f t="shared" ca="1" si="3"/>
        <v/>
      </c>
      <c r="AY7" s="153" t="str">
        <f t="shared" ca="1" si="3"/>
        <v/>
      </c>
      <c r="AZ7" s="153" t="str">
        <f t="shared" ca="1" si="3"/>
        <v/>
      </c>
      <c r="BA7" s="153" t="str">
        <f t="shared" ca="1" si="3"/>
        <v/>
      </c>
      <c r="BB7" s="153" t="str">
        <f t="shared" ca="1" si="3"/>
        <v/>
      </c>
      <c r="BC7" s="153" t="str">
        <f t="shared" ca="1" si="3"/>
        <v/>
      </c>
      <c r="BD7" s="153" t="str">
        <f t="shared" ca="1" si="3"/>
        <v/>
      </c>
      <c r="BE7" s="153" t="str">
        <f t="shared" ca="1" si="3"/>
        <v/>
      </c>
      <c r="BF7" s="153" t="str">
        <f t="shared" ca="1" si="3"/>
        <v/>
      </c>
      <c r="BG7" s="153" t="str">
        <f t="shared" ca="1" si="3"/>
        <v/>
      </c>
      <c r="BH7" s="153" t="str">
        <f t="shared" ca="1" si="3"/>
        <v/>
      </c>
      <c r="BI7" s="153" t="str">
        <f t="shared" ca="1" si="3"/>
        <v/>
      </c>
      <c r="BJ7" s="153" t="str">
        <f t="shared" ca="1" si="3"/>
        <v/>
      </c>
      <c r="BK7" s="153" t="str">
        <f t="shared" ca="1" si="3"/>
        <v/>
      </c>
      <c r="BL7" s="153" t="str">
        <f t="shared" ca="1" si="3"/>
        <v/>
      </c>
      <c r="BM7" s="153" t="str">
        <f t="shared" ca="1" si="3"/>
        <v/>
      </c>
      <c r="BN7" s="153" t="str">
        <f t="shared" ca="1" si="3"/>
        <v/>
      </c>
      <c r="BO7" s="153" t="str">
        <f t="shared" ca="1" si="3"/>
        <v/>
      </c>
      <c r="BP7" s="153" t="str">
        <f t="shared" ca="1" si="3"/>
        <v/>
      </c>
      <c r="BQ7" s="153" t="str">
        <f t="shared" ca="1" si="3"/>
        <v/>
      </c>
      <c r="BR7" s="153" t="str">
        <f t="shared" ca="1" si="3"/>
        <v/>
      </c>
      <c r="BS7" s="153" t="str">
        <f t="shared" ca="1" si="3"/>
        <v/>
      </c>
      <c r="BT7" s="153" t="str">
        <f t="shared" ca="1" si="3"/>
        <v/>
      </c>
      <c r="BU7" s="153" t="str">
        <f t="shared" ca="1" si="3"/>
        <v/>
      </c>
      <c r="BV7" s="154" t="str">
        <f t="shared" ca="1" si="3"/>
        <v/>
      </c>
      <c r="BW7" s="155"/>
      <c r="BX7" s="155"/>
    </row>
    <row r="8" spans="1:76" s="156" customFormat="1" ht="27.75" customHeight="1" outlineLevel="2">
      <c r="A8" s="18" t="s">
        <v>413</v>
      </c>
      <c r="B8" s="19" t="e">
        <f ca="1">IF(INDIRECT($C$1&amp;ADDRESS(B5,D8))="可","●","")</f>
        <v>#REF!</v>
      </c>
      <c r="C8" s="20"/>
      <c r="D8" s="66" t="str">
        <f ca="1">IFERROR(MATCH("上海",INDIRECT($C$1&amp;"19:19"),0),"")</f>
        <v/>
      </c>
      <c r="E8" s="153" t="str">
        <f ca="1">IFERROR(IF($B8="","",IF(MATCH(INDIRECT(ADDRESS(ROW()-3,COLUMN())),INDIRECT($A8),0)&gt;=1,INDIRECT(ADDRESS(ROW()-3,COLUMN())),"")),"")</f>
        <v/>
      </c>
      <c r="F8" s="153" t="str">
        <f t="shared" ref="F8:BV8" ca="1" si="4">IFERROR(IF($B8="","",IF(MATCH(INDIRECT(ADDRESS(ROW()-3,COLUMN())),INDIRECT($A8),0)&gt;=1,INDIRECT(ADDRESS(ROW()-3,COLUMN())),"")),"")</f>
        <v/>
      </c>
      <c r="G8" s="153" t="str">
        <f t="shared" ca="1" si="4"/>
        <v/>
      </c>
      <c r="H8" s="153" t="str">
        <f t="shared" ca="1" si="4"/>
        <v/>
      </c>
      <c r="I8" s="153" t="str">
        <f t="shared" ca="1" si="4"/>
        <v/>
      </c>
      <c r="J8" s="153" t="str">
        <f t="shared" ca="1" si="4"/>
        <v/>
      </c>
      <c r="K8" s="153" t="str">
        <f t="shared" ca="1" si="4"/>
        <v/>
      </c>
      <c r="L8" s="153" t="str">
        <f t="shared" ca="1" si="4"/>
        <v/>
      </c>
      <c r="M8" s="153" t="str">
        <f t="shared" ca="1" si="4"/>
        <v/>
      </c>
      <c r="N8" s="153" t="str">
        <f t="shared" ca="1" si="4"/>
        <v/>
      </c>
      <c r="O8" s="153" t="str">
        <f t="shared" ca="1" si="4"/>
        <v/>
      </c>
      <c r="P8" s="153" t="str">
        <f t="shared" ca="1" si="4"/>
        <v/>
      </c>
      <c r="Q8" s="153" t="str">
        <f t="shared" ca="1" si="4"/>
        <v/>
      </c>
      <c r="R8" s="153" t="str">
        <f t="shared" ca="1" si="4"/>
        <v/>
      </c>
      <c r="S8" s="153" t="str">
        <f t="shared" ca="1" si="4"/>
        <v/>
      </c>
      <c r="T8" s="153" t="str">
        <f t="shared" ca="1" si="4"/>
        <v/>
      </c>
      <c r="U8" s="153" t="str">
        <f t="shared" ca="1" si="4"/>
        <v/>
      </c>
      <c r="V8" s="153" t="str">
        <f t="shared" ca="1" si="4"/>
        <v/>
      </c>
      <c r="W8" s="153" t="str">
        <f t="shared" ca="1" si="4"/>
        <v/>
      </c>
      <c r="X8" s="153" t="str">
        <f t="shared" ca="1" si="4"/>
        <v/>
      </c>
      <c r="Y8" s="153" t="str">
        <f t="shared" ca="1" si="4"/>
        <v/>
      </c>
      <c r="Z8" s="153" t="str">
        <f t="shared" ca="1" si="4"/>
        <v/>
      </c>
      <c r="AA8" s="153" t="str">
        <f t="shared" ca="1" si="4"/>
        <v/>
      </c>
      <c r="AB8" s="153" t="str">
        <f t="shared" ca="1" si="4"/>
        <v/>
      </c>
      <c r="AC8" s="153" t="str">
        <f t="shared" ca="1" si="4"/>
        <v/>
      </c>
      <c r="AD8" s="153" t="str">
        <f t="shared" ca="1" si="4"/>
        <v/>
      </c>
      <c r="AE8" s="153" t="str">
        <f t="shared" ca="1" si="4"/>
        <v/>
      </c>
      <c r="AF8" s="153" t="str">
        <f t="shared" ca="1" si="4"/>
        <v/>
      </c>
      <c r="AG8" s="153" t="str">
        <f t="shared" ca="1" si="4"/>
        <v/>
      </c>
      <c r="AH8" s="153" t="str">
        <f t="shared" ca="1" si="4"/>
        <v/>
      </c>
      <c r="AI8" s="153" t="str">
        <f t="shared" ca="1" si="4"/>
        <v/>
      </c>
      <c r="AJ8" s="153" t="str">
        <f t="shared" ca="1" si="4"/>
        <v/>
      </c>
      <c r="AK8" s="153" t="str">
        <f t="shared" ca="1" si="4"/>
        <v/>
      </c>
      <c r="AL8" s="153" t="str">
        <f t="shared" ca="1" si="4"/>
        <v/>
      </c>
      <c r="AM8" s="153" t="str">
        <f t="shared" ca="1" si="4"/>
        <v/>
      </c>
      <c r="AN8" s="153" t="str">
        <f t="shared" ca="1" si="4"/>
        <v/>
      </c>
      <c r="AO8" s="153" t="str">
        <f t="shared" ca="1" si="4"/>
        <v/>
      </c>
      <c r="AP8" s="153" t="str">
        <f t="shared" ca="1" si="4"/>
        <v/>
      </c>
      <c r="AQ8" s="153" t="str">
        <f t="shared" ca="1" si="4"/>
        <v/>
      </c>
      <c r="AR8" s="153" t="str">
        <f t="shared" ca="1" si="4"/>
        <v/>
      </c>
      <c r="AS8" s="153" t="str">
        <f t="shared" ca="1" si="4"/>
        <v/>
      </c>
      <c r="AT8" s="153" t="str">
        <f t="shared" ca="1" si="4"/>
        <v/>
      </c>
      <c r="AU8" s="153" t="str">
        <f t="shared" ca="1" si="4"/>
        <v/>
      </c>
      <c r="AV8" s="153" t="str">
        <f t="shared" ca="1" si="4"/>
        <v/>
      </c>
      <c r="AW8" s="153" t="str">
        <f t="shared" ca="1" si="4"/>
        <v/>
      </c>
      <c r="AX8" s="153" t="str">
        <f t="shared" ca="1" si="4"/>
        <v/>
      </c>
      <c r="AY8" s="153" t="str">
        <f t="shared" ca="1" si="4"/>
        <v/>
      </c>
      <c r="AZ8" s="153" t="str">
        <f t="shared" ca="1" si="4"/>
        <v/>
      </c>
      <c r="BA8" s="153" t="str">
        <f t="shared" ca="1" si="4"/>
        <v/>
      </c>
      <c r="BB8" s="153" t="str">
        <f t="shared" ca="1" si="4"/>
        <v/>
      </c>
      <c r="BC8" s="153" t="str">
        <f t="shared" ca="1" si="4"/>
        <v/>
      </c>
      <c r="BD8" s="153" t="str">
        <f t="shared" ca="1" si="4"/>
        <v/>
      </c>
      <c r="BE8" s="153" t="str">
        <f t="shared" ca="1" si="4"/>
        <v/>
      </c>
      <c r="BF8" s="153" t="str">
        <f t="shared" ca="1" si="4"/>
        <v/>
      </c>
      <c r="BG8" s="153" t="str">
        <f t="shared" ca="1" si="4"/>
        <v/>
      </c>
      <c r="BH8" s="153" t="str">
        <f t="shared" ca="1" si="4"/>
        <v/>
      </c>
      <c r="BI8" s="153" t="str">
        <f t="shared" ca="1" si="4"/>
        <v/>
      </c>
      <c r="BJ8" s="153" t="str">
        <f t="shared" ca="1" si="4"/>
        <v/>
      </c>
      <c r="BK8" s="153" t="str">
        <f t="shared" ca="1" si="4"/>
        <v/>
      </c>
      <c r="BL8" s="153" t="str">
        <f t="shared" ca="1" si="4"/>
        <v/>
      </c>
      <c r="BM8" s="153" t="str">
        <f t="shared" ca="1" si="4"/>
        <v/>
      </c>
      <c r="BN8" s="153" t="str">
        <f t="shared" ca="1" si="4"/>
        <v/>
      </c>
      <c r="BO8" s="153" t="str">
        <f t="shared" ca="1" si="4"/>
        <v/>
      </c>
      <c r="BP8" s="153" t="str">
        <f t="shared" ca="1" si="4"/>
        <v/>
      </c>
      <c r="BQ8" s="153" t="str">
        <f t="shared" ca="1" si="4"/>
        <v/>
      </c>
      <c r="BR8" s="153" t="str">
        <f t="shared" ca="1" si="4"/>
        <v/>
      </c>
      <c r="BS8" s="153" t="str">
        <f t="shared" ca="1" si="4"/>
        <v/>
      </c>
      <c r="BT8" s="153" t="str">
        <f t="shared" ca="1" si="4"/>
        <v/>
      </c>
      <c r="BU8" s="153" t="str">
        <f t="shared" ca="1" si="4"/>
        <v/>
      </c>
      <c r="BV8" s="154" t="str">
        <f t="shared" ca="1" si="4"/>
        <v/>
      </c>
      <c r="BW8" s="155"/>
      <c r="BX8" s="155"/>
    </row>
    <row r="9" spans="1:76" s="156" customFormat="1" ht="27.75" customHeight="1" outlineLevel="2">
      <c r="A9" s="22" t="s">
        <v>414</v>
      </c>
      <c r="B9" s="19" t="e">
        <f ca="1">IF(INDIRECT($C$1&amp;ADDRESS(B5,D9))="可","●","")</f>
        <v>#REF!</v>
      </c>
      <c r="C9" s="23"/>
      <c r="D9" s="66" t="str">
        <f ca="1">IFERROR(MATCH("台湾",INDIRECT($C$1&amp;"19:19"),0),"")</f>
        <v/>
      </c>
      <c r="E9" s="157" t="str">
        <f ca="1">IFERROR(IF($B9="","",IF(MATCH(INDIRECT(ADDRESS(ROW()-4,COLUMN())),INDIRECT($A9),0)&gt;=1,INDIRECT(ADDRESS(ROW()-4,COLUMN())),"")),"")</f>
        <v/>
      </c>
      <c r="F9" s="157" t="str">
        <f t="shared" ref="F9:BV9" ca="1" si="5">IFERROR(IF($B9="","",IF(MATCH(INDIRECT(ADDRESS(ROW()-4,COLUMN())),INDIRECT($A9),0)&gt;=1,INDIRECT(ADDRESS(ROW()-4,COLUMN())),"")),"")</f>
        <v/>
      </c>
      <c r="G9" s="157" t="str">
        <f t="shared" ca="1" si="5"/>
        <v/>
      </c>
      <c r="H9" s="157" t="str">
        <f t="shared" ca="1" si="5"/>
        <v/>
      </c>
      <c r="I9" s="157" t="str">
        <f t="shared" ca="1" si="5"/>
        <v/>
      </c>
      <c r="J9" s="157" t="str">
        <f t="shared" ca="1" si="5"/>
        <v/>
      </c>
      <c r="K9" s="157" t="str">
        <f t="shared" ca="1" si="5"/>
        <v/>
      </c>
      <c r="L9" s="157" t="str">
        <f t="shared" ca="1" si="5"/>
        <v/>
      </c>
      <c r="M9" s="157" t="str">
        <f t="shared" ca="1" si="5"/>
        <v/>
      </c>
      <c r="N9" s="157" t="str">
        <f t="shared" ca="1" si="5"/>
        <v/>
      </c>
      <c r="O9" s="157" t="str">
        <f t="shared" ca="1" si="5"/>
        <v/>
      </c>
      <c r="P9" s="157" t="str">
        <f t="shared" ca="1" si="5"/>
        <v/>
      </c>
      <c r="Q9" s="157" t="str">
        <f t="shared" ca="1" si="5"/>
        <v/>
      </c>
      <c r="R9" s="157" t="str">
        <f t="shared" ca="1" si="5"/>
        <v/>
      </c>
      <c r="S9" s="157" t="str">
        <f t="shared" ca="1" si="5"/>
        <v/>
      </c>
      <c r="T9" s="157" t="str">
        <f t="shared" ca="1" si="5"/>
        <v/>
      </c>
      <c r="U9" s="157" t="str">
        <f t="shared" ca="1" si="5"/>
        <v/>
      </c>
      <c r="V9" s="157" t="str">
        <f t="shared" ca="1" si="5"/>
        <v/>
      </c>
      <c r="W9" s="157" t="str">
        <f t="shared" ca="1" si="5"/>
        <v/>
      </c>
      <c r="X9" s="157" t="str">
        <f t="shared" ca="1" si="5"/>
        <v/>
      </c>
      <c r="Y9" s="157" t="str">
        <f t="shared" ca="1" si="5"/>
        <v/>
      </c>
      <c r="Z9" s="157" t="str">
        <f t="shared" ca="1" si="5"/>
        <v/>
      </c>
      <c r="AA9" s="157" t="str">
        <f t="shared" ca="1" si="5"/>
        <v/>
      </c>
      <c r="AB9" s="157" t="str">
        <f t="shared" ca="1" si="5"/>
        <v/>
      </c>
      <c r="AC9" s="157" t="str">
        <f t="shared" ca="1" si="5"/>
        <v/>
      </c>
      <c r="AD9" s="157" t="str">
        <f t="shared" ca="1" si="5"/>
        <v/>
      </c>
      <c r="AE9" s="157" t="str">
        <f t="shared" ca="1" si="5"/>
        <v/>
      </c>
      <c r="AF9" s="157" t="str">
        <f t="shared" ca="1" si="5"/>
        <v/>
      </c>
      <c r="AG9" s="157" t="str">
        <f t="shared" ca="1" si="5"/>
        <v/>
      </c>
      <c r="AH9" s="157" t="str">
        <f t="shared" ca="1" si="5"/>
        <v/>
      </c>
      <c r="AI9" s="157" t="str">
        <f t="shared" ca="1" si="5"/>
        <v/>
      </c>
      <c r="AJ9" s="157" t="str">
        <f t="shared" ca="1" si="5"/>
        <v/>
      </c>
      <c r="AK9" s="157" t="str">
        <f t="shared" ca="1" si="5"/>
        <v/>
      </c>
      <c r="AL9" s="157" t="str">
        <f t="shared" ca="1" si="5"/>
        <v/>
      </c>
      <c r="AM9" s="157" t="str">
        <f t="shared" ca="1" si="5"/>
        <v/>
      </c>
      <c r="AN9" s="157" t="str">
        <f t="shared" ca="1" si="5"/>
        <v/>
      </c>
      <c r="AO9" s="157" t="str">
        <f t="shared" ca="1" si="5"/>
        <v/>
      </c>
      <c r="AP9" s="157" t="str">
        <f t="shared" ca="1" si="5"/>
        <v/>
      </c>
      <c r="AQ9" s="157" t="str">
        <f t="shared" ca="1" si="5"/>
        <v/>
      </c>
      <c r="AR9" s="157" t="str">
        <f t="shared" ca="1" si="5"/>
        <v/>
      </c>
      <c r="AS9" s="157" t="str">
        <f t="shared" ca="1" si="5"/>
        <v/>
      </c>
      <c r="AT9" s="157" t="str">
        <f t="shared" ca="1" si="5"/>
        <v/>
      </c>
      <c r="AU9" s="157" t="str">
        <f t="shared" ca="1" si="5"/>
        <v/>
      </c>
      <c r="AV9" s="157" t="str">
        <f t="shared" ca="1" si="5"/>
        <v/>
      </c>
      <c r="AW9" s="157" t="str">
        <f t="shared" ca="1" si="5"/>
        <v/>
      </c>
      <c r="AX9" s="157" t="str">
        <f t="shared" ca="1" si="5"/>
        <v/>
      </c>
      <c r="AY9" s="157" t="str">
        <f t="shared" ca="1" si="5"/>
        <v/>
      </c>
      <c r="AZ9" s="157" t="str">
        <f t="shared" ca="1" si="5"/>
        <v/>
      </c>
      <c r="BA9" s="157" t="str">
        <f t="shared" ca="1" si="5"/>
        <v/>
      </c>
      <c r="BB9" s="157" t="str">
        <f t="shared" ca="1" si="5"/>
        <v/>
      </c>
      <c r="BC9" s="157" t="str">
        <f t="shared" ca="1" si="5"/>
        <v/>
      </c>
      <c r="BD9" s="157" t="str">
        <f t="shared" ca="1" si="5"/>
        <v/>
      </c>
      <c r="BE9" s="157" t="str">
        <f t="shared" ca="1" si="5"/>
        <v/>
      </c>
      <c r="BF9" s="157" t="str">
        <f t="shared" ca="1" si="5"/>
        <v/>
      </c>
      <c r="BG9" s="157" t="str">
        <f t="shared" ca="1" si="5"/>
        <v/>
      </c>
      <c r="BH9" s="157" t="str">
        <f t="shared" ca="1" si="5"/>
        <v/>
      </c>
      <c r="BI9" s="157" t="str">
        <f t="shared" ca="1" si="5"/>
        <v/>
      </c>
      <c r="BJ9" s="157" t="str">
        <f t="shared" ca="1" si="5"/>
        <v/>
      </c>
      <c r="BK9" s="157" t="str">
        <f t="shared" ca="1" si="5"/>
        <v/>
      </c>
      <c r="BL9" s="157" t="str">
        <f t="shared" ca="1" si="5"/>
        <v/>
      </c>
      <c r="BM9" s="157" t="str">
        <f t="shared" ca="1" si="5"/>
        <v/>
      </c>
      <c r="BN9" s="157" t="str">
        <f t="shared" ca="1" si="5"/>
        <v/>
      </c>
      <c r="BO9" s="157" t="str">
        <f t="shared" ca="1" si="5"/>
        <v/>
      </c>
      <c r="BP9" s="157" t="str">
        <f t="shared" ca="1" si="5"/>
        <v/>
      </c>
      <c r="BQ9" s="157" t="str">
        <f t="shared" ca="1" si="5"/>
        <v/>
      </c>
      <c r="BR9" s="157" t="str">
        <f t="shared" ca="1" si="5"/>
        <v/>
      </c>
      <c r="BS9" s="157" t="str">
        <f t="shared" ca="1" si="5"/>
        <v/>
      </c>
      <c r="BT9" s="157" t="str">
        <f t="shared" ca="1" si="5"/>
        <v/>
      </c>
      <c r="BU9" s="157" t="str">
        <f t="shared" ca="1" si="5"/>
        <v/>
      </c>
      <c r="BV9" s="158" t="str">
        <f t="shared" ca="1" si="5"/>
        <v/>
      </c>
      <c r="BW9" s="155"/>
      <c r="BX9" s="155"/>
    </row>
    <row r="10" spans="1:76" ht="33" customHeight="1" outlineLevel="2">
      <c r="A10" s="51" t="s">
        <v>415</v>
      </c>
      <c r="B10" s="52"/>
      <c r="C10" s="142" t="e">
        <f ca="1">SUBSTITUTE(UPPER(ASC(CLEAN(LEFT(INDIRECT($C$1&amp;ADDRESS(B5,$D$3)),254)))&amp;ASC(CLEAN(MID(INDIRECT($C$1&amp;ADDRESS(B5,$D$3)),255,255))))," ","")</f>
        <v>#REF!</v>
      </c>
      <c r="D10" s="141"/>
      <c r="E10" s="53" t="str">
        <f ca="1">IFERROR(IF(OR(COUNTIF(E5,"*甘味料*"),COUNTIF(E5,"*着色料*"),COUNTIF(E5,"*増粘剤*"),COUNTIF(E5,"*酸味料*"),COUNTIF(E5,"*発色剤*"),COUNTIF(E5,"*漂白剤*"),COUNTIF(E5,"*光沢剤*"),COUNTIF(E5,"*安定剤*")),IFERROR(IF(FIND("､",$C10,FIND(E5,$C10,1))-FIND(E5,$C10,1)&gt;4,"",CHAR(10)&amp;E5&amp;":"),IF(LEN($C10)-FIND(E5,$C10,1)+1&gt;3,"",CHAR(10)&amp;E5&amp;":")),IF(OR(COUNTIF(E5,"*ｹﾞﾙ化剤*"),COUNTIF(E5,"*酸化防止剤*")),IFERROR(IF(FIND("､",$C10,FIND(E5,$C10,1))-FIND(E5,$C10,1)&gt;6,"",CHAR(10)&amp;E5&amp;":"),IF(LEN($C10)-FIND(E5,$C10,1)+1&gt;5,"",CHAR(10)&amp;E5&amp;":")),IF(COUNTBLANK(E6:E9)&lt;&gt;4,CHAR(10)&amp;E5&amp;":",""))),"")</f>
        <v/>
      </c>
      <c r="F10" s="53" t="str">
        <f t="shared" ref="F10:BQ10" ca="1" si="6">IFERROR(IF(OR(COUNTIF(F5,"*甘味料*"),COUNTIF(F5,"*着色料*"),COUNTIF(F5,"*増粘剤*"),COUNTIF(F5,"*酸味料*"),COUNTIF(F5,"*発色剤*"),COUNTIF(F5,"*漂白剤*"),COUNTIF(F5,"*光沢剤*"),COUNTIF(F5,"*安定剤*")),IFERROR(IF(FIND("､",$C10,FIND(F5,$C10,1))-FIND(F5,$C10,1)&gt;4,"",CHAR(10)&amp;F5&amp;":"),IF(LEN($C10)-FIND(F5,$C10,1)+1&gt;3,"",CHAR(10)&amp;F5&amp;":")),IF(OR(COUNTIF(F5,"*ｹﾞﾙ化剤*"),COUNTIF(F5,"*酸化防止剤*")),IFERROR(IF(FIND("､",$C10,FIND(F5,$C10,1))-FIND(F5,$C10,1)&gt;6,"",CHAR(10)&amp;F5&amp;":"),IF(LEN($C10)-FIND(F5,$C10,1)+1&gt;5,"",CHAR(10)&amp;F5&amp;":")),IF(COUNTBLANK(F6:F9)&lt;&gt;4,CHAR(10)&amp;F5&amp;":",""))),"")</f>
        <v/>
      </c>
      <c r="G10" s="53" t="str">
        <f t="shared" ca="1" si="6"/>
        <v/>
      </c>
      <c r="H10" s="53" t="str">
        <f t="shared" ca="1" si="6"/>
        <v/>
      </c>
      <c r="I10" s="53" t="str">
        <f t="shared" ca="1" si="6"/>
        <v/>
      </c>
      <c r="J10" s="53" t="str">
        <f t="shared" ca="1" si="6"/>
        <v/>
      </c>
      <c r="K10" s="53" t="str">
        <f t="shared" ca="1" si="6"/>
        <v/>
      </c>
      <c r="L10" s="53" t="str">
        <f t="shared" ca="1" si="6"/>
        <v/>
      </c>
      <c r="M10" s="53" t="str">
        <f t="shared" ca="1" si="6"/>
        <v/>
      </c>
      <c r="N10" s="53" t="str">
        <f t="shared" ca="1" si="6"/>
        <v/>
      </c>
      <c r="O10" s="53" t="str">
        <f t="shared" ca="1" si="6"/>
        <v/>
      </c>
      <c r="P10" s="53" t="str">
        <f t="shared" ca="1" si="6"/>
        <v/>
      </c>
      <c r="Q10" s="53" t="str">
        <f t="shared" ca="1" si="6"/>
        <v/>
      </c>
      <c r="R10" s="53" t="str">
        <f t="shared" ca="1" si="6"/>
        <v/>
      </c>
      <c r="S10" s="53" t="str">
        <f t="shared" ca="1" si="6"/>
        <v/>
      </c>
      <c r="T10" s="53" t="str">
        <f t="shared" ca="1" si="6"/>
        <v/>
      </c>
      <c r="U10" s="53" t="str">
        <f t="shared" ca="1" si="6"/>
        <v/>
      </c>
      <c r="V10" s="53" t="str">
        <f t="shared" ca="1" si="6"/>
        <v/>
      </c>
      <c r="W10" s="53" t="str">
        <f t="shared" ca="1" si="6"/>
        <v/>
      </c>
      <c r="X10" s="53" t="str">
        <f t="shared" ca="1" si="6"/>
        <v/>
      </c>
      <c r="Y10" s="53" t="str">
        <f t="shared" ca="1" si="6"/>
        <v/>
      </c>
      <c r="Z10" s="53" t="str">
        <f t="shared" ca="1" si="6"/>
        <v/>
      </c>
      <c r="AA10" s="53" t="str">
        <f t="shared" ca="1" si="6"/>
        <v/>
      </c>
      <c r="AB10" s="53" t="str">
        <f t="shared" ca="1" si="6"/>
        <v/>
      </c>
      <c r="AC10" s="53" t="str">
        <f t="shared" ca="1" si="6"/>
        <v/>
      </c>
      <c r="AD10" s="53" t="str">
        <f t="shared" ca="1" si="6"/>
        <v/>
      </c>
      <c r="AE10" s="53" t="str">
        <f t="shared" ca="1" si="6"/>
        <v/>
      </c>
      <c r="AF10" s="53" t="str">
        <f t="shared" ca="1" si="6"/>
        <v/>
      </c>
      <c r="AG10" s="53" t="str">
        <f t="shared" ca="1" si="6"/>
        <v/>
      </c>
      <c r="AH10" s="53" t="str">
        <f t="shared" ca="1" si="6"/>
        <v/>
      </c>
      <c r="AI10" s="53" t="str">
        <f t="shared" ca="1" si="6"/>
        <v/>
      </c>
      <c r="AJ10" s="53" t="str">
        <f t="shared" ca="1" si="6"/>
        <v/>
      </c>
      <c r="AK10" s="53" t="str">
        <f t="shared" ca="1" si="6"/>
        <v/>
      </c>
      <c r="AL10" s="53" t="str">
        <f t="shared" ca="1" si="6"/>
        <v/>
      </c>
      <c r="AM10" s="53" t="str">
        <f t="shared" ca="1" si="6"/>
        <v/>
      </c>
      <c r="AN10" s="53" t="str">
        <f t="shared" ca="1" si="6"/>
        <v/>
      </c>
      <c r="AO10" s="53" t="str">
        <f t="shared" ca="1" si="6"/>
        <v/>
      </c>
      <c r="AP10" s="53" t="str">
        <f t="shared" ca="1" si="6"/>
        <v/>
      </c>
      <c r="AQ10" s="53" t="str">
        <f t="shared" ca="1" si="6"/>
        <v/>
      </c>
      <c r="AR10" s="53" t="str">
        <f t="shared" ca="1" si="6"/>
        <v/>
      </c>
      <c r="AS10" s="53" t="str">
        <f t="shared" ca="1" si="6"/>
        <v/>
      </c>
      <c r="AT10" s="53" t="str">
        <f t="shared" ca="1" si="6"/>
        <v/>
      </c>
      <c r="AU10" s="53" t="str">
        <f t="shared" ca="1" si="6"/>
        <v/>
      </c>
      <c r="AV10" s="53" t="str">
        <f t="shared" ca="1" si="6"/>
        <v/>
      </c>
      <c r="AW10" s="53" t="str">
        <f t="shared" ca="1" si="6"/>
        <v/>
      </c>
      <c r="AX10" s="53" t="str">
        <f t="shared" ca="1" si="6"/>
        <v/>
      </c>
      <c r="AY10" s="53" t="str">
        <f t="shared" ca="1" si="6"/>
        <v/>
      </c>
      <c r="AZ10" s="53" t="str">
        <f t="shared" ca="1" si="6"/>
        <v/>
      </c>
      <c r="BA10" s="53" t="str">
        <f t="shared" ca="1" si="6"/>
        <v/>
      </c>
      <c r="BB10" s="53" t="str">
        <f t="shared" ca="1" si="6"/>
        <v/>
      </c>
      <c r="BC10" s="53" t="str">
        <f t="shared" ca="1" si="6"/>
        <v/>
      </c>
      <c r="BD10" s="53" t="str">
        <f t="shared" ca="1" si="6"/>
        <v/>
      </c>
      <c r="BE10" s="53" t="str">
        <f t="shared" ca="1" si="6"/>
        <v/>
      </c>
      <c r="BF10" s="53" t="str">
        <f t="shared" ca="1" si="6"/>
        <v/>
      </c>
      <c r="BG10" s="53" t="str">
        <f t="shared" ca="1" si="6"/>
        <v/>
      </c>
      <c r="BH10" s="53" t="str">
        <f t="shared" ca="1" si="6"/>
        <v/>
      </c>
      <c r="BI10" s="53" t="str">
        <f t="shared" ca="1" si="6"/>
        <v/>
      </c>
      <c r="BJ10" s="53" t="str">
        <f t="shared" ca="1" si="6"/>
        <v/>
      </c>
      <c r="BK10" s="53" t="str">
        <f t="shared" ca="1" si="6"/>
        <v/>
      </c>
      <c r="BL10" s="53" t="str">
        <f t="shared" ca="1" si="6"/>
        <v/>
      </c>
      <c r="BM10" s="53" t="str">
        <f t="shared" ca="1" si="6"/>
        <v/>
      </c>
      <c r="BN10" s="53" t="str">
        <f t="shared" ca="1" si="6"/>
        <v/>
      </c>
      <c r="BO10" s="53" t="str">
        <f t="shared" ca="1" si="6"/>
        <v/>
      </c>
      <c r="BP10" s="53" t="str">
        <f t="shared" ca="1" si="6"/>
        <v/>
      </c>
      <c r="BQ10" s="53" t="str">
        <f t="shared" ca="1" si="6"/>
        <v/>
      </c>
      <c r="BR10" s="53" t="str">
        <f t="shared" ref="BR10:BV10" ca="1" si="7">IFERROR(IF(OR(COUNTIF(BR5,"*甘味料*"),COUNTIF(BR5,"*着色料*"),COUNTIF(BR5,"*増粘剤*"),COUNTIF(BR5,"*酸味料*"),COUNTIF(BR5,"*発色剤*"),COUNTIF(BR5,"*漂白剤*"),COUNTIF(BR5,"*光沢剤*"),COUNTIF(BR5,"*安定剤*")),IFERROR(IF(FIND("､",$C10,FIND(BR5,$C10,1))-FIND(BR5,$C10,1)&gt;4,"",CHAR(10)&amp;BR5&amp;":"),IF(LEN($C10)-FIND(BR5,$C10,1)+1&gt;3,"",CHAR(10)&amp;BR5&amp;":")),IF(OR(COUNTIF(BR5,"*ｹﾞﾙ化剤*"),COUNTIF(BR5,"*酸化防止剤*")),IFERROR(IF(FIND("､",$C10,FIND(BR5,$C10,1))-FIND(BR5,$C10,1)&gt;6,"",CHAR(10)&amp;BR5&amp;":"),IF(LEN($C10)-FIND(BR5,$C10,1)+1&gt;5,"",CHAR(10)&amp;BR5&amp;":")),IF(COUNTBLANK(BR6:BR9)&lt;&gt;4,CHAR(10)&amp;BR5&amp;":",""))),"")</f>
        <v/>
      </c>
      <c r="BS10" s="53" t="str">
        <f t="shared" ca="1" si="7"/>
        <v/>
      </c>
      <c r="BT10" s="53" t="str">
        <f t="shared" ca="1" si="7"/>
        <v/>
      </c>
      <c r="BU10" s="53" t="str">
        <f t="shared" ca="1" si="7"/>
        <v/>
      </c>
      <c r="BV10" s="53" t="str">
        <f t="shared" ca="1" si="7"/>
        <v/>
      </c>
    </row>
    <row r="11" spans="1:76" ht="33" customHeight="1" outlineLevel="2" thickBot="1">
      <c r="A11" s="54" t="s">
        <v>416</v>
      </c>
      <c r="B11" s="55"/>
      <c r="C11" s="56"/>
      <c r="D11" s="57"/>
      <c r="E11" s="58" t="str">
        <f ca="1">IFERROR(IF(E10&lt;&gt;"",CHAR(10)&amp;VLOOKUP(CLEAN(SUBSTITUTE(E10,":","")),詳細,9,0),""),"")</f>
        <v/>
      </c>
      <c r="F11" s="58" t="str">
        <f ca="1">IFERROR(IF(F10&lt;&gt;"",CHAR(10)&amp;VLOOKUP(CLEAN(SUBSTITUTE(F10,":","")),詳細,9,0),""),"")</f>
        <v/>
      </c>
      <c r="G11" s="58" t="str">
        <f t="shared" ref="G11:AJ11" ca="1" si="8">IFERROR(IF(G10&lt;&gt;"",CHAR(10)&amp;VLOOKUP(CLEAN(SUBSTITUTE(G10,":","")),詳細,9,0),""),"")</f>
        <v/>
      </c>
      <c r="H11" s="58" t="str">
        <f t="shared" ca="1" si="8"/>
        <v/>
      </c>
      <c r="I11" s="58" t="str">
        <f t="shared" ca="1" si="8"/>
        <v/>
      </c>
      <c r="J11" s="58" t="str">
        <f t="shared" ca="1" si="8"/>
        <v/>
      </c>
      <c r="K11" s="58" t="str">
        <f t="shared" ca="1" si="8"/>
        <v/>
      </c>
      <c r="L11" s="58" t="str">
        <f t="shared" ca="1" si="8"/>
        <v/>
      </c>
      <c r="M11" s="58" t="str">
        <f t="shared" ca="1" si="8"/>
        <v/>
      </c>
      <c r="N11" s="58" t="str">
        <f t="shared" ca="1" si="8"/>
        <v/>
      </c>
      <c r="O11" s="58" t="str">
        <f t="shared" ca="1" si="8"/>
        <v/>
      </c>
      <c r="P11" s="58" t="str">
        <f t="shared" ca="1" si="8"/>
        <v/>
      </c>
      <c r="Q11" s="58" t="str">
        <f t="shared" ca="1" si="8"/>
        <v/>
      </c>
      <c r="R11" s="58" t="str">
        <f t="shared" ca="1" si="8"/>
        <v/>
      </c>
      <c r="S11" s="58" t="str">
        <f t="shared" ca="1" si="8"/>
        <v/>
      </c>
      <c r="T11" s="58" t="str">
        <f t="shared" ca="1" si="8"/>
        <v/>
      </c>
      <c r="U11" s="58" t="str">
        <f t="shared" ca="1" si="8"/>
        <v/>
      </c>
      <c r="V11" s="58" t="str">
        <f t="shared" ca="1" si="8"/>
        <v/>
      </c>
      <c r="W11" s="58" t="str">
        <f t="shared" ca="1" si="8"/>
        <v/>
      </c>
      <c r="X11" s="58" t="str">
        <f t="shared" ca="1" si="8"/>
        <v/>
      </c>
      <c r="Y11" s="58" t="str">
        <f t="shared" ca="1" si="8"/>
        <v/>
      </c>
      <c r="Z11" s="58" t="str">
        <f t="shared" ca="1" si="8"/>
        <v/>
      </c>
      <c r="AA11" s="58" t="str">
        <f t="shared" ca="1" si="8"/>
        <v/>
      </c>
      <c r="AB11" s="58" t="str">
        <f t="shared" ca="1" si="8"/>
        <v/>
      </c>
      <c r="AC11" s="58" t="str">
        <f t="shared" ca="1" si="8"/>
        <v/>
      </c>
      <c r="AD11" s="58" t="str">
        <f t="shared" ca="1" si="8"/>
        <v/>
      </c>
      <c r="AE11" s="58" t="str">
        <f t="shared" ca="1" si="8"/>
        <v/>
      </c>
      <c r="AF11" s="58" t="str">
        <f t="shared" ca="1" si="8"/>
        <v/>
      </c>
      <c r="AG11" s="58" t="str">
        <f t="shared" ca="1" si="8"/>
        <v/>
      </c>
      <c r="AH11" s="58" t="str">
        <f t="shared" ca="1" si="8"/>
        <v/>
      </c>
      <c r="AI11" s="58" t="str">
        <f t="shared" ca="1" si="8"/>
        <v/>
      </c>
      <c r="AJ11" s="58" t="str">
        <f t="shared" ca="1" si="8"/>
        <v/>
      </c>
      <c r="AK11" s="58" t="str">
        <f t="shared" ref="AK11:BA11" ca="1" si="9">IFERROR(IF(AK10&lt;&gt;"",CHAR(10)&amp;VLOOKUP(CLEAN(SUBSTITUTE(AK10,":","")),詳細,9,0),""),"")</f>
        <v/>
      </c>
      <c r="AL11" s="58" t="str">
        <f t="shared" ca="1" si="9"/>
        <v/>
      </c>
      <c r="AM11" s="58" t="str">
        <f t="shared" ca="1" si="9"/>
        <v/>
      </c>
      <c r="AN11" s="58" t="str">
        <f t="shared" ca="1" si="9"/>
        <v/>
      </c>
      <c r="AO11" s="58" t="str">
        <f t="shared" ca="1" si="9"/>
        <v/>
      </c>
      <c r="AP11" s="58" t="str">
        <f t="shared" ca="1" si="9"/>
        <v/>
      </c>
      <c r="AQ11" s="58" t="str">
        <f t="shared" ca="1" si="9"/>
        <v/>
      </c>
      <c r="AR11" s="58" t="str">
        <f t="shared" ca="1" si="9"/>
        <v/>
      </c>
      <c r="AS11" s="58" t="str">
        <f t="shared" ca="1" si="9"/>
        <v/>
      </c>
      <c r="AT11" s="58" t="str">
        <f t="shared" ca="1" si="9"/>
        <v/>
      </c>
      <c r="AU11" s="58" t="str">
        <f t="shared" ca="1" si="9"/>
        <v/>
      </c>
      <c r="AV11" s="58" t="str">
        <f t="shared" ca="1" si="9"/>
        <v/>
      </c>
      <c r="AW11" s="58" t="str">
        <f t="shared" ca="1" si="9"/>
        <v/>
      </c>
      <c r="AX11" s="58" t="str">
        <f t="shared" ca="1" si="9"/>
        <v/>
      </c>
      <c r="AY11" s="58" t="str">
        <f t="shared" ca="1" si="9"/>
        <v/>
      </c>
      <c r="AZ11" s="58" t="str">
        <f t="shared" ca="1" si="9"/>
        <v/>
      </c>
      <c r="BA11" s="58" t="str">
        <f t="shared" ca="1" si="9"/>
        <v/>
      </c>
      <c r="BB11" s="58" t="str">
        <f t="shared" ref="BB11:BV11" ca="1" si="10">IFERROR(IF(BB10&lt;&gt;"",CHAR(10)&amp;VLOOKUP(CLEAN(SUBSTITUTE(BB10,":","")),詳細,9,0),""),"")</f>
        <v/>
      </c>
      <c r="BC11" s="58" t="str">
        <f t="shared" ca="1" si="10"/>
        <v/>
      </c>
      <c r="BD11" s="58" t="str">
        <f t="shared" ca="1" si="10"/>
        <v/>
      </c>
      <c r="BE11" s="58" t="str">
        <f t="shared" ca="1" si="10"/>
        <v/>
      </c>
      <c r="BF11" s="58" t="str">
        <f t="shared" ca="1" si="10"/>
        <v/>
      </c>
      <c r="BG11" s="58" t="str">
        <f t="shared" ca="1" si="10"/>
        <v/>
      </c>
      <c r="BH11" s="58" t="str">
        <f t="shared" ca="1" si="10"/>
        <v/>
      </c>
      <c r="BI11" s="58" t="str">
        <f t="shared" ca="1" si="10"/>
        <v/>
      </c>
      <c r="BJ11" s="58" t="str">
        <f t="shared" ca="1" si="10"/>
        <v/>
      </c>
      <c r="BK11" s="58" t="str">
        <f t="shared" ca="1" si="10"/>
        <v/>
      </c>
      <c r="BL11" s="58" t="str">
        <f t="shared" ca="1" si="10"/>
        <v/>
      </c>
      <c r="BM11" s="58" t="str">
        <f t="shared" ca="1" si="10"/>
        <v/>
      </c>
      <c r="BN11" s="58" t="str">
        <f t="shared" ca="1" si="10"/>
        <v/>
      </c>
      <c r="BO11" s="58" t="str">
        <f t="shared" ca="1" si="10"/>
        <v/>
      </c>
      <c r="BP11" s="58" t="str">
        <f t="shared" ca="1" si="10"/>
        <v/>
      </c>
      <c r="BQ11" s="58" t="str">
        <f t="shared" ca="1" si="10"/>
        <v/>
      </c>
      <c r="BR11" s="58" t="str">
        <f t="shared" ca="1" si="10"/>
        <v/>
      </c>
      <c r="BS11" s="58" t="str">
        <f t="shared" ca="1" si="10"/>
        <v/>
      </c>
      <c r="BT11" s="58" t="str">
        <f t="shared" ca="1" si="10"/>
        <v/>
      </c>
      <c r="BU11" s="58" t="str">
        <f t="shared" ca="1" si="10"/>
        <v/>
      </c>
      <c r="BV11" s="59" t="str">
        <f t="shared" ca="1" si="10"/>
        <v/>
      </c>
      <c r="BW11" s="4" t="str">
        <f>IFERROR(IF(LEN(BW6&amp;BW7&amp;BW8&amp;BW9)&gt;1,CHAR(10)&amp;VLOOKUP(CLEAN(BW10),$A$433:$L$523,8,0),""),"")</f>
        <v/>
      </c>
      <c r="BX11" s="4" t="str">
        <f>IFERROR(IF(LEN(BX6&amp;BX7&amp;BX8&amp;BX9)&gt;1,CHAR(10)&amp;VLOOKUP(CLEAN(BX10),$A$433:$L$523,8,0),""),"")</f>
        <v/>
      </c>
    </row>
    <row r="12" spans="1:76" s="13" customFormat="1" ht="37.5" customHeight="1" outlineLevel="1">
      <c r="A12" s="111" t="e">
        <f ca="1">INDIRECT($C$1&amp;ADDRESS(B12,8))</f>
        <v>#REF!</v>
      </c>
      <c r="B12" s="68">
        <f>B5+1</f>
        <v>23</v>
      </c>
      <c r="C12"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2" s="8" t="e">
        <f ca="1">$D$2 &amp; C12 &amp; $D$2</f>
        <v>#REF!</v>
      </c>
      <c r="E12" s="9" t="str">
        <f t="shared" ref="E12:BP12" ca="1" si="11">IFERROR(MID($D12,FIND("★",SUBSTITUTE(
 $D12,$D$2,"★",E$4))+1,FIND("★",SUBSTITUTE(
 $D12,$D$2,"★",E$4+1))-(FIND("★",SUBSTITUTE(
 $D12,$D$2,"★",E$4))+1)),"")</f>
        <v/>
      </c>
      <c r="F12" s="9" t="str">
        <f t="shared" ca="1" si="11"/>
        <v/>
      </c>
      <c r="G12" s="9" t="str">
        <f t="shared" ca="1" si="11"/>
        <v/>
      </c>
      <c r="H12" s="9" t="str">
        <f t="shared" ca="1" si="11"/>
        <v/>
      </c>
      <c r="I12" s="9" t="str">
        <f t="shared" ca="1" si="11"/>
        <v/>
      </c>
      <c r="J12" s="9" t="str">
        <f t="shared" ca="1" si="11"/>
        <v/>
      </c>
      <c r="K12" s="10" t="str">
        <f t="shared" ca="1" si="11"/>
        <v/>
      </c>
      <c r="L12" s="9" t="str">
        <f t="shared" ca="1" si="11"/>
        <v/>
      </c>
      <c r="M12" s="9" t="str">
        <f t="shared" ca="1" si="11"/>
        <v/>
      </c>
      <c r="N12" s="9" t="str">
        <f t="shared" ca="1" si="11"/>
        <v/>
      </c>
      <c r="O12" s="9" t="str">
        <f t="shared" ca="1" si="11"/>
        <v/>
      </c>
      <c r="P12" s="9" t="str">
        <f t="shared" ca="1" si="11"/>
        <v/>
      </c>
      <c r="Q12" s="9" t="str">
        <f t="shared" ca="1" si="11"/>
        <v/>
      </c>
      <c r="R12" s="9" t="str">
        <f t="shared" ca="1" si="11"/>
        <v/>
      </c>
      <c r="S12" s="9" t="str">
        <f t="shared" ca="1" si="11"/>
        <v/>
      </c>
      <c r="T12" s="9" t="str">
        <f t="shared" ca="1" si="11"/>
        <v/>
      </c>
      <c r="U12" s="9" t="str">
        <f t="shared" ca="1" si="11"/>
        <v/>
      </c>
      <c r="V12" s="9" t="str">
        <f t="shared" ca="1" si="11"/>
        <v/>
      </c>
      <c r="W12" s="9" t="str">
        <f t="shared" ca="1" si="11"/>
        <v/>
      </c>
      <c r="X12" s="9" t="str">
        <f t="shared" ca="1" si="11"/>
        <v/>
      </c>
      <c r="Y12" s="9" t="str">
        <f t="shared" ca="1" si="11"/>
        <v/>
      </c>
      <c r="Z12" s="9" t="str">
        <f t="shared" ca="1" si="11"/>
        <v/>
      </c>
      <c r="AA12" s="9" t="str">
        <f t="shared" ca="1" si="11"/>
        <v/>
      </c>
      <c r="AB12" s="9" t="str">
        <f t="shared" ca="1" si="11"/>
        <v/>
      </c>
      <c r="AC12" s="9" t="str">
        <f t="shared" ca="1" si="11"/>
        <v/>
      </c>
      <c r="AD12" s="9" t="str">
        <f t="shared" ca="1" si="11"/>
        <v/>
      </c>
      <c r="AE12" s="9" t="str">
        <f t="shared" ca="1" si="11"/>
        <v/>
      </c>
      <c r="AF12" s="9" t="str">
        <f t="shared" ca="1" si="11"/>
        <v/>
      </c>
      <c r="AG12" s="9" t="str">
        <f t="shared" ca="1" si="11"/>
        <v/>
      </c>
      <c r="AH12" s="9" t="str">
        <f t="shared" ca="1" si="11"/>
        <v/>
      </c>
      <c r="AI12" s="9" t="str">
        <f t="shared" ca="1" si="11"/>
        <v/>
      </c>
      <c r="AJ12" s="9" t="str">
        <f t="shared" ca="1" si="11"/>
        <v/>
      </c>
      <c r="AK12" s="9" t="str">
        <f t="shared" ca="1" si="11"/>
        <v/>
      </c>
      <c r="AL12" s="9" t="str">
        <f t="shared" ca="1" si="11"/>
        <v/>
      </c>
      <c r="AM12" s="9" t="str">
        <f t="shared" ca="1" si="11"/>
        <v/>
      </c>
      <c r="AN12" s="9" t="str">
        <f t="shared" ca="1" si="11"/>
        <v/>
      </c>
      <c r="AO12" s="9" t="str">
        <f t="shared" ca="1" si="11"/>
        <v/>
      </c>
      <c r="AP12" s="9" t="str">
        <f t="shared" ca="1" si="11"/>
        <v/>
      </c>
      <c r="AQ12" s="9" t="str">
        <f t="shared" ca="1" si="11"/>
        <v/>
      </c>
      <c r="AR12" s="9" t="str">
        <f t="shared" ca="1" si="11"/>
        <v/>
      </c>
      <c r="AS12" s="9" t="str">
        <f t="shared" ca="1" si="11"/>
        <v/>
      </c>
      <c r="AT12" s="9" t="str">
        <f t="shared" ca="1" si="11"/>
        <v/>
      </c>
      <c r="AU12" s="9" t="str">
        <f t="shared" ca="1" si="11"/>
        <v/>
      </c>
      <c r="AV12" s="9" t="str">
        <f t="shared" ca="1" si="11"/>
        <v/>
      </c>
      <c r="AW12" s="9" t="str">
        <f t="shared" ca="1" si="11"/>
        <v/>
      </c>
      <c r="AX12" s="9" t="str">
        <f t="shared" ca="1" si="11"/>
        <v/>
      </c>
      <c r="AY12" s="9" t="str">
        <f t="shared" ca="1" si="11"/>
        <v/>
      </c>
      <c r="AZ12" s="9" t="str">
        <f t="shared" ca="1" si="11"/>
        <v/>
      </c>
      <c r="BA12" s="9" t="str">
        <f t="shared" ca="1" si="11"/>
        <v/>
      </c>
      <c r="BB12" s="9" t="str">
        <f t="shared" ca="1" si="11"/>
        <v/>
      </c>
      <c r="BC12" s="9" t="str">
        <f t="shared" ca="1" si="11"/>
        <v/>
      </c>
      <c r="BD12" s="9" t="str">
        <f t="shared" ca="1" si="11"/>
        <v/>
      </c>
      <c r="BE12" s="9" t="str">
        <f t="shared" ca="1" si="11"/>
        <v/>
      </c>
      <c r="BF12" s="9" t="str">
        <f t="shared" ca="1" si="11"/>
        <v/>
      </c>
      <c r="BG12" s="9" t="str">
        <f t="shared" ca="1" si="11"/>
        <v/>
      </c>
      <c r="BH12" s="9" t="str">
        <f t="shared" ca="1" si="11"/>
        <v/>
      </c>
      <c r="BI12" s="9" t="str">
        <f t="shared" ca="1" si="11"/>
        <v/>
      </c>
      <c r="BJ12" s="9" t="str">
        <f t="shared" ca="1" si="11"/>
        <v/>
      </c>
      <c r="BK12" s="9" t="str">
        <f t="shared" ca="1" si="11"/>
        <v/>
      </c>
      <c r="BL12" s="9" t="str">
        <f t="shared" ca="1" si="11"/>
        <v/>
      </c>
      <c r="BM12" s="9" t="str">
        <f t="shared" ca="1" si="11"/>
        <v/>
      </c>
      <c r="BN12" s="9" t="str">
        <f t="shared" ca="1" si="11"/>
        <v/>
      </c>
      <c r="BO12" s="9" t="str">
        <f t="shared" ca="1" si="11"/>
        <v/>
      </c>
      <c r="BP12" s="9" t="str">
        <f t="shared" ca="1" si="11"/>
        <v/>
      </c>
      <c r="BQ12" s="9" t="str">
        <f t="shared" ref="BQ12:BV12" ca="1" si="12">IFERROR(MID($D12,FIND("★",SUBSTITUTE(
 $D12,$D$2,"★",BQ$4))+1,FIND("★",SUBSTITUTE(
 $D12,$D$2,"★",BQ$4+1))-(FIND("★",SUBSTITUTE(
 $D12,$D$2,"★",BQ$4))+1)),"")</f>
        <v/>
      </c>
      <c r="BR12" s="9" t="str">
        <f t="shared" ca="1" si="12"/>
        <v/>
      </c>
      <c r="BS12" s="9" t="str">
        <f t="shared" ca="1" si="12"/>
        <v/>
      </c>
      <c r="BT12" s="9" t="str">
        <f t="shared" ca="1" si="12"/>
        <v/>
      </c>
      <c r="BU12" s="9" t="str">
        <f t="shared" ca="1" si="12"/>
        <v/>
      </c>
      <c r="BV12" s="11" t="str">
        <f t="shared" ca="1" si="12"/>
        <v/>
      </c>
      <c r="BW12" s="12" t="str">
        <f ca="1">CONCATENATE(E17,F17,G17,H17,I17,J17,K17,L17,M17,N17,O17,P17,Q17,R17,S17,T17,U17,V17,W17,X17,Y17,Z17,AA17,AB17,AC17,AD17,AE17,AF17,AG17,AH17,AI17,AJ17,AK17,AL17,AM17,AN17,AO17,AP17,AQ17,AR17,AS17,AT17,AU17,AV17,AW17,AX17,AY17,AZ17,BA17,BB17,BC17,BD17,BE17,BF17,BG17,BH17,BI17,BJ17,BK17,BL17,BM17,BN17,BO17,BP17,BQ17,BR17,BS17,BT17,BU17,BV17)</f>
        <v/>
      </c>
      <c r="BX12" s="12" t="str">
        <f ca="1">CONCATENATE(E18,F18,G18,H18,I18,J18,K18,L18,M18,N18,O18,P18,Q18,R18,S18,T18,U18,V18,W18,X18,Y18,Z18,AA18,AB18,AC18,AD18,AE18,AF18,AG18,AH18,AI18,AJ18,AK18,AL18,AM18,AN18,AO18,AP18,AQ18,AR18,AS18,AT18,AU18,AV18,AW18,AX18,AY18,AZ18,BA18,BB18,BC18,BD18,BE18,BF18,BG18,BH18,BI18,BJ18,BK18,BL18,BM18,BN18,BO18,BP18,BQ18,BR18,BS18,BT18,BU18,BV18)</f>
        <v/>
      </c>
    </row>
    <row r="13" spans="1:76" s="151" customFormat="1" ht="27.75" customHeight="1" outlineLevel="2">
      <c r="A13" s="145" t="s">
        <v>519</v>
      </c>
      <c r="B13" s="146" t="s">
        <v>821</v>
      </c>
      <c r="C13" s="147"/>
      <c r="D13" s="46"/>
      <c r="E13" s="148" t="str">
        <f ca="1">IFERROR(IF($B13="","",IF(MATCH(INDIRECT(ADDRESS(ROW()-1,COLUMN())),INDIRECT($A13),0)&gt;=1,INDIRECT(ADDRESS(ROW()-1,COLUMN())),"")),"")</f>
        <v/>
      </c>
      <c r="F13" s="148" t="str">
        <f t="shared" ref="F13:BV13" ca="1" si="13">IFERROR(IF($B13="","",IF(MATCH(INDIRECT(ADDRESS(ROW()-1,COLUMN())),INDIRECT($A13),0)&gt;=1,INDIRECT(ADDRESS(ROW()-1,COLUMN())),"")),"")</f>
        <v/>
      </c>
      <c r="G13" s="148" t="str">
        <f t="shared" ca="1" si="13"/>
        <v/>
      </c>
      <c r="H13" s="148" t="str">
        <f t="shared" ca="1" si="13"/>
        <v/>
      </c>
      <c r="I13" s="148" t="str">
        <f ca="1">IFERROR(IF($B13="","",IF(MATCH(INDIRECT(ADDRESS(ROW()-1,COLUMN())),INDIRECT($A13),0)&gt;=1,INDIRECT(ADDRESS(ROW()-1,COLUMN())),"")),"")</f>
        <v/>
      </c>
      <c r="J13" s="148" t="str">
        <f t="shared" ca="1" si="13"/>
        <v/>
      </c>
      <c r="K13" s="148" t="str">
        <f t="shared" ca="1" si="13"/>
        <v/>
      </c>
      <c r="L13" s="148" t="str">
        <f t="shared" ca="1" si="13"/>
        <v/>
      </c>
      <c r="M13" s="148" t="str">
        <f t="shared" ca="1" si="13"/>
        <v/>
      </c>
      <c r="N13" s="148" t="str">
        <f t="shared" ca="1" si="13"/>
        <v/>
      </c>
      <c r="O13" s="148" t="str">
        <f t="shared" ca="1" si="13"/>
        <v/>
      </c>
      <c r="P13" s="148" t="str">
        <f t="shared" ca="1" si="13"/>
        <v/>
      </c>
      <c r="Q13" s="148" t="str">
        <f t="shared" ca="1" si="13"/>
        <v/>
      </c>
      <c r="R13" s="148" t="str">
        <f t="shared" ca="1" si="13"/>
        <v/>
      </c>
      <c r="S13" s="148" t="str">
        <f t="shared" ca="1" si="13"/>
        <v/>
      </c>
      <c r="T13" s="148" t="str">
        <f t="shared" ca="1" si="13"/>
        <v/>
      </c>
      <c r="U13" s="148" t="str">
        <f t="shared" ca="1" si="13"/>
        <v/>
      </c>
      <c r="V13" s="148" t="str">
        <f t="shared" ca="1" si="13"/>
        <v/>
      </c>
      <c r="W13" s="148" t="str">
        <f t="shared" ca="1" si="13"/>
        <v/>
      </c>
      <c r="X13" s="148" t="str">
        <f t="shared" ca="1" si="13"/>
        <v/>
      </c>
      <c r="Y13" s="148" t="str">
        <f t="shared" ca="1" si="13"/>
        <v/>
      </c>
      <c r="Z13" s="148" t="str">
        <f t="shared" ca="1" si="13"/>
        <v/>
      </c>
      <c r="AA13" s="148" t="str">
        <f t="shared" ca="1" si="13"/>
        <v/>
      </c>
      <c r="AB13" s="148" t="str">
        <f t="shared" ca="1" si="13"/>
        <v/>
      </c>
      <c r="AC13" s="148" t="str">
        <f t="shared" ca="1" si="13"/>
        <v/>
      </c>
      <c r="AD13" s="148" t="str">
        <f t="shared" ca="1" si="13"/>
        <v/>
      </c>
      <c r="AE13" s="148" t="str">
        <f t="shared" ca="1" si="13"/>
        <v/>
      </c>
      <c r="AF13" s="148" t="str">
        <f t="shared" ca="1" si="13"/>
        <v/>
      </c>
      <c r="AG13" s="148" t="str">
        <f t="shared" ca="1" si="13"/>
        <v/>
      </c>
      <c r="AH13" s="148" t="str">
        <f t="shared" ca="1" si="13"/>
        <v/>
      </c>
      <c r="AI13" s="148" t="str">
        <f t="shared" ca="1" si="13"/>
        <v/>
      </c>
      <c r="AJ13" s="148" t="str">
        <f t="shared" ca="1" si="13"/>
        <v/>
      </c>
      <c r="AK13" s="148" t="str">
        <f t="shared" ca="1" si="13"/>
        <v/>
      </c>
      <c r="AL13" s="148" t="str">
        <f t="shared" ca="1" si="13"/>
        <v/>
      </c>
      <c r="AM13" s="148" t="str">
        <f t="shared" ca="1" si="13"/>
        <v/>
      </c>
      <c r="AN13" s="148" t="str">
        <f t="shared" ca="1" si="13"/>
        <v/>
      </c>
      <c r="AO13" s="148" t="str">
        <f t="shared" ca="1" si="13"/>
        <v/>
      </c>
      <c r="AP13" s="148" t="str">
        <f t="shared" ca="1" si="13"/>
        <v/>
      </c>
      <c r="AQ13" s="148" t="str">
        <f t="shared" ca="1" si="13"/>
        <v/>
      </c>
      <c r="AR13" s="148" t="str">
        <f t="shared" ca="1" si="13"/>
        <v/>
      </c>
      <c r="AS13" s="148" t="str">
        <f t="shared" ca="1" si="13"/>
        <v/>
      </c>
      <c r="AT13" s="148" t="str">
        <f t="shared" ca="1" si="13"/>
        <v/>
      </c>
      <c r="AU13" s="148" t="str">
        <f t="shared" ca="1" si="13"/>
        <v/>
      </c>
      <c r="AV13" s="148" t="str">
        <f t="shared" ca="1" si="13"/>
        <v/>
      </c>
      <c r="AW13" s="148" t="str">
        <f t="shared" ca="1" si="13"/>
        <v/>
      </c>
      <c r="AX13" s="148" t="str">
        <f t="shared" ca="1" si="13"/>
        <v/>
      </c>
      <c r="AY13" s="148" t="str">
        <f t="shared" ca="1" si="13"/>
        <v/>
      </c>
      <c r="AZ13" s="148" t="str">
        <f t="shared" ca="1" si="13"/>
        <v/>
      </c>
      <c r="BA13" s="148" t="str">
        <f t="shared" ca="1" si="13"/>
        <v/>
      </c>
      <c r="BB13" s="148" t="str">
        <f t="shared" ca="1" si="13"/>
        <v/>
      </c>
      <c r="BC13" s="148" t="str">
        <f t="shared" ca="1" si="13"/>
        <v/>
      </c>
      <c r="BD13" s="148" t="str">
        <f t="shared" ca="1" si="13"/>
        <v/>
      </c>
      <c r="BE13" s="148" t="str">
        <f t="shared" ca="1" si="13"/>
        <v/>
      </c>
      <c r="BF13" s="148" t="str">
        <f t="shared" ca="1" si="13"/>
        <v/>
      </c>
      <c r="BG13" s="148" t="str">
        <f t="shared" ca="1" si="13"/>
        <v/>
      </c>
      <c r="BH13" s="148" t="str">
        <f t="shared" ca="1" si="13"/>
        <v/>
      </c>
      <c r="BI13" s="148" t="str">
        <f t="shared" ca="1" si="13"/>
        <v/>
      </c>
      <c r="BJ13" s="148" t="str">
        <f t="shared" ca="1" si="13"/>
        <v/>
      </c>
      <c r="BK13" s="148" t="str">
        <f t="shared" ca="1" si="13"/>
        <v/>
      </c>
      <c r="BL13" s="148" t="str">
        <f t="shared" ca="1" si="13"/>
        <v/>
      </c>
      <c r="BM13" s="148" t="str">
        <f t="shared" ca="1" si="13"/>
        <v/>
      </c>
      <c r="BN13" s="148" t="str">
        <f t="shared" ca="1" si="13"/>
        <v/>
      </c>
      <c r="BO13" s="148" t="str">
        <f t="shared" ca="1" si="13"/>
        <v/>
      </c>
      <c r="BP13" s="148" t="str">
        <f t="shared" ca="1" si="13"/>
        <v/>
      </c>
      <c r="BQ13" s="148" t="str">
        <f t="shared" ca="1" si="13"/>
        <v/>
      </c>
      <c r="BR13" s="148" t="str">
        <f t="shared" ca="1" si="13"/>
        <v/>
      </c>
      <c r="BS13" s="148" t="str">
        <f t="shared" ca="1" si="13"/>
        <v/>
      </c>
      <c r="BT13" s="148" t="str">
        <f t="shared" ca="1" si="13"/>
        <v/>
      </c>
      <c r="BU13" s="148" t="str">
        <f t="shared" ca="1" si="13"/>
        <v/>
      </c>
      <c r="BV13" s="149" t="str">
        <f t="shared" ca="1" si="13"/>
        <v/>
      </c>
      <c r="BW13" s="150"/>
      <c r="BX13" s="150"/>
    </row>
    <row r="14" spans="1:76" s="156" customFormat="1" ht="27.75" customHeight="1" outlineLevel="2">
      <c r="A14" s="18" t="s">
        <v>412</v>
      </c>
      <c r="B14" s="19" t="e">
        <f ca="1">IF(INDIRECT($C$1&amp;ADDRESS(B12,D14))="可","●","")</f>
        <v>#REF!</v>
      </c>
      <c r="C14" s="20"/>
      <c r="D14" s="66" t="str">
        <f ca="1">IFERROR(MATCH("香港",INDIRECT($C$1&amp;"19:19"),0),"")</f>
        <v/>
      </c>
      <c r="E14" s="153" t="str">
        <f ca="1">IFERROR(IF($B14="","",IF(MATCH(INDIRECT(ADDRESS(ROW()-2,COLUMN())),INDIRECT($A14),0)&gt;=1,INDIRECT(ADDRESS(ROW()-2,COLUMN())),"")),"")</f>
        <v/>
      </c>
      <c r="F14" s="153" t="str">
        <f t="shared" ref="F14:BV14" ca="1" si="14">IFERROR(IF($B14="","",IF(MATCH(INDIRECT(ADDRESS(ROW()-2,COLUMN())),INDIRECT($A14),0)&gt;=1,INDIRECT(ADDRESS(ROW()-2,COLUMN())),"")),"")</f>
        <v/>
      </c>
      <c r="G14" s="153" t="str">
        <f t="shared" ca="1" si="14"/>
        <v/>
      </c>
      <c r="H14" s="153" t="str">
        <f t="shared" ca="1" si="14"/>
        <v/>
      </c>
      <c r="I14" s="153" t="str">
        <f t="shared" ca="1" si="14"/>
        <v/>
      </c>
      <c r="J14" s="153" t="str">
        <f t="shared" ca="1" si="14"/>
        <v/>
      </c>
      <c r="K14" s="153" t="str">
        <f t="shared" ca="1" si="14"/>
        <v/>
      </c>
      <c r="L14" s="153" t="str">
        <f t="shared" ca="1" si="14"/>
        <v/>
      </c>
      <c r="M14" s="153" t="str">
        <f t="shared" ca="1" si="14"/>
        <v/>
      </c>
      <c r="N14" s="153" t="str">
        <f t="shared" ca="1" si="14"/>
        <v/>
      </c>
      <c r="O14" s="153" t="str">
        <f t="shared" ca="1" si="14"/>
        <v/>
      </c>
      <c r="P14" s="153" t="str">
        <f t="shared" ca="1" si="14"/>
        <v/>
      </c>
      <c r="Q14" s="153" t="str">
        <f t="shared" ca="1" si="14"/>
        <v/>
      </c>
      <c r="R14" s="153" t="str">
        <f t="shared" ca="1" si="14"/>
        <v/>
      </c>
      <c r="S14" s="153" t="str">
        <f t="shared" ca="1" si="14"/>
        <v/>
      </c>
      <c r="T14" s="153" t="str">
        <f t="shared" ca="1" si="14"/>
        <v/>
      </c>
      <c r="U14" s="153" t="str">
        <f t="shared" ca="1" si="14"/>
        <v/>
      </c>
      <c r="V14" s="153" t="str">
        <f t="shared" ca="1" si="14"/>
        <v/>
      </c>
      <c r="W14" s="153" t="str">
        <f t="shared" ca="1" si="14"/>
        <v/>
      </c>
      <c r="X14" s="153" t="str">
        <f t="shared" ca="1" si="14"/>
        <v/>
      </c>
      <c r="Y14" s="153" t="str">
        <f t="shared" ca="1" si="14"/>
        <v/>
      </c>
      <c r="Z14" s="153" t="str">
        <f t="shared" ca="1" si="14"/>
        <v/>
      </c>
      <c r="AA14" s="153" t="str">
        <f t="shared" ca="1" si="14"/>
        <v/>
      </c>
      <c r="AB14" s="153" t="str">
        <f t="shared" ca="1" si="14"/>
        <v/>
      </c>
      <c r="AC14" s="153" t="str">
        <f t="shared" ca="1" si="14"/>
        <v/>
      </c>
      <c r="AD14" s="153" t="str">
        <f t="shared" ca="1" si="14"/>
        <v/>
      </c>
      <c r="AE14" s="153" t="str">
        <f t="shared" ca="1" si="14"/>
        <v/>
      </c>
      <c r="AF14" s="153" t="str">
        <f t="shared" ca="1" si="14"/>
        <v/>
      </c>
      <c r="AG14" s="153" t="str">
        <f t="shared" ca="1" si="14"/>
        <v/>
      </c>
      <c r="AH14" s="153" t="str">
        <f t="shared" ca="1" si="14"/>
        <v/>
      </c>
      <c r="AI14" s="153" t="str">
        <f t="shared" ca="1" si="14"/>
        <v/>
      </c>
      <c r="AJ14" s="153" t="str">
        <f t="shared" ca="1" si="14"/>
        <v/>
      </c>
      <c r="AK14" s="153" t="str">
        <f t="shared" ca="1" si="14"/>
        <v/>
      </c>
      <c r="AL14" s="153" t="str">
        <f t="shared" ca="1" si="14"/>
        <v/>
      </c>
      <c r="AM14" s="153" t="str">
        <f t="shared" ca="1" si="14"/>
        <v/>
      </c>
      <c r="AN14" s="153" t="str">
        <f t="shared" ca="1" si="14"/>
        <v/>
      </c>
      <c r="AO14" s="153" t="str">
        <f t="shared" ca="1" si="14"/>
        <v/>
      </c>
      <c r="AP14" s="153" t="str">
        <f t="shared" ca="1" si="14"/>
        <v/>
      </c>
      <c r="AQ14" s="153" t="str">
        <f t="shared" ca="1" si="14"/>
        <v/>
      </c>
      <c r="AR14" s="153" t="str">
        <f t="shared" ca="1" si="14"/>
        <v/>
      </c>
      <c r="AS14" s="153" t="str">
        <f t="shared" ca="1" si="14"/>
        <v/>
      </c>
      <c r="AT14" s="153" t="str">
        <f t="shared" ca="1" si="14"/>
        <v/>
      </c>
      <c r="AU14" s="153" t="str">
        <f t="shared" ca="1" si="14"/>
        <v/>
      </c>
      <c r="AV14" s="153" t="str">
        <f t="shared" ca="1" si="14"/>
        <v/>
      </c>
      <c r="AW14" s="153" t="str">
        <f t="shared" ca="1" si="14"/>
        <v/>
      </c>
      <c r="AX14" s="153" t="str">
        <f t="shared" ca="1" si="14"/>
        <v/>
      </c>
      <c r="AY14" s="153" t="str">
        <f t="shared" ca="1" si="14"/>
        <v/>
      </c>
      <c r="AZ14" s="153" t="str">
        <f t="shared" ca="1" si="14"/>
        <v/>
      </c>
      <c r="BA14" s="153" t="str">
        <f t="shared" ca="1" si="14"/>
        <v/>
      </c>
      <c r="BB14" s="153" t="str">
        <f t="shared" ca="1" si="14"/>
        <v/>
      </c>
      <c r="BC14" s="153" t="str">
        <f t="shared" ca="1" si="14"/>
        <v/>
      </c>
      <c r="BD14" s="153" t="str">
        <f t="shared" ca="1" si="14"/>
        <v/>
      </c>
      <c r="BE14" s="153" t="str">
        <f t="shared" ca="1" si="14"/>
        <v/>
      </c>
      <c r="BF14" s="153" t="str">
        <f t="shared" ca="1" si="14"/>
        <v/>
      </c>
      <c r="BG14" s="153" t="str">
        <f t="shared" ca="1" si="14"/>
        <v/>
      </c>
      <c r="BH14" s="153" t="str">
        <f t="shared" ca="1" si="14"/>
        <v/>
      </c>
      <c r="BI14" s="153" t="str">
        <f t="shared" ca="1" si="14"/>
        <v/>
      </c>
      <c r="BJ14" s="153" t="str">
        <f t="shared" ca="1" si="14"/>
        <v/>
      </c>
      <c r="BK14" s="153" t="str">
        <f t="shared" ca="1" si="14"/>
        <v/>
      </c>
      <c r="BL14" s="153" t="str">
        <f t="shared" ca="1" si="14"/>
        <v/>
      </c>
      <c r="BM14" s="153" t="str">
        <f t="shared" ca="1" si="14"/>
        <v/>
      </c>
      <c r="BN14" s="153" t="str">
        <f t="shared" ca="1" si="14"/>
        <v/>
      </c>
      <c r="BO14" s="153" t="str">
        <f t="shared" ca="1" si="14"/>
        <v/>
      </c>
      <c r="BP14" s="153" t="str">
        <f t="shared" ca="1" si="14"/>
        <v/>
      </c>
      <c r="BQ14" s="153" t="str">
        <f t="shared" ca="1" si="14"/>
        <v/>
      </c>
      <c r="BR14" s="153" t="str">
        <f t="shared" ca="1" si="14"/>
        <v/>
      </c>
      <c r="BS14" s="153" t="str">
        <f t="shared" ca="1" si="14"/>
        <v/>
      </c>
      <c r="BT14" s="153" t="str">
        <f t="shared" ca="1" si="14"/>
        <v/>
      </c>
      <c r="BU14" s="153" t="str">
        <f t="shared" ca="1" si="14"/>
        <v/>
      </c>
      <c r="BV14" s="154" t="str">
        <f t="shared" ca="1" si="14"/>
        <v/>
      </c>
      <c r="BW14" s="155"/>
      <c r="BX14" s="155"/>
    </row>
    <row r="15" spans="1:76" s="156" customFormat="1" ht="27.75" customHeight="1" outlineLevel="2">
      <c r="A15" s="18" t="s">
        <v>413</v>
      </c>
      <c r="B15" s="19" t="e">
        <f ca="1">IF(INDIRECT($C$1&amp;ADDRESS(B12,D15))="可","●","")</f>
        <v>#REF!</v>
      </c>
      <c r="C15" s="20"/>
      <c r="D15" s="66" t="str">
        <f ca="1">IFERROR(MATCH("上海",INDIRECT($C$1&amp;"19:19"),0),"")</f>
        <v/>
      </c>
      <c r="E15" s="153" t="str">
        <f ca="1">IFERROR(IF($B15="","",IF(MATCH(INDIRECT(ADDRESS(ROW()-3,COLUMN())),INDIRECT($A15),0)&gt;=1,INDIRECT(ADDRESS(ROW()-3,COLUMN())),"")),"")</f>
        <v/>
      </c>
      <c r="F15" s="153" t="str">
        <f t="shared" ref="F15:BV15" ca="1" si="15">IFERROR(IF($B15="","",IF(MATCH(INDIRECT(ADDRESS(ROW()-3,COLUMN())),INDIRECT($A15),0)&gt;=1,INDIRECT(ADDRESS(ROW()-3,COLUMN())),"")),"")</f>
        <v/>
      </c>
      <c r="G15" s="153" t="str">
        <f t="shared" ca="1" si="15"/>
        <v/>
      </c>
      <c r="H15" s="153" t="str">
        <f t="shared" ca="1" si="15"/>
        <v/>
      </c>
      <c r="I15" s="153" t="str">
        <f t="shared" ca="1" si="15"/>
        <v/>
      </c>
      <c r="J15" s="153" t="str">
        <f t="shared" ca="1" si="15"/>
        <v/>
      </c>
      <c r="K15" s="153" t="str">
        <f t="shared" ca="1" si="15"/>
        <v/>
      </c>
      <c r="L15" s="153" t="str">
        <f t="shared" ca="1" si="15"/>
        <v/>
      </c>
      <c r="M15" s="153" t="str">
        <f t="shared" ca="1" si="15"/>
        <v/>
      </c>
      <c r="N15" s="153" t="str">
        <f t="shared" ca="1" si="15"/>
        <v/>
      </c>
      <c r="O15" s="153" t="str">
        <f t="shared" ca="1" si="15"/>
        <v/>
      </c>
      <c r="P15" s="153" t="str">
        <f t="shared" ca="1" si="15"/>
        <v/>
      </c>
      <c r="Q15" s="153" t="str">
        <f t="shared" ca="1" si="15"/>
        <v/>
      </c>
      <c r="R15" s="153" t="str">
        <f t="shared" ca="1" si="15"/>
        <v/>
      </c>
      <c r="S15" s="153" t="str">
        <f t="shared" ca="1" si="15"/>
        <v/>
      </c>
      <c r="T15" s="153" t="str">
        <f t="shared" ca="1" si="15"/>
        <v/>
      </c>
      <c r="U15" s="153" t="str">
        <f t="shared" ca="1" si="15"/>
        <v/>
      </c>
      <c r="V15" s="153" t="str">
        <f t="shared" ca="1" si="15"/>
        <v/>
      </c>
      <c r="W15" s="153" t="str">
        <f t="shared" ca="1" si="15"/>
        <v/>
      </c>
      <c r="X15" s="153" t="str">
        <f t="shared" ca="1" si="15"/>
        <v/>
      </c>
      <c r="Y15" s="153" t="str">
        <f t="shared" ca="1" si="15"/>
        <v/>
      </c>
      <c r="Z15" s="153" t="str">
        <f t="shared" ca="1" si="15"/>
        <v/>
      </c>
      <c r="AA15" s="153" t="str">
        <f t="shared" ca="1" si="15"/>
        <v/>
      </c>
      <c r="AB15" s="153" t="str">
        <f t="shared" ca="1" si="15"/>
        <v/>
      </c>
      <c r="AC15" s="153" t="str">
        <f t="shared" ca="1" si="15"/>
        <v/>
      </c>
      <c r="AD15" s="153" t="str">
        <f t="shared" ca="1" si="15"/>
        <v/>
      </c>
      <c r="AE15" s="153" t="str">
        <f t="shared" ca="1" si="15"/>
        <v/>
      </c>
      <c r="AF15" s="153" t="str">
        <f t="shared" ca="1" si="15"/>
        <v/>
      </c>
      <c r="AG15" s="153" t="str">
        <f t="shared" ca="1" si="15"/>
        <v/>
      </c>
      <c r="AH15" s="153" t="str">
        <f t="shared" ca="1" si="15"/>
        <v/>
      </c>
      <c r="AI15" s="153" t="str">
        <f t="shared" ca="1" si="15"/>
        <v/>
      </c>
      <c r="AJ15" s="153" t="str">
        <f t="shared" ca="1" si="15"/>
        <v/>
      </c>
      <c r="AK15" s="153" t="str">
        <f t="shared" ca="1" si="15"/>
        <v/>
      </c>
      <c r="AL15" s="153" t="str">
        <f t="shared" ca="1" si="15"/>
        <v/>
      </c>
      <c r="AM15" s="153" t="str">
        <f t="shared" ca="1" si="15"/>
        <v/>
      </c>
      <c r="AN15" s="153" t="str">
        <f t="shared" ca="1" si="15"/>
        <v/>
      </c>
      <c r="AO15" s="153" t="str">
        <f t="shared" ca="1" si="15"/>
        <v/>
      </c>
      <c r="AP15" s="153" t="str">
        <f t="shared" ca="1" si="15"/>
        <v/>
      </c>
      <c r="AQ15" s="153" t="str">
        <f t="shared" ca="1" si="15"/>
        <v/>
      </c>
      <c r="AR15" s="153" t="str">
        <f t="shared" ca="1" si="15"/>
        <v/>
      </c>
      <c r="AS15" s="153" t="str">
        <f t="shared" ca="1" si="15"/>
        <v/>
      </c>
      <c r="AT15" s="153" t="str">
        <f t="shared" ca="1" si="15"/>
        <v/>
      </c>
      <c r="AU15" s="153" t="str">
        <f t="shared" ca="1" si="15"/>
        <v/>
      </c>
      <c r="AV15" s="153" t="str">
        <f t="shared" ca="1" si="15"/>
        <v/>
      </c>
      <c r="AW15" s="153" t="str">
        <f t="shared" ca="1" si="15"/>
        <v/>
      </c>
      <c r="AX15" s="153" t="str">
        <f t="shared" ca="1" si="15"/>
        <v/>
      </c>
      <c r="AY15" s="153" t="str">
        <f t="shared" ca="1" si="15"/>
        <v/>
      </c>
      <c r="AZ15" s="153" t="str">
        <f t="shared" ca="1" si="15"/>
        <v/>
      </c>
      <c r="BA15" s="153" t="str">
        <f t="shared" ca="1" si="15"/>
        <v/>
      </c>
      <c r="BB15" s="153" t="str">
        <f t="shared" ca="1" si="15"/>
        <v/>
      </c>
      <c r="BC15" s="153" t="str">
        <f t="shared" ca="1" si="15"/>
        <v/>
      </c>
      <c r="BD15" s="153" t="str">
        <f t="shared" ca="1" si="15"/>
        <v/>
      </c>
      <c r="BE15" s="153" t="str">
        <f t="shared" ca="1" si="15"/>
        <v/>
      </c>
      <c r="BF15" s="153" t="str">
        <f t="shared" ca="1" si="15"/>
        <v/>
      </c>
      <c r="BG15" s="153" t="str">
        <f t="shared" ca="1" si="15"/>
        <v/>
      </c>
      <c r="BH15" s="153" t="str">
        <f t="shared" ca="1" si="15"/>
        <v/>
      </c>
      <c r="BI15" s="153" t="str">
        <f t="shared" ca="1" si="15"/>
        <v/>
      </c>
      <c r="BJ15" s="153" t="str">
        <f t="shared" ca="1" si="15"/>
        <v/>
      </c>
      <c r="BK15" s="153" t="str">
        <f t="shared" ca="1" si="15"/>
        <v/>
      </c>
      <c r="BL15" s="153" t="str">
        <f t="shared" ca="1" si="15"/>
        <v/>
      </c>
      <c r="BM15" s="153" t="str">
        <f t="shared" ca="1" si="15"/>
        <v/>
      </c>
      <c r="BN15" s="153" t="str">
        <f t="shared" ca="1" si="15"/>
        <v/>
      </c>
      <c r="BO15" s="153" t="str">
        <f t="shared" ca="1" si="15"/>
        <v/>
      </c>
      <c r="BP15" s="153" t="str">
        <f t="shared" ca="1" si="15"/>
        <v/>
      </c>
      <c r="BQ15" s="153" t="str">
        <f t="shared" ca="1" si="15"/>
        <v/>
      </c>
      <c r="BR15" s="153" t="str">
        <f t="shared" ca="1" si="15"/>
        <v/>
      </c>
      <c r="BS15" s="153" t="str">
        <f t="shared" ca="1" si="15"/>
        <v/>
      </c>
      <c r="BT15" s="153" t="str">
        <f t="shared" ca="1" si="15"/>
        <v/>
      </c>
      <c r="BU15" s="153" t="str">
        <f t="shared" ca="1" si="15"/>
        <v/>
      </c>
      <c r="BV15" s="154" t="str">
        <f t="shared" ca="1" si="15"/>
        <v/>
      </c>
      <c r="BW15" s="155"/>
      <c r="BX15" s="155"/>
    </row>
    <row r="16" spans="1:76" s="156" customFormat="1" ht="27.75" customHeight="1" outlineLevel="2">
      <c r="A16" s="22" t="s">
        <v>414</v>
      </c>
      <c r="B16" s="19" t="e">
        <f ca="1">IF(INDIRECT($C$1&amp;ADDRESS(B12,D16))="可","●","")</f>
        <v>#REF!</v>
      </c>
      <c r="C16" s="23"/>
      <c r="D16" s="66" t="str">
        <f ca="1">IFERROR(MATCH("台湾",INDIRECT($C$1&amp;"19:19"),0),"")</f>
        <v/>
      </c>
      <c r="E16" s="157" t="str">
        <f ca="1">IFERROR(IF($B16="","",IF(MATCH(INDIRECT(ADDRESS(ROW()-4,COLUMN())),INDIRECT($A16),0)&gt;=1,INDIRECT(ADDRESS(ROW()-4,COLUMN())),"")),"")</f>
        <v/>
      </c>
      <c r="F16" s="157" t="str">
        <f t="shared" ref="F16:BV16" ca="1" si="16">IFERROR(IF($B16="","",IF(MATCH(INDIRECT(ADDRESS(ROW()-4,COLUMN())),INDIRECT($A16),0)&gt;=1,INDIRECT(ADDRESS(ROW()-4,COLUMN())),"")),"")</f>
        <v/>
      </c>
      <c r="G16" s="157" t="str">
        <f t="shared" ca="1" si="16"/>
        <v/>
      </c>
      <c r="H16" s="157" t="str">
        <f t="shared" ca="1" si="16"/>
        <v/>
      </c>
      <c r="I16" s="157" t="str">
        <f t="shared" ca="1" si="16"/>
        <v/>
      </c>
      <c r="J16" s="157" t="str">
        <f t="shared" ca="1" si="16"/>
        <v/>
      </c>
      <c r="K16" s="157" t="str">
        <f t="shared" ca="1" si="16"/>
        <v/>
      </c>
      <c r="L16" s="157" t="str">
        <f t="shared" ca="1" si="16"/>
        <v/>
      </c>
      <c r="M16" s="157" t="str">
        <f t="shared" ca="1" si="16"/>
        <v/>
      </c>
      <c r="N16" s="157" t="str">
        <f t="shared" ca="1" si="16"/>
        <v/>
      </c>
      <c r="O16" s="157" t="str">
        <f t="shared" ca="1" si="16"/>
        <v/>
      </c>
      <c r="P16" s="157" t="str">
        <f t="shared" ca="1" si="16"/>
        <v/>
      </c>
      <c r="Q16" s="157" t="str">
        <f t="shared" ca="1" si="16"/>
        <v/>
      </c>
      <c r="R16" s="157" t="str">
        <f t="shared" ca="1" si="16"/>
        <v/>
      </c>
      <c r="S16" s="157" t="str">
        <f t="shared" ca="1" si="16"/>
        <v/>
      </c>
      <c r="T16" s="157" t="str">
        <f t="shared" ca="1" si="16"/>
        <v/>
      </c>
      <c r="U16" s="157" t="str">
        <f t="shared" ca="1" si="16"/>
        <v/>
      </c>
      <c r="V16" s="157" t="str">
        <f t="shared" ca="1" si="16"/>
        <v/>
      </c>
      <c r="W16" s="157" t="str">
        <f t="shared" ca="1" si="16"/>
        <v/>
      </c>
      <c r="X16" s="157" t="str">
        <f t="shared" ca="1" si="16"/>
        <v/>
      </c>
      <c r="Y16" s="157" t="str">
        <f t="shared" ca="1" si="16"/>
        <v/>
      </c>
      <c r="Z16" s="157" t="str">
        <f t="shared" ca="1" si="16"/>
        <v/>
      </c>
      <c r="AA16" s="157" t="str">
        <f t="shared" ca="1" si="16"/>
        <v/>
      </c>
      <c r="AB16" s="157" t="str">
        <f t="shared" ca="1" si="16"/>
        <v/>
      </c>
      <c r="AC16" s="157" t="str">
        <f t="shared" ca="1" si="16"/>
        <v/>
      </c>
      <c r="AD16" s="157" t="str">
        <f t="shared" ca="1" si="16"/>
        <v/>
      </c>
      <c r="AE16" s="157" t="str">
        <f t="shared" ca="1" si="16"/>
        <v/>
      </c>
      <c r="AF16" s="157" t="str">
        <f t="shared" ca="1" si="16"/>
        <v/>
      </c>
      <c r="AG16" s="157" t="str">
        <f t="shared" ca="1" si="16"/>
        <v/>
      </c>
      <c r="AH16" s="157" t="str">
        <f t="shared" ca="1" si="16"/>
        <v/>
      </c>
      <c r="AI16" s="157" t="str">
        <f t="shared" ca="1" si="16"/>
        <v/>
      </c>
      <c r="AJ16" s="157" t="str">
        <f t="shared" ca="1" si="16"/>
        <v/>
      </c>
      <c r="AK16" s="157" t="str">
        <f t="shared" ca="1" si="16"/>
        <v/>
      </c>
      <c r="AL16" s="157" t="str">
        <f t="shared" ca="1" si="16"/>
        <v/>
      </c>
      <c r="AM16" s="157" t="str">
        <f t="shared" ca="1" si="16"/>
        <v/>
      </c>
      <c r="AN16" s="157" t="str">
        <f t="shared" ca="1" si="16"/>
        <v/>
      </c>
      <c r="AO16" s="157" t="str">
        <f t="shared" ca="1" si="16"/>
        <v/>
      </c>
      <c r="AP16" s="157" t="str">
        <f t="shared" ca="1" si="16"/>
        <v/>
      </c>
      <c r="AQ16" s="157" t="str">
        <f t="shared" ca="1" si="16"/>
        <v/>
      </c>
      <c r="AR16" s="157" t="str">
        <f t="shared" ca="1" si="16"/>
        <v/>
      </c>
      <c r="AS16" s="157" t="str">
        <f t="shared" ca="1" si="16"/>
        <v/>
      </c>
      <c r="AT16" s="157" t="str">
        <f t="shared" ca="1" si="16"/>
        <v/>
      </c>
      <c r="AU16" s="157" t="str">
        <f t="shared" ca="1" si="16"/>
        <v/>
      </c>
      <c r="AV16" s="157" t="str">
        <f t="shared" ca="1" si="16"/>
        <v/>
      </c>
      <c r="AW16" s="157" t="str">
        <f t="shared" ca="1" si="16"/>
        <v/>
      </c>
      <c r="AX16" s="157" t="str">
        <f t="shared" ca="1" si="16"/>
        <v/>
      </c>
      <c r="AY16" s="157" t="str">
        <f t="shared" ca="1" si="16"/>
        <v/>
      </c>
      <c r="AZ16" s="157" t="str">
        <f t="shared" ca="1" si="16"/>
        <v/>
      </c>
      <c r="BA16" s="157" t="str">
        <f t="shared" ca="1" si="16"/>
        <v/>
      </c>
      <c r="BB16" s="157" t="str">
        <f t="shared" ca="1" si="16"/>
        <v/>
      </c>
      <c r="BC16" s="157" t="str">
        <f t="shared" ca="1" si="16"/>
        <v/>
      </c>
      <c r="BD16" s="157" t="str">
        <f t="shared" ca="1" si="16"/>
        <v/>
      </c>
      <c r="BE16" s="157" t="str">
        <f t="shared" ca="1" si="16"/>
        <v/>
      </c>
      <c r="BF16" s="157" t="str">
        <f t="shared" ca="1" si="16"/>
        <v/>
      </c>
      <c r="BG16" s="157" t="str">
        <f t="shared" ca="1" si="16"/>
        <v/>
      </c>
      <c r="BH16" s="157" t="str">
        <f t="shared" ca="1" si="16"/>
        <v/>
      </c>
      <c r="BI16" s="157" t="str">
        <f t="shared" ca="1" si="16"/>
        <v/>
      </c>
      <c r="BJ16" s="157" t="str">
        <f t="shared" ca="1" si="16"/>
        <v/>
      </c>
      <c r="BK16" s="157" t="str">
        <f t="shared" ca="1" si="16"/>
        <v/>
      </c>
      <c r="BL16" s="157" t="str">
        <f t="shared" ca="1" si="16"/>
        <v/>
      </c>
      <c r="BM16" s="157" t="str">
        <f t="shared" ca="1" si="16"/>
        <v/>
      </c>
      <c r="BN16" s="157" t="str">
        <f t="shared" ca="1" si="16"/>
        <v/>
      </c>
      <c r="BO16" s="157" t="str">
        <f t="shared" ca="1" si="16"/>
        <v/>
      </c>
      <c r="BP16" s="157" t="str">
        <f t="shared" ca="1" si="16"/>
        <v/>
      </c>
      <c r="BQ16" s="157" t="str">
        <f t="shared" ca="1" si="16"/>
        <v/>
      </c>
      <c r="BR16" s="157" t="str">
        <f t="shared" ca="1" si="16"/>
        <v/>
      </c>
      <c r="BS16" s="157" t="str">
        <f t="shared" ca="1" si="16"/>
        <v/>
      </c>
      <c r="BT16" s="157" t="str">
        <f t="shared" ca="1" si="16"/>
        <v/>
      </c>
      <c r="BU16" s="157" t="str">
        <f t="shared" ca="1" si="16"/>
        <v/>
      </c>
      <c r="BV16" s="158" t="str">
        <f t="shared" ca="1" si="16"/>
        <v/>
      </c>
      <c r="BW16" s="155"/>
      <c r="BX16" s="155"/>
    </row>
    <row r="17" spans="1:76" ht="33" customHeight="1" outlineLevel="2">
      <c r="A17" s="51" t="s">
        <v>415</v>
      </c>
      <c r="B17" s="52"/>
      <c r="C17" s="142" t="e">
        <f ca="1">SUBSTITUTE(UPPER(ASC(CLEAN(LEFT(INDIRECT($C$1&amp;ADDRESS(B12,$D$3)),254)))&amp;ASC(CLEAN(MID(INDIRECT($C$1&amp;ADDRESS(B12,$D$3)),255,255))))," ","")</f>
        <v>#REF!</v>
      </c>
      <c r="D17" s="141"/>
      <c r="E17" s="53" t="str">
        <f ca="1">IFERROR(IF(OR(COUNTIF(E12,"*甘味料*"),COUNTIF(E12,"*着色料*"),COUNTIF(E12,"*増粘剤*"),COUNTIF(E12,"*酸味料*"),COUNTIF(E12,"*発色剤*"),COUNTIF(E12,"*漂白剤*"),COUNTIF(E12,"*光沢剤*"),COUNTIF(E12,"*安定剤*")),IFERROR(IF(FIND("､",$C17,FIND(E12,$C17,1))-FIND(E12,$C17,1)&gt;4,"",CHAR(10)&amp;E12&amp;":"),IF(LEN($C17)-FIND(E12,$C17,1)+1&gt;3,"",CHAR(10)&amp;E12&amp;":")),IF(OR(COUNTIF(E12,"*ｹﾞﾙ化剤*"),COUNTIF(E12,"*酸化防止剤*")),IFERROR(IF(FIND("､",$C17,FIND(E12,$C17,1))-FIND(E12,$C17,1)&gt;6,"",CHAR(10)&amp;E12&amp;":"),IF(LEN($C17)-FIND(E12,$C17,1)+1&gt;5,"",CHAR(10)&amp;E12&amp;":")),IF(COUNTBLANK(E13:E16)&lt;&gt;4,CHAR(10)&amp;E12&amp;":",""))),"")</f>
        <v/>
      </c>
      <c r="F17" s="53" t="str">
        <f t="shared" ref="F17:BQ17" ca="1" si="17">IFERROR(IF(OR(COUNTIF(F12,"*甘味料*"),COUNTIF(F12,"*着色料*"),COUNTIF(F12,"*増粘剤*"),COUNTIF(F12,"*酸味料*"),COUNTIF(F12,"*発色剤*"),COUNTIF(F12,"*漂白剤*"),COUNTIF(F12,"*光沢剤*"),COUNTIF(F12,"*安定剤*")),IFERROR(IF(FIND("､",$C17,FIND(F12,$C17,1))-FIND(F12,$C17,1)&gt;4,"",CHAR(10)&amp;F12&amp;":"),IF(LEN($C17)-FIND(F12,$C17,1)+1&gt;3,"",CHAR(10)&amp;F12&amp;":")),IF(OR(COUNTIF(F12,"*ｹﾞﾙ化剤*"),COUNTIF(F12,"*酸化防止剤*")),IFERROR(IF(FIND("､",$C17,FIND(F12,$C17,1))-FIND(F12,$C17,1)&gt;6,"",CHAR(10)&amp;F12&amp;":"),IF(LEN($C17)-FIND(F12,$C17,1)+1&gt;5,"",CHAR(10)&amp;F12&amp;":")),IF(COUNTBLANK(F13:F16)&lt;&gt;4,CHAR(10)&amp;F12&amp;":",""))),"")</f>
        <v/>
      </c>
      <c r="G17" s="53" t="str">
        <f t="shared" ca="1" si="17"/>
        <v/>
      </c>
      <c r="H17" s="53" t="str">
        <f t="shared" ca="1" si="17"/>
        <v/>
      </c>
      <c r="I17" s="53" t="str">
        <f t="shared" ca="1" si="17"/>
        <v/>
      </c>
      <c r="J17" s="53" t="str">
        <f t="shared" ca="1" si="17"/>
        <v/>
      </c>
      <c r="K17" s="53" t="str">
        <f t="shared" ca="1" si="17"/>
        <v/>
      </c>
      <c r="L17" s="53" t="str">
        <f t="shared" ca="1" si="17"/>
        <v/>
      </c>
      <c r="M17" s="53" t="str">
        <f t="shared" ca="1" si="17"/>
        <v/>
      </c>
      <c r="N17" s="53" t="str">
        <f t="shared" ca="1" si="17"/>
        <v/>
      </c>
      <c r="O17" s="53" t="str">
        <f t="shared" ca="1" si="17"/>
        <v/>
      </c>
      <c r="P17" s="53" t="str">
        <f t="shared" ca="1" si="17"/>
        <v/>
      </c>
      <c r="Q17" s="53" t="str">
        <f t="shared" ca="1" si="17"/>
        <v/>
      </c>
      <c r="R17" s="53" t="str">
        <f t="shared" ca="1" si="17"/>
        <v/>
      </c>
      <c r="S17" s="53" t="str">
        <f t="shared" ca="1" si="17"/>
        <v/>
      </c>
      <c r="T17" s="53" t="str">
        <f t="shared" ca="1" si="17"/>
        <v/>
      </c>
      <c r="U17" s="53" t="str">
        <f t="shared" ca="1" si="17"/>
        <v/>
      </c>
      <c r="V17" s="53" t="str">
        <f t="shared" ca="1" si="17"/>
        <v/>
      </c>
      <c r="W17" s="53" t="str">
        <f t="shared" ca="1" si="17"/>
        <v/>
      </c>
      <c r="X17" s="53" t="str">
        <f t="shared" ca="1" si="17"/>
        <v/>
      </c>
      <c r="Y17" s="53" t="str">
        <f t="shared" ca="1" si="17"/>
        <v/>
      </c>
      <c r="Z17" s="53" t="str">
        <f t="shared" ca="1" si="17"/>
        <v/>
      </c>
      <c r="AA17" s="53" t="str">
        <f t="shared" ca="1" si="17"/>
        <v/>
      </c>
      <c r="AB17" s="53" t="str">
        <f t="shared" ca="1" si="17"/>
        <v/>
      </c>
      <c r="AC17" s="53" t="str">
        <f t="shared" ca="1" si="17"/>
        <v/>
      </c>
      <c r="AD17" s="53" t="str">
        <f t="shared" ca="1" si="17"/>
        <v/>
      </c>
      <c r="AE17" s="53" t="str">
        <f t="shared" ca="1" si="17"/>
        <v/>
      </c>
      <c r="AF17" s="53" t="str">
        <f t="shared" ca="1" si="17"/>
        <v/>
      </c>
      <c r="AG17" s="53" t="str">
        <f t="shared" ca="1" si="17"/>
        <v/>
      </c>
      <c r="AH17" s="53" t="str">
        <f t="shared" ca="1" si="17"/>
        <v/>
      </c>
      <c r="AI17" s="53" t="str">
        <f t="shared" ca="1" si="17"/>
        <v/>
      </c>
      <c r="AJ17" s="53" t="str">
        <f t="shared" ca="1" si="17"/>
        <v/>
      </c>
      <c r="AK17" s="53" t="str">
        <f t="shared" ca="1" si="17"/>
        <v/>
      </c>
      <c r="AL17" s="53" t="str">
        <f t="shared" ca="1" si="17"/>
        <v/>
      </c>
      <c r="AM17" s="53" t="str">
        <f t="shared" ca="1" si="17"/>
        <v/>
      </c>
      <c r="AN17" s="53" t="str">
        <f t="shared" ca="1" si="17"/>
        <v/>
      </c>
      <c r="AO17" s="53" t="str">
        <f t="shared" ca="1" si="17"/>
        <v/>
      </c>
      <c r="AP17" s="53" t="str">
        <f t="shared" ca="1" si="17"/>
        <v/>
      </c>
      <c r="AQ17" s="53" t="str">
        <f t="shared" ca="1" si="17"/>
        <v/>
      </c>
      <c r="AR17" s="53" t="str">
        <f t="shared" ca="1" si="17"/>
        <v/>
      </c>
      <c r="AS17" s="53" t="str">
        <f t="shared" ca="1" si="17"/>
        <v/>
      </c>
      <c r="AT17" s="53" t="str">
        <f t="shared" ca="1" si="17"/>
        <v/>
      </c>
      <c r="AU17" s="53" t="str">
        <f t="shared" ca="1" si="17"/>
        <v/>
      </c>
      <c r="AV17" s="53" t="str">
        <f t="shared" ca="1" si="17"/>
        <v/>
      </c>
      <c r="AW17" s="53" t="str">
        <f t="shared" ca="1" si="17"/>
        <v/>
      </c>
      <c r="AX17" s="53" t="str">
        <f t="shared" ca="1" si="17"/>
        <v/>
      </c>
      <c r="AY17" s="53" t="str">
        <f t="shared" ca="1" si="17"/>
        <v/>
      </c>
      <c r="AZ17" s="53" t="str">
        <f t="shared" ca="1" si="17"/>
        <v/>
      </c>
      <c r="BA17" s="53" t="str">
        <f t="shared" ca="1" si="17"/>
        <v/>
      </c>
      <c r="BB17" s="53" t="str">
        <f t="shared" ca="1" si="17"/>
        <v/>
      </c>
      <c r="BC17" s="53" t="str">
        <f t="shared" ca="1" si="17"/>
        <v/>
      </c>
      <c r="BD17" s="53" t="str">
        <f t="shared" ca="1" si="17"/>
        <v/>
      </c>
      <c r="BE17" s="53" t="str">
        <f t="shared" ca="1" si="17"/>
        <v/>
      </c>
      <c r="BF17" s="53" t="str">
        <f t="shared" ca="1" si="17"/>
        <v/>
      </c>
      <c r="BG17" s="53" t="str">
        <f t="shared" ca="1" si="17"/>
        <v/>
      </c>
      <c r="BH17" s="53" t="str">
        <f t="shared" ca="1" si="17"/>
        <v/>
      </c>
      <c r="BI17" s="53" t="str">
        <f t="shared" ca="1" si="17"/>
        <v/>
      </c>
      <c r="BJ17" s="53" t="str">
        <f t="shared" ca="1" si="17"/>
        <v/>
      </c>
      <c r="BK17" s="53" t="str">
        <f t="shared" ca="1" si="17"/>
        <v/>
      </c>
      <c r="BL17" s="53" t="str">
        <f t="shared" ca="1" si="17"/>
        <v/>
      </c>
      <c r="BM17" s="53" t="str">
        <f t="shared" ca="1" si="17"/>
        <v/>
      </c>
      <c r="BN17" s="53" t="str">
        <f t="shared" ca="1" si="17"/>
        <v/>
      </c>
      <c r="BO17" s="53" t="str">
        <f t="shared" ca="1" si="17"/>
        <v/>
      </c>
      <c r="BP17" s="53" t="str">
        <f t="shared" ca="1" si="17"/>
        <v/>
      </c>
      <c r="BQ17" s="53" t="str">
        <f t="shared" ca="1" si="17"/>
        <v/>
      </c>
      <c r="BR17" s="53" t="str">
        <f t="shared" ref="BR17:BV17" ca="1" si="18">IFERROR(IF(OR(COUNTIF(BR12,"*甘味料*"),COUNTIF(BR12,"*着色料*"),COUNTIF(BR12,"*増粘剤*"),COUNTIF(BR12,"*酸味料*"),COUNTIF(BR12,"*発色剤*"),COUNTIF(BR12,"*漂白剤*"),COUNTIF(BR12,"*光沢剤*"),COUNTIF(BR12,"*安定剤*")),IFERROR(IF(FIND("､",$C17,FIND(BR12,$C17,1))-FIND(BR12,$C17,1)&gt;4,"",CHAR(10)&amp;BR12&amp;":"),IF(LEN($C17)-FIND(BR12,$C17,1)+1&gt;3,"",CHAR(10)&amp;BR12&amp;":")),IF(OR(COUNTIF(BR12,"*ｹﾞﾙ化剤*"),COUNTIF(BR12,"*酸化防止剤*")),IFERROR(IF(FIND("､",$C17,FIND(BR12,$C17,1))-FIND(BR12,$C17,1)&gt;6,"",CHAR(10)&amp;BR12&amp;":"),IF(LEN($C17)-FIND(BR12,$C17,1)+1&gt;5,"",CHAR(10)&amp;BR12&amp;":")),IF(COUNTBLANK(BR13:BR16)&lt;&gt;4,CHAR(10)&amp;BR12&amp;":",""))),"")</f>
        <v/>
      </c>
      <c r="BS17" s="53" t="str">
        <f t="shared" ca="1" si="18"/>
        <v/>
      </c>
      <c r="BT17" s="53" t="str">
        <f t="shared" ca="1" si="18"/>
        <v/>
      </c>
      <c r="BU17" s="53" t="str">
        <f t="shared" ca="1" si="18"/>
        <v/>
      </c>
      <c r="BV17" s="53" t="str">
        <f t="shared" ca="1" si="18"/>
        <v/>
      </c>
    </row>
    <row r="18" spans="1:76" ht="33" customHeight="1" outlineLevel="2" thickBot="1">
      <c r="A18" s="54" t="s">
        <v>416</v>
      </c>
      <c r="B18" s="55"/>
      <c r="C18" s="56"/>
      <c r="D18" s="57"/>
      <c r="E18" s="58" t="str">
        <f ca="1">IFERROR(IF(E17&lt;&gt;"",CHAR(10)&amp;VLOOKUP(CLEAN(SUBSTITUTE(E17,":","")),詳細,9,0),""),"")</f>
        <v/>
      </c>
      <c r="F18" s="58" t="str">
        <f ca="1">IFERROR(IF(F17&lt;&gt;"",CHAR(10)&amp;VLOOKUP(CLEAN(SUBSTITUTE(F17,":","")),詳細,9,0),""),"")</f>
        <v/>
      </c>
      <c r="G18" s="58" t="str">
        <f t="shared" ref="G18:BR18" ca="1" si="19">IFERROR(IF(G17&lt;&gt;"",CHAR(10)&amp;VLOOKUP(CLEAN(SUBSTITUTE(G17,":","")),詳細,9,0),""),"")</f>
        <v/>
      </c>
      <c r="H18" s="58" t="str">
        <f t="shared" ca="1" si="19"/>
        <v/>
      </c>
      <c r="I18" s="58" t="str">
        <f t="shared" ca="1" si="19"/>
        <v/>
      </c>
      <c r="J18" s="58" t="str">
        <f t="shared" ca="1" si="19"/>
        <v/>
      </c>
      <c r="K18" s="58" t="str">
        <f t="shared" ca="1" si="19"/>
        <v/>
      </c>
      <c r="L18" s="58" t="str">
        <f t="shared" ca="1" si="19"/>
        <v/>
      </c>
      <c r="M18" s="58" t="str">
        <f t="shared" ca="1" si="19"/>
        <v/>
      </c>
      <c r="N18" s="58" t="str">
        <f t="shared" ca="1" si="19"/>
        <v/>
      </c>
      <c r="O18" s="58" t="str">
        <f t="shared" ca="1" si="19"/>
        <v/>
      </c>
      <c r="P18" s="58" t="str">
        <f t="shared" ca="1" si="19"/>
        <v/>
      </c>
      <c r="Q18" s="58" t="str">
        <f t="shared" ca="1" si="19"/>
        <v/>
      </c>
      <c r="R18" s="58" t="str">
        <f t="shared" ca="1" si="19"/>
        <v/>
      </c>
      <c r="S18" s="58" t="str">
        <f t="shared" ca="1" si="19"/>
        <v/>
      </c>
      <c r="T18" s="58" t="str">
        <f t="shared" ca="1" si="19"/>
        <v/>
      </c>
      <c r="U18" s="58" t="str">
        <f t="shared" ca="1" si="19"/>
        <v/>
      </c>
      <c r="V18" s="58" t="str">
        <f t="shared" ca="1" si="19"/>
        <v/>
      </c>
      <c r="W18" s="58" t="str">
        <f t="shared" ca="1" si="19"/>
        <v/>
      </c>
      <c r="X18" s="58" t="str">
        <f t="shared" ca="1" si="19"/>
        <v/>
      </c>
      <c r="Y18" s="58" t="str">
        <f t="shared" ca="1" si="19"/>
        <v/>
      </c>
      <c r="Z18" s="58" t="str">
        <f t="shared" ca="1" si="19"/>
        <v/>
      </c>
      <c r="AA18" s="58" t="str">
        <f t="shared" ca="1" si="19"/>
        <v/>
      </c>
      <c r="AB18" s="58" t="str">
        <f t="shared" ca="1" si="19"/>
        <v/>
      </c>
      <c r="AC18" s="58" t="str">
        <f t="shared" ca="1" si="19"/>
        <v/>
      </c>
      <c r="AD18" s="58" t="str">
        <f t="shared" ca="1" si="19"/>
        <v/>
      </c>
      <c r="AE18" s="58" t="str">
        <f t="shared" ca="1" si="19"/>
        <v/>
      </c>
      <c r="AF18" s="58" t="str">
        <f t="shared" ca="1" si="19"/>
        <v/>
      </c>
      <c r="AG18" s="58" t="str">
        <f t="shared" ca="1" si="19"/>
        <v/>
      </c>
      <c r="AH18" s="58" t="str">
        <f t="shared" ca="1" si="19"/>
        <v/>
      </c>
      <c r="AI18" s="58" t="str">
        <f t="shared" ca="1" si="19"/>
        <v/>
      </c>
      <c r="AJ18" s="58" t="str">
        <f t="shared" ca="1" si="19"/>
        <v/>
      </c>
      <c r="AK18" s="58" t="str">
        <f t="shared" ca="1" si="19"/>
        <v/>
      </c>
      <c r="AL18" s="58" t="str">
        <f t="shared" ca="1" si="19"/>
        <v/>
      </c>
      <c r="AM18" s="58" t="str">
        <f t="shared" ca="1" si="19"/>
        <v/>
      </c>
      <c r="AN18" s="58" t="str">
        <f t="shared" ca="1" si="19"/>
        <v/>
      </c>
      <c r="AO18" s="58" t="str">
        <f t="shared" ca="1" si="19"/>
        <v/>
      </c>
      <c r="AP18" s="58" t="str">
        <f t="shared" ca="1" si="19"/>
        <v/>
      </c>
      <c r="AQ18" s="58" t="str">
        <f t="shared" ca="1" si="19"/>
        <v/>
      </c>
      <c r="AR18" s="58" t="str">
        <f t="shared" ca="1" si="19"/>
        <v/>
      </c>
      <c r="AS18" s="58" t="str">
        <f t="shared" ca="1" si="19"/>
        <v/>
      </c>
      <c r="AT18" s="58" t="str">
        <f t="shared" ca="1" si="19"/>
        <v/>
      </c>
      <c r="AU18" s="58" t="str">
        <f t="shared" ca="1" si="19"/>
        <v/>
      </c>
      <c r="AV18" s="58" t="str">
        <f t="shared" ca="1" si="19"/>
        <v/>
      </c>
      <c r="AW18" s="58" t="str">
        <f t="shared" ca="1" si="19"/>
        <v/>
      </c>
      <c r="AX18" s="58" t="str">
        <f t="shared" ca="1" si="19"/>
        <v/>
      </c>
      <c r="AY18" s="58" t="str">
        <f t="shared" ca="1" si="19"/>
        <v/>
      </c>
      <c r="AZ18" s="58" t="str">
        <f t="shared" ca="1" si="19"/>
        <v/>
      </c>
      <c r="BA18" s="58" t="str">
        <f t="shared" ca="1" si="19"/>
        <v/>
      </c>
      <c r="BB18" s="58" t="str">
        <f t="shared" ca="1" si="19"/>
        <v/>
      </c>
      <c r="BC18" s="58" t="str">
        <f t="shared" ca="1" si="19"/>
        <v/>
      </c>
      <c r="BD18" s="58" t="str">
        <f t="shared" ca="1" si="19"/>
        <v/>
      </c>
      <c r="BE18" s="58" t="str">
        <f t="shared" ca="1" si="19"/>
        <v/>
      </c>
      <c r="BF18" s="58" t="str">
        <f t="shared" ca="1" si="19"/>
        <v/>
      </c>
      <c r="BG18" s="58" t="str">
        <f t="shared" ca="1" si="19"/>
        <v/>
      </c>
      <c r="BH18" s="58" t="str">
        <f t="shared" ca="1" si="19"/>
        <v/>
      </c>
      <c r="BI18" s="58" t="str">
        <f t="shared" ca="1" si="19"/>
        <v/>
      </c>
      <c r="BJ18" s="58" t="str">
        <f t="shared" ca="1" si="19"/>
        <v/>
      </c>
      <c r="BK18" s="58" t="str">
        <f t="shared" ca="1" si="19"/>
        <v/>
      </c>
      <c r="BL18" s="58" t="str">
        <f t="shared" ca="1" si="19"/>
        <v/>
      </c>
      <c r="BM18" s="58" t="str">
        <f t="shared" ca="1" si="19"/>
        <v/>
      </c>
      <c r="BN18" s="58" t="str">
        <f t="shared" ca="1" si="19"/>
        <v/>
      </c>
      <c r="BO18" s="58" t="str">
        <f t="shared" ca="1" si="19"/>
        <v/>
      </c>
      <c r="BP18" s="58" t="str">
        <f t="shared" ca="1" si="19"/>
        <v/>
      </c>
      <c r="BQ18" s="58" t="str">
        <f t="shared" ca="1" si="19"/>
        <v/>
      </c>
      <c r="BR18" s="58" t="str">
        <f t="shared" ca="1" si="19"/>
        <v/>
      </c>
      <c r="BS18" s="58" t="str">
        <f t="shared" ref="BS18:BV18" ca="1" si="20">IFERROR(IF(BS17&lt;&gt;"",CHAR(10)&amp;VLOOKUP(CLEAN(SUBSTITUTE(BS17,":","")),詳細,9,0),""),"")</f>
        <v/>
      </c>
      <c r="BT18" s="58" t="str">
        <f t="shared" ca="1" si="20"/>
        <v/>
      </c>
      <c r="BU18" s="58" t="str">
        <f t="shared" ca="1" si="20"/>
        <v/>
      </c>
      <c r="BV18" s="59" t="str">
        <f t="shared" ca="1" si="20"/>
        <v/>
      </c>
      <c r="BW18" s="4" t="str">
        <f>IFERROR(IF(LEN(BW13&amp;BW14&amp;BW15&amp;BW16)&gt;1,CHAR(10)&amp;VLOOKUP(CLEAN(BW17),$A$433:$L$523,8,0),""),"")</f>
        <v/>
      </c>
      <c r="BX18" s="4" t="str">
        <f>IFERROR(IF(LEN(BX13&amp;BX14&amp;BX15&amp;BX16)&gt;1,CHAR(10)&amp;VLOOKUP(CLEAN(BX17),$A$433:$L$523,8,0),""),"")</f>
        <v/>
      </c>
    </row>
    <row r="19" spans="1:76" s="13" customFormat="1" ht="37.5" customHeight="1" outlineLevel="1">
      <c r="A19" s="111" t="e">
        <f ca="1">INDIRECT($C$1&amp;ADDRESS(B19,8))</f>
        <v>#REF!</v>
      </c>
      <c r="B19" s="68">
        <f>B12+1</f>
        <v>24</v>
      </c>
      <c r="C19"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9" s="8" t="e">
        <f ca="1">$D$2 &amp; C19 &amp; $D$2</f>
        <v>#REF!</v>
      </c>
      <c r="E19" s="9" t="str">
        <f t="shared" ref="E19:BP19" ca="1" si="21">IFERROR(MID($D19,FIND("★",SUBSTITUTE(
 $D19,$D$2,"★",E$4))+1,FIND("★",SUBSTITUTE(
 $D19,$D$2,"★",E$4+1))-(FIND("★",SUBSTITUTE(
 $D19,$D$2,"★",E$4))+1)),"")</f>
        <v/>
      </c>
      <c r="F19" s="9" t="str">
        <f t="shared" ca="1" si="21"/>
        <v/>
      </c>
      <c r="G19" s="9" t="str">
        <f t="shared" ca="1" si="21"/>
        <v/>
      </c>
      <c r="H19" s="9" t="str">
        <f t="shared" ca="1" si="21"/>
        <v/>
      </c>
      <c r="I19" s="9" t="str">
        <f t="shared" ca="1" si="21"/>
        <v/>
      </c>
      <c r="J19" s="9" t="str">
        <f t="shared" ca="1" si="21"/>
        <v/>
      </c>
      <c r="K19" s="10" t="str">
        <f t="shared" ca="1" si="21"/>
        <v/>
      </c>
      <c r="L19" s="9" t="str">
        <f t="shared" ca="1" si="21"/>
        <v/>
      </c>
      <c r="M19" s="9" t="str">
        <f t="shared" ca="1" si="21"/>
        <v/>
      </c>
      <c r="N19" s="9" t="str">
        <f t="shared" ca="1" si="21"/>
        <v/>
      </c>
      <c r="O19" s="9" t="str">
        <f t="shared" ca="1" si="21"/>
        <v/>
      </c>
      <c r="P19" s="9" t="str">
        <f t="shared" ca="1" si="21"/>
        <v/>
      </c>
      <c r="Q19" s="9" t="str">
        <f t="shared" ca="1" si="21"/>
        <v/>
      </c>
      <c r="R19" s="9" t="str">
        <f t="shared" ca="1" si="21"/>
        <v/>
      </c>
      <c r="S19" s="9" t="str">
        <f t="shared" ca="1" si="21"/>
        <v/>
      </c>
      <c r="T19" s="9" t="str">
        <f t="shared" ca="1" si="21"/>
        <v/>
      </c>
      <c r="U19" s="9" t="str">
        <f t="shared" ca="1" si="21"/>
        <v/>
      </c>
      <c r="V19" s="9" t="str">
        <f t="shared" ca="1" si="21"/>
        <v/>
      </c>
      <c r="W19" s="9" t="str">
        <f t="shared" ca="1" si="21"/>
        <v/>
      </c>
      <c r="X19" s="9" t="str">
        <f t="shared" ca="1" si="21"/>
        <v/>
      </c>
      <c r="Y19" s="9" t="str">
        <f t="shared" ca="1" si="21"/>
        <v/>
      </c>
      <c r="Z19" s="9" t="str">
        <f t="shared" ca="1" si="21"/>
        <v/>
      </c>
      <c r="AA19" s="9" t="str">
        <f t="shared" ca="1" si="21"/>
        <v/>
      </c>
      <c r="AB19" s="9" t="str">
        <f t="shared" ca="1" si="21"/>
        <v/>
      </c>
      <c r="AC19" s="9" t="str">
        <f t="shared" ca="1" si="21"/>
        <v/>
      </c>
      <c r="AD19" s="9" t="str">
        <f t="shared" ca="1" si="21"/>
        <v/>
      </c>
      <c r="AE19" s="9" t="str">
        <f t="shared" ca="1" si="21"/>
        <v/>
      </c>
      <c r="AF19" s="9" t="str">
        <f t="shared" ca="1" si="21"/>
        <v/>
      </c>
      <c r="AG19" s="9" t="str">
        <f t="shared" ca="1" si="21"/>
        <v/>
      </c>
      <c r="AH19" s="9" t="str">
        <f t="shared" ca="1" si="21"/>
        <v/>
      </c>
      <c r="AI19" s="9" t="str">
        <f t="shared" ca="1" si="21"/>
        <v/>
      </c>
      <c r="AJ19" s="9" t="str">
        <f t="shared" ca="1" si="21"/>
        <v/>
      </c>
      <c r="AK19" s="9" t="str">
        <f t="shared" ca="1" si="21"/>
        <v/>
      </c>
      <c r="AL19" s="9" t="str">
        <f t="shared" ca="1" si="21"/>
        <v/>
      </c>
      <c r="AM19" s="9" t="str">
        <f t="shared" ca="1" si="21"/>
        <v/>
      </c>
      <c r="AN19" s="9" t="str">
        <f t="shared" ca="1" si="21"/>
        <v/>
      </c>
      <c r="AO19" s="9" t="str">
        <f t="shared" ca="1" si="21"/>
        <v/>
      </c>
      <c r="AP19" s="9" t="str">
        <f t="shared" ca="1" si="21"/>
        <v/>
      </c>
      <c r="AQ19" s="9" t="str">
        <f t="shared" ca="1" si="21"/>
        <v/>
      </c>
      <c r="AR19" s="9" t="str">
        <f t="shared" ca="1" si="21"/>
        <v/>
      </c>
      <c r="AS19" s="9" t="str">
        <f t="shared" ca="1" si="21"/>
        <v/>
      </c>
      <c r="AT19" s="9" t="str">
        <f t="shared" ca="1" si="21"/>
        <v/>
      </c>
      <c r="AU19" s="9" t="str">
        <f t="shared" ca="1" si="21"/>
        <v/>
      </c>
      <c r="AV19" s="9" t="str">
        <f t="shared" ca="1" si="21"/>
        <v/>
      </c>
      <c r="AW19" s="9" t="str">
        <f t="shared" ca="1" si="21"/>
        <v/>
      </c>
      <c r="AX19" s="9" t="str">
        <f t="shared" ca="1" si="21"/>
        <v/>
      </c>
      <c r="AY19" s="9" t="str">
        <f t="shared" ca="1" si="21"/>
        <v/>
      </c>
      <c r="AZ19" s="9" t="str">
        <f t="shared" ca="1" si="21"/>
        <v/>
      </c>
      <c r="BA19" s="9" t="str">
        <f t="shared" ca="1" si="21"/>
        <v/>
      </c>
      <c r="BB19" s="9" t="str">
        <f t="shared" ca="1" si="21"/>
        <v/>
      </c>
      <c r="BC19" s="9" t="str">
        <f t="shared" ca="1" si="21"/>
        <v/>
      </c>
      <c r="BD19" s="9" t="str">
        <f t="shared" ca="1" si="21"/>
        <v/>
      </c>
      <c r="BE19" s="9" t="str">
        <f t="shared" ca="1" si="21"/>
        <v/>
      </c>
      <c r="BF19" s="9" t="str">
        <f t="shared" ca="1" si="21"/>
        <v/>
      </c>
      <c r="BG19" s="9" t="str">
        <f t="shared" ca="1" si="21"/>
        <v/>
      </c>
      <c r="BH19" s="9" t="str">
        <f t="shared" ca="1" si="21"/>
        <v/>
      </c>
      <c r="BI19" s="9" t="str">
        <f t="shared" ca="1" si="21"/>
        <v/>
      </c>
      <c r="BJ19" s="9" t="str">
        <f t="shared" ca="1" si="21"/>
        <v/>
      </c>
      <c r="BK19" s="9" t="str">
        <f t="shared" ca="1" si="21"/>
        <v/>
      </c>
      <c r="BL19" s="9" t="str">
        <f t="shared" ca="1" si="21"/>
        <v/>
      </c>
      <c r="BM19" s="9" t="str">
        <f t="shared" ca="1" si="21"/>
        <v/>
      </c>
      <c r="BN19" s="9" t="str">
        <f t="shared" ca="1" si="21"/>
        <v/>
      </c>
      <c r="BO19" s="9" t="str">
        <f t="shared" ca="1" si="21"/>
        <v/>
      </c>
      <c r="BP19" s="9" t="str">
        <f t="shared" ca="1" si="21"/>
        <v/>
      </c>
      <c r="BQ19" s="9" t="str">
        <f t="shared" ref="BQ19:BV19" ca="1" si="22">IFERROR(MID($D19,FIND("★",SUBSTITUTE(
 $D19,$D$2,"★",BQ$4))+1,FIND("★",SUBSTITUTE(
 $D19,$D$2,"★",BQ$4+1))-(FIND("★",SUBSTITUTE(
 $D19,$D$2,"★",BQ$4))+1)),"")</f>
        <v/>
      </c>
      <c r="BR19" s="9" t="str">
        <f t="shared" ca="1" si="22"/>
        <v/>
      </c>
      <c r="BS19" s="9" t="str">
        <f t="shared" ca="1" si="22"/>
        <v/>
      </c>
      <c r="BT19" s="9" t="str">
        <f t="shared" ca="1" si="22"/>
        <v/>
      </c>
      <c r="BU19" s="9" t="str">
        <f t="shared" ca="1" si="22"/>
        <v/>
      </c>
      <c r="BV19" s="11" t="str">
        <f t="shared" ca="1" si="22"/>
        <v/>
      </c>
      <c r="BW19" s="12" t="str">
        <f ca="1">CONCATENATE(E24,F24,G24,H24,I24,J24,K24,L24,M24,N24,O24,P24,Q24,R24,S24,T24,U24,V24,W24,X24,Y24,Z24,AA24,AB24,AC24,AD24,AE24,AF24,AG24,AH24,AI24,AJ24,AK24,AL24,AM24,AN24,AO24,AP24,AQ24,AR24,AS24,AT24,AU24,AV24,AW24,AX24,AY24,AZ24,BA24,BB24,BC24,BD24,BE24,BF24,BG24,BH24,BI24,BJ24,BK24,BL24,BM24,BN24,BO24,BP24,BQ24,BR24,BS24,BT24,BU24,BV24)</f>
        <v/>
      </c>
      <c r="BX19" s="12" t="str">
        <f ca="1">CONCATENATE(E25,F25,G25,H25,I25,J25,K25,L25,M25,N25,O25,P25,Q25,R25,S25,T25,U25,V25,W25,X25,Y25,Z25,AA25,AB25,AC25,AD25,AE25,AF25,AG25,AH25,AI25,AJ25,AK25,AL25,AM25,AN25,AO25,AP25,AQ25,AR25,AS25,AT25,AU25,AV25,AW25,AX25,AY25,AZ25,BA25,BB25,BC25,BD25,BE25,BF25,BG25,BH25,BI25,BJ25,BK25,BL25,BM25,BN25,BO25,BP25,BQ25,BR25,BS25,BT25,BU25,BV25)</f>
        <v/>
      </c>
    </row>
    <row r="20" spans="1:76" s="151" customFormat="1" ht="27.75" customHeight="1" outlineLevel="2">
      <c r="A20" s="145" t="s">
        <v>519</v>
      </c>
      <c r="B20" s="146" t="s">
        <v>821</v>
      </c>
      <c r="C20" s="147"/>
      <c r="D20" s="46"/>
      <c r="E20" s="148" t="str">
        <f ca="1">IFERROR(IF($B20="","",IF(MATCH(INDIRECT(ADDRESS(ROW()-1,COLUMN())),INDIRECT($A20),0)&gt;=1,INDIRECT(ADDRESS(ROW()-1,COLUMN())),"")),"")</f>
        <v/>
      </c>
      <c r="F20" s="148" t="str">
        <f t="shared" ref="F20:BV20" ca="1" si="23">IFERROR(IF($B20="","",IF(MATCH(INDIRECT(ADDRESS(ROW()-1,COLUMN())),INDIRECT($A20),0)&gt;=1,INDIRECT(ADDRESS(ROW()-1,COLUMN())),"")),"")</f>
        <v/>
      </c>
      <c r="G20" s="148" t="str">
        <f t="shared" ca="1" si="23"/>
        <v/>
      </c>
      <c r="H20" s="148" t="str">
        <f t="shared" ca="1" si="23"/>
        <v/>
      </c>
      <c r="I20" s="148" t="str">
        <f ca="1">IFERROR(IF($B20="","",IF(MATCH(INDIRECT(ADDRESS(ROW()-1,COLUMN())),INDIRECT($A20),0)&gt;=1,INDIRECT(ADDRESS(ROW()-1,COLUMN())),"")),"")</f>
        <v/>
      </c>
      <c r="J20" s="148" t="str">
        <f t="shared" ca="1" si="23"/>
        <v/>
      </c>
      <c r="K20" s="148" t="str">
        <f t="shared" ca="1" si="23"/>
        <v/>
      </c>
      <c r="L20" s="148" t="str">
        <f t="shared" ca="1" si="23"/>
        <v/>
      </c>
      <c r="M20" s="148" t="str">
        <f t="shared" ca="1" si="23"/>
        <v/>
      </c>
      <c r="N20" s="148" t="str">
        <f t="shared" ca="1" si="23"/>
        <v/>
      </c>
      <c r="O20" s="148" t="str">
        <f t="shared" ca="1" si="23"/>
        <v/>
      </c>
      <c r="P20" s="148" t="str">
        <f t="shared" ca="1" si="23"/>
        <v/>
      </c>
      <c r="Q20" s="148" t="str">
        <f t="shared" ca="1" si="23"/>
        <v/>
      </c>
      <c r="R20" s="148" t="str">
        <f t="shared" ca="1" si="23"/>
        <v/>
      </c>
      <c r="S20" s="148" t="str">
        <f t="shared" ca="1" si="23"/>
        <v/>
      </c>
      <c r="T20" s="148" t="str">
        <f t="shared" ca="1" si="23"/>
        <v/>
      </c>
      <c r="U20" s="148" t="str">
        <f t="shared" ca="1" si="23"/>
        <v/>
      </c>
      <c r="V20" s="148" t="str">
        <f t="shared" ca="1" si="23"/>
        <v/>
      </c>
      <c r="W20" s="148" t="str">
        <f t="shared" ca="1" si="23"/>
        <v/>
      </c>
      <c r="X20" s="148" t="str">
        <f t="shared" ca="1" si="23"/>
        <v/>
      </c>
      <c r="Y20" s="148" t="str">
        <f t="shared" ca="1" si="23"/>
        <v/>
      </c>
      <c r="Z20" s="148" t="str">
        <f t="shared" ca="1" si="23"/>
        <v/>
      </c>
      <c r="AA20" s="148" t="str">
        <f t="shared" ca="1" si="23"/>
        <v/>
      </c>
      <c r="AB20" s="148" t="str">
        <f t="shared" ca="1" si="23"/>
        <v/>
      </c>
      <c r="AC20" s="148" t="str">
        <f t="shared" ca="1" si="23"/>
        <v/>
      </c>
      <c r="AD20" s="148" t="str">
        <f t="shared" ca="1" si="23"/>
        <v/>
      </c>
      <c r="AE20" s="148" t="str">
        <f t="shared" ca="1" si="23"/>
        <v/>
      </c>
      <c r="AF20" s="148" t="str">
        <f t="shared" ca="1" si="23"/>
        <v/>
      </c>
      <c r="AG20" s="148" t="str">
        <f t="shared" ca="1" si="23"/>
        <v/>
      </c>
      <c r="AH20" s="148" t="str">
        <f t="shared" ca="1" si="23"/>
        <v/>
      </c>
      <c r="AI20" s="148" t="str">
        <f t="shared" ca="1" si="23"/>
        <v/>
      </c>
      <c r="AJ20" s="148" t="str">
        <f t="shared" ca="1" si="23"/>
        <v/>
      </c>
      <c r="AK20" s="148" t="str">
        <f t="shared" ca="1" si="23"/>
        <v/>
      </c>
      <c r="AL20" s="148" t="str">
        <f t="shared" ca="1" si="23"/>
        <v/>
      </c>
      <c r="AM20" s="148" t="str">
        <f t="shared" ca="1" si="23"/>
        <v/>
      </c>
      <c r="AN20" s="148" t="str">
        <f t="shared" ca="1" si="23"/>
        <v/>
      </c>
      <c r="AO20" s="148" t="str">
        <f t="shared" ca="1" si="23"/>
        <v/>
      </c>
      <c r="AP20" s="148" t="str">
        <f t="shared" ca="1" si="23"/>
        <v/>
      </c>
      <c r="AQ20" s="148" t="str">
        <f t="shared" ca="1" si="23"/>
        <v/>
      </c>
      <c r="AR20" s="148" t="str">
        <f t="shared" ca="1" si="23"/>
        <v/>
      </c>
      <c r="AS20" s="148" t="str">
        <f t="shared" ca="1" si="23"/>
        <v/>
      </c>
      <c r="AT20" s="148" t="str">
        <f t="shared" ca="1" si="23"/>
        <v/>
      </c>
      <c r="AU20" s="148" t="str">
        <f t="shared" ca="1" si="23"/>
        <v/>
      </c>
      <c r="AV20" s="148" t="str">
        <f t="shared" ca="1" si="23"/>
        <v/>
      </c>
      <c r="AW20" s="148" t="str">
        <f t="shared" ca="1" si="23"/>
        <v/>
      </c>
      <c r="AX20" s="148" t="str">
        <f t="shared" ca="1" si="23"/>
        <v/>
      </c>
      <c r="AY20" s="148" t="str">
        <f t="shared" ca="1" si="23"/>
        <v/>
      </c>
      <c r="AZ20" s="148" t="str">
        <f t="shared" ca="1" si="23"/>
        <v/>
      </c>
      <c r="BA20" s="148" t="str">
        <f t="shared" ca="1" si="23"/>
        <v/>
      </c>
      <c r="BB20" s="148" t="str">
        <f t="shared" ca="1" si="23"/>
        <v/>
      </c>
      <c r="BC20" s="148" t="str">
        <f t="shared" ca="1" si="23"/>
        <v/>
      </c>
      <c r="BD20" s="148" t="str">
        <f t="shared" ca="1" si="23"/>
        <v/>
      </c>
      <c r="BE20" s="148" t="str">
        <f t="shared" ca="1" si="23"/>
        <v/>
      </c>
      <c r="BF20" s="148" t="str">
        <f t="shared" ca="1" si="23"/>
        <v/>
      </c>
      <c r="BG20" s="148" t="str">
        <f t="shared" ca="1" si="23"/>
        <v/>
      </c>
      <c r="BH20" s="148" t="str">
        <f t="shared" ca="1" si="23"/>
        <v/>
      </c>
      <c r="BI20" s="148" t="str">
        <f t="shared" ca="1" si="23"/>
        <v/>
      </c>
      <c r="BJ20" s="148" t="str">
        <f t="shared" ca="1" si="23"/>
        <v/>
      </c>
      <c r="BK20" s="148" t="str">
        <f t="shared" ca="1" si="23"/>
        <v/>
      </c>
      <c r="BL20" s="148" t="str">
        <f t="shared" ca="1" si="23"/>
        <v/>
      </c>
      <c r="BM20" s="148" t="str">
        <f t="shared" ca="1" si="23"/>
        <v/>
      </c>
      <c r="BN20" s="148" t="str">
        <f t="shared" ca="1" si="23"/>
        <v/>
      </c>
      <c r="BO20" s="148" t="str">
        <f t="shared" ca="1" si="23"/>
        <v/>
      </c>
      <c r="BP20" s="148" t="str">
        <f t="shared" ca="1" si="23"/>
        <v/>
      </c>
      <c r="BQ20" s="148" t="str">
        <f t="shared" ca="1" si="23"/>
        <v/>
      </c>
      <c r="BR20" s="148" t="str">
        <f t="shared" ca="1" si="23"/>
        <v/>
      </c>
      <c r="BS20" s="148" t="str">
        <f t="shared" ca="1" si="23"/>
        <v/>
      </c>
      <c r="BT20" s="148" t="str">
        <f t="shared" ca="1" si="23"/>
        <v/>
      </c>
      <c r="BU20" s="148" t="str">
        <f t="shared" ca="1" si="23"/>
        <v/>
      </c>
      <c r="BV20" s="149" t="str">
        <f t="shared" ca="1" si="23"/>
        <v/>
      </c>
      <c r="BW20" s="150"/>
      <c r="BX20" s="150"/>
    </row>
    <row r="21" spans="1:76" s="156" customFormat="1" ht="27.75" customHeight="1" outlineLevel="2">
      <c r="A21" s="18" t="s">
        <v>412</v>
      </c>
      <c r="B21" s="19" t="e">
        <f ca="1">IF(INDIRECT($C$1&amp;ADDRESS(B19,D21))="可","●","")</f>
        <v>#REF!</v>
      </c>
      <c r="C21" s="20"/>
      <c r="D21" s="66" t="str">
        <f ca="1">IFERROR(MATCH("香港",INDIRECT($C$1&amp;"19:19"),0),"")</f>
        <v/>
      </c>
      <c r="E21" s="153" t="str">
        <f ca="1">IFERROR(IF($B21="","",IF(MATCH(INDIRECT(ADDRESS(ROW()-2,COLUMN())),INDIRECT($A21),0)&gt;=1,INDIRECT(ADDRESS(ROW()-2,COLUMN())),"")),"")</f>
        <v/>
      </c>
      <c r="F21" s="153" t="str">
        <f t="shared" ref="F21:BV21" ca="1" si="24">IFERROR(IF($B21="","",IF(MATCH(INDIRECT(ADDRESS(ROW()-2,COLUMN())),INDIRECT($A21),0)&gt;=1,INDIRECT(ADDRESS(ROW()-2,COLUMN())),"")),"")</f>
        <v/>
      </c>
      <c r="G21" s="153" t="str">
        <f t="shared" ca="1" si="24"/>
        <v/>
      </c>
      <c r="H21" s="153" t="str">
        <f t="shared" ca="1" si="24"/>
        <v/>
      </c>
      <c r="I21" s="153" t="str">
        <f t="shared" ca="1" si="24"/>
        <v/>
      </c>
      <c r="J21" s="153" t="str">
        <f t="shared" ca="1" si="24"/>
        <v/>
      </c>
      <c r="K21" s="153" t="str">
        <f t="shared" ca="1" si="24"/>
        <v/>
      </c>
      <c r="L21" s="153" t="str">
        <f t="shared" ca="1" si="24"/>
        <v/>
      </c>
      <c r="M21" s="153" t="str">
        <f t="shared" ca="1" si="24"/>
        <v/>
      </c>
      <c r="N21" s="153" t="str">
        <f t="shared" ca="1" si="24"/>
        <v/>
      </c>
      <c r="O21" s="153" t="str">
        <f t="shared" ca="1" si="24"/>
        <v/>
      </c>
      <c r="P21" s="153" t="str">
        <f t="shared" ca="1" si="24"/>
        <v/>
      </c>
      <c r="Q21" s="153" t="str">
        <f t="shared" ca="1" si="24"/>
        <v/>
      </c>
      <c r="R21" s="153" t="str">
        <f t="shared" ca="1" si="24"/>
        <v/>
      </c>
      <c r="S21" s="153" t="str">
        <f t="shared" ca="1" si="24"/>
        <v/>
      </c>
      <c r="T21" s="153" t="str">
        <f t="shared" ca="1" si="24"/>
        <v/>
      </c>
      <c r="U21" s="153" t="str">
        <f t="shared" ca="1" si="24"/>
        <v/>
      </c>
      <c r="V21" s="153" t="str">
        <f t="shared" ca="1" si="24"/>
        <v/>
      </c>
      <c r="W21" s="153" t="str">
        <f t="shared" ca="1" si="24"/>
        <v/>
      </c>
      <c r="X21" s="153" t="str">
        <f t="shared" ca="1" si="24"/>
        <v/>
      </c>
      <c r="Y21" s="153" t="str">
        <f t="shared" ca="1" si="24"/>
        <v/>
      </c>
      <c r="Z21" s="153" t="str">
        <f t="shared" ca="1" si="24"/>
        <v/>
      </c>
      <c r="AA21" s="153" t="str">
        <f t="shared" ca="1" si="24"/>
        <v/>
      </c>
      <c r="AB21" s="153" t="str">
        <f t="shared" ca="1" si="24"/>
        <v/>
      </c>
      <c r="AC21" s="153" t="str">
        <f t="shared" ca="1" si="24"/>
        <v/>
      </c>
      <c r="AD21" s="153" t="str">
        <f t="shared" ca="1" si="24"/>
        <v/>
      </c>
      <c r="AE21" s="153" t="str">
        <f t="shared" ca="1" si="24"/>
        <v/>
      </c>
      <c r="AF21" s="153" t="str">
        <f t="shared" ca="1" si="24"/>
        <v/>
      </c>
      <c r="AG21" s="153" t="str">
        <f t="shared" ca="1" si="24"/>
        <v/>
      </c>
      <c r="AH21" s="153" t="str">
        <f t="shared" ca="1" si="24"/>
        <v/>
      </c>
      <c r="AI21" s="153" t="str">
        <f t="shared" ca="1" si="24"/>
        <v/>
      </c>
      <c r="AJ21" s="153" t="str">
        <f t="shared" ca="1" si="24"/>
        <v/>
      </c>
      <c r="AK21" s="153" t="str">
        <f t="shared" ca="1" si="24"/>
        <v/>
      </c>
      <c r="AL21" s="153" t="str">
        <f t="shared" ca="1" si="24"/>
        <v/>
      </c>
      <c r="AM21" s="153" t="str">
        <f t="shared" ca="1" si="24"/>
        <v/>
      </c>
      <c r="AN21" s="153" t="str">
        <f t="shared" ca="1" si="24"/>
        <v/>
      </c>
      <c r="AO21" s="153" t="str">
        <f t="shared" ca="1" si="24"/>
        <v/>
      </c>
      <c r="AP21" s="153" t="str">
        <f t="shared" ca="1" si="24"/>
        <v/>
      </c>
      <c r="AQ21" s="153" t="str">
        <f t="shared" ca="1" si="24"/>
        <v/>
      </c>
      <c r="AR21" s="153" t="str">
        <f t="shared" ca="1" si="24"/>
        <v/>
      </c>
      <c r="AS21" s="153" t="str">
        <f t="shared" ca="1" si="24"/>
        <v/>
      </c>
      <c r="AT21" s="153" t="str">
        <f t="shared" ca="1" si="24"/>
        <v/>
      </c>
      <c r="AU21" s="153" t="str">
        <f t="shared" ca="1" si="24"/>
        <v/>
      </c>
      <c r="AV21" s="153" t="str">
        <f t="shared" ca="1" si="24"/>
        <v/>
      </c>
      <c r="AW21" s="153" t="str">
        <f t="shared" ca="1" si="24"/>
        <v/>
      </c>
      <c r="AX21" s="153" t="str">
        <f t="shared" ca="1" si="24"/>
        <v/>
      </c>
      <c r="AY21" s="153" t="str">
        <f t="shared" ca="1" si="24"/>
        <v/>
      </c>
      <c r="AZ21" s="153" t="str">
        <f t="shared" ca="1" si="24"/>
        <v/>
      </c>
      <c r="BA21" s="153" t="str">
        <f t="shared" ca="1" si="24"/>
        <v/>
      </c>
      <c r="BB21" s="153" t="str">
        <f t="shared" ca="1" si="24"/>
        <v/>
      </c>
      <c r="BC21" s="153" t="str">
        <f t="shared" ca="1" si="24"/>
        <v/>
      </c>
      <c r="BD21" s="153" t="str">
        <f t="shared" ca="1" si="24"/>
        <v/>
      </c>
      <c r="BE21" s="153" t="str">
        <f t="shared" ca="1" si="24"/>
        <v/>
      </c>
      <c r="BF21" s="153" t="str">
        <f t="shared" ca="1" si="24"/>
        <v/>
      </c>
      <c r="BG21" s="153" t="str">
        <f t="shared" ca="1" si="24"/>
        <v/>
      </c>
      <c r="BH21" s="153" t="str">
        <f t="shared" ca="1" si="24"/>
        <v/>
      </c>
      <c r="BI21" s="153" t="str">
        <f t="shared" ca="1" si="24"/>
        <v/>
      </c>
      <c r="BJ21" s="153" t="str">
        <f t="shared" ca="1" si="24"/>
        <v/>
      </c>
      <c r="BK21" s="153" t="str">
        <f t="shared" ca="1" si="24"/>
        <v/>
      </c>
      <c r="BL21" s="153" t="str">
        <f t="shared" ca="1" si="24"/>
        <v/>
      </c>
      <c r="BM21" s="153" t="str">
        <f t="shared" ca="1" si="24"/>
        <v/>
      </c>
      <c r="BN21" s="153" t="str">
        <f t="shared" ca="1" si="24"/>
        <v/>
      </c>
      <c r="BO21" s="153" t="str">
        <f t="shared" ca="1" si="24"/>
        <v/>
      </c>
      <c r="BP21" s="153" t="str">
        <f t="shared" ca="1" si="24"/>
        <v/>
      </c>
      <c r="BQ21" s="153" t="str">
        <f t="shared" ca="1" si="24"/>
        <v/>
      </c>
      <c r="BR21" s="153" t="str">
        <f t="shared" ca="1" si="24"/>
        <v/>
      </c>
      <c r="BS21" s="153" t="str">
        <f t="shared" ca="1" si="24"/>
        <v/>
      </c>
      <c r="BT21" s="153" t="str">
        <f t="shared" ca="1" si="24"/>
        <v/>
      </c>
      <c r="BU21" s="153" t="str">
        <f t="shared" ca="1" si="24"/>
        <v/>
      </c>
      <c r="BV21" s="154" t="str">
        <f t="shared" ca="1" si="24"/>
        <v/>
      </c>
      <c r="BW21" s="155"/>
      <c r="BX21" s="155"/>
    </row>
    <row r="22" spans="1:76" s="156" customFormat="1" ht="27.75" customHeight="1" outlineLevel="2">
      <c r="A22" s="18" t="s">
        <v>413</v>
      </c>
      <c r="B22" s="19" t="e">
        <f ca="1">IF(INDIRECT($C$1&amp;ADDRESS(B19,D22))="可","●","")</f>
        <v>#REF!</v>
      </c>
      <c r="C22" s="20"/>
      <c r="D22" s="66" t="str">
        <f ca="1">IFERROR(MATCH("上海",INDIRECT($C$1&amp;"19:19"),0),"")</f>
        <v/>
      </c>
      <c r="E22" s="153" t="str">
        <f ca="1">IFERROR(IF($B22="","",IF(MATCH(INDIRECT(ADDRESS(ROW()-3,COLUMN())),INDIRECT($A22),0)&gt;=1,INDIRECT(ADDRESS(ROW()-3,COLUMN())),"")),"")</f>
        <v/>
      </c>
      <c r="F22" s="153" t="str">
        <f t="shared" ref="F22:BV22" ca="1" si="25">IFERROR(IF($B22="","",IF(MATCH(INDIRECT(ADDRESS(ROW()-3,COLUMN())),INDIRECT($A22),0)&gt;=1,INDIRECT(ADDRESS(ROW()-3,COLUMN())),"")),"")</f>
        <v/>
      </c>
      <c r="G22" s="153" t="str">
        <f t="shared" ca="1" si="25"/>
        <v/>
      </c>
      <c r="H22" s="153" t="str">
        <f t="shared" ca="1" si="25"/>
        <v/>
      </c>
      <c r="I22" s="153" t="str">
        <f t="shared" ca="1" si="25"/>
        <v/>
      </c>
      <c r="J22" s="153" t="str">
        <f t="shared" ca="1" si="25"/>
        <v/>
      </c>
      <c r="K22" s="153" t="str">
        <f t="shared" ca="1" si="25"/>
        <v/>
      </c>
      <c r="L22" s="153" t="str">
        <f t="shared" ca="1" si="25"/>
        <v/>
      </c>
      <c r="M22" s="153" t="str">
        <f t="shared" ca="1" si="25"/>
        <v/>
      </c>
      <c r="N22" s="153" t="str">
        <f t="shared" ca="1" si="25"/>
        <v/>
      </c>
      <c r="O22" s="153" t="str">
        <f t="shared" ca="1" si="25"/>
        <v/>
      </c>
      <c r="P22" s="153" t="str">
        <f t="shared" ca="1" si="25"/>
        <v/>
      </c>
      <c r="Q22" s="153" t="str">
        <f t="shared" ca="1" si="25"/>
        <v/>
      </c>
      <c r="R22" s="153" t="str">
        <f t="shared" ca="1" si="25"/>
        <v/>
      </c>
      <c r="S22" s="153" t="str">
        <f t="shared" ca="1" si="25"/>
        <v/>
      </c>
      <c r="T22" s="153" t="str">
        <f t="shared" ca="1" si="25"/>
        <v/>
      </c>
      <c r="U22" s="153" t="str">
        <f t="shared" ca="1" si="25"/>
        <v/>
      </c>
      <c r="V22" s="153" t="str">
        <f t="shared" ca="1" si="25"/>
        <v/>
      </c>
      <c r="W22" s="153" t="str">
        <f t="shared" ca="1" si="25"/>
        <v/>
      </c>
      <c r="X22" s="153" t="str">
        <f t="shared" ca="1" si="25"/>
        <v/>
      </c>
      <c r="Y22" s="153" t="str">
        <f t="shared" ca="1" si="25"/>
        <v/>
      </c>
      <c r="Z22" s="153" t="str">
        <f t="shared" ca="1" si="25"/>
        <v/>
      </c>
      <c r="AA22" s="153" t="str">
        <f t="shared" ca="1" si="25"/>
        <v/>
      </c>
      <c r="AB22" s="153" t="str">
        <f t="shared" ca="1" si="25"/>
        <v/>
      </c>
      <c r="AC22" s="153" t="str">
        <f t="shared" ca="1" si="25"/>
        <v/>
      </c>
      <c r="AD22" s="153" t="str">
        <f t="shared" ca="1" si="25"/>
        <v/>
      </c>
      <c r="AE22" s="153" t="str">
        <f t="shared" ca="1" si="25"/>
        <v/>
      </c>
      <c r="AF22" s="153" t="str">
        <f t="shared" ca="1" si="25"/>
        <v/>
      </c>
      <c r="AG22" s="153" t="str">
        <f t="shared" ca="1" si="25"/>
        <v/>
      </c>
      <c r="AH22" s="153" t="str">
        <f t="shared" ca="1" si="25"/>
        <v/>
      </c>
      <c r="AI22" s="153" t="str">
        <f t="shared" ca="1" si="25"/>
        <v/>
      </c>
      <c r="AJ22" s="153" t="str">
        <f t="shared" ca="1" si="25"/>
        <v/>
      </c>
      <c r="AK22" s="153" t="str">
        <f t="shared" ca="1" si="25"/>
        <v/>
      </c>
      <c r="AL22" s="153" t="str">
        <f t="shared" ca="1" si="25"/>
        <v/>
      </c>
      <c r="AM22" s="153" t="str">
        <f t="shared" ca="1" si="25"/>
        <v/>
      </c>
      <c r="AN22" s="153" t="str">
        <f t="shared" ca="1" si="25"/>
        <v/>
      </c>
      <c r="AO22" s="153" t="str">
        <f t="shared" ca="1" si="25"/>
        <v/>
      </c>
      <c r="AP22" s="153" t="str">
        <f t="shared" ca="1" si="25"/>
        <v/>
      </c>
      <c r="AQ22" s="153" t="str">
        <f t="shared" ca="1" si="25"/>
        <v/>
      </c>
      <c r="AR22" s="153" t="str">
        <f t="shared" ca="1" si="25"/>
        <v/>
      </c>
      <c r="AS22" s="153" t="str">
        <f t="shared" ca="1" si="25"/>
        <v/>
      </c>
      <c r="AT22" s="153" t="str">
        <f t="shared" ca="1" si="25"/>
        <v/>
      </c>
      <c r="AU22" s="153" t="str">
        <f t="shared" ca="1" si="25"/>
        <v/>
      </c>
      <c r="AV22" s="153" t="str">
        <f t="shared" ca="1" si="25"/>
        <v/>
      </c>
      <c r="AW22" s="153" t="str">
        <f t="shared" ca="1" si="25"/>
        <v/>
      </c>
      <c r="AX22" s="153" t="str">
        <f t="shared" ca="1" si="25"/>
        <v/>
      </c>
      <c r="AY22" s="153" t="str">
        <f t="shared" ca="1" si="25"/>
        <v/>
      </c>
      <c r="AZ22" s="153" t="str">
        <f t="shared" ca="1" si="25"/>
        <v/>
      </c>
      <c r="BA22" s="153" t="str">
        <f t="shared" ca="1" si="25"/>
        <v/>
      </c>
      <c r="BB22" s="153" t="str">
        <f t="shared" ca="1" si="25"/>
        <v/>
      </c>
      <c r="BC22" s="153" t="str">
        <f t="shared" ca="1" si="25"/>
        <v/>
      </c>
      <c r="BD22" s="153" t="str">
        <f t="shared" ca="1" si="25"/>
        <v/>
      </c>
      <c r="BE22" s="153" t="str">
        <f t="shared" ca="1" si="25"/>
        <v/>
      </c>
      <c r="BF22" s="153" t="str">
        <f t="shared" ca="1" si="25"/>
        <v/>
      </c>
      <c r="BG22" s="153" t="str">
        <f t="shared" ca="1" si="25"/>
        <v/>
      </c>
      <c r="BH22" s="153" t="str">
        <f t="shared" ca="1" si="25"/>
        <v/>
      </c>
      <c r="BI22" s="153" t="str">
        <f t="shared" ca="1" si="25"/>
        <v/>
      </c>
      <c r="BJ22" s="153" t="str">
        <f t="shared" ca="1" si="25"/>
        <v/>
      </c>
      <c r="BK22" s="153" t="str">
        <f t="shared" ca="1" si="25"/>
        <v/>
      </c>
      <c r="BL22" s="153" t="str">
        <f t="shared" ca="1" si="25"/>
        <v/>
      </c>
      <c r="BM22" s="153" t="str">
        <f t="shared" ca="1" si="25"/>
        <v/>
      </c>
      <c r="BN22" s="153" t="str">
        <f t="shared" ca="1" si="25"/>
        <v/>
      </c>
      <c r="BO22" s="153" t="str">
        <f t="shared" ca="1" si="25"/>
        <v/>
      </c>
      <c r="BP22" s="153" t="str">
        <f t="shared" ca="1" si="25"/>
        <v/>
      </c>
      <c r="BQ22" s="153" t="str">
        <f t="shared" ca="1" si="25"/>
        <v/>
      </c>
      <c r="BR22" s="153" t="str">
        <f t="shared" ca="1" si="25"/>
        <v/>
      </c>
      <c r="BS22" s="153" t="str">
        <f t="shared" ca="1" si="25"/>
        <v/>
      </c>
      <c r="BT22" s="153" t="str">
        <f t="shared" ca="1" si="25"/>
        <v/>
      </c>
      <c r="BU22" s="153" t="str">
        <f t="shared" ca="1" si="25"/>
        <v/>
      </c>
      <c r="BV22" s="154" t="str">
        <f t="shared" ca="1" si="25"/>
        <v/>
      </c>
      <c r="BW22" s="155"/>
      <c r="BX22" s="155"/>
    </row>
    <row r="23" spans="1:76" s="156" customFormat="1" ht="27.75" customHeight="1" outlineLevel="2">
      <c r="A23" s="22" t="s">
        <v>414</v>
      </c>
      <c r="B23" s="19" t="e">
        <f ca="1">IF(INDIRECT($C$1&amp;ADDRESS(B19,D23))="可","●","")</f>
        <v>#REF!</v>
      </c>
      <c r="C23" s="23"/>
      <c r="D23" s="66" t="str">
        <f ca="1">IFERROR(MATCH("台湾",INDIRECT($C$1&amp;"19:19"),0),"")</f>
        <v/>
      </c>
      <c r="E23" s="157" t="str">
        <f ca="1">IFERROR(IF($B23="","",IF(MATCH(INDIRECT(ADDRESS(ROW()-4,COLUMN())),INDIRECT($A23),0)&gt;=1,INDIRECT(ADDRESS(ROW()-4,COLUMN())),"")),"")</f>
        <v/>
      </c>
      <c r="F23" s="157" t="str">
        <f t="shared" ref="F23:BV23" ca="1" si="26">IFERROR(IF($B23="","",IF(MATCH(INDIRECT(ADDRESS(ROW()-4,COLUMN())),INDIRECT($A23),0)&gt;=1,INDIRECT(ADDRESS(ROW()-4,COLUMN())),"")),"")</f>
        <v/>
      </c>
      <c r="G23" s="157" t="str">
        <f t="shared" ca="1" si="26"/>
        <v/>
      </c>
      <c r="H23" s="157" t="str">
        <f t="shared" ca="1" si="26"/>
        <v/>
      </c>
      <c r="I23" s="157" t="str">
        <f t="shared" ca="1" si="26"/>
        <v/>
      </c>
      <c r="J23" s="157" t="str">
        <f t="shared" ca="1" si="26"/>
        <v/>
      </c>
      <c r="K23" s="157" t="str">
        <f t="shared" ca="1" si="26"/>
        <v/>
      </c>
      <c r="L23" s="157" t="str">
        <f t="shared" ca="1" si="26"/>
        <v/>
      </c>
      <c r="M23" s="157" t="str">
        <f t="shared" ca="1" si="26"/>
        <v/>
      </c>
      <c r="N23" s="157" t="str">
        <f t="shared" ca="1" si="26"/>
        <v/>
      </c>
      <c r="O23" s="157" t="str">
        <f t="shared" ca="1" si="26"/>
        <v/>
      </c>
      <c r="P23" s="157" t="str">
        <f t="shared" ca="1" si="26"/>
        <v/>
      </c>
      <c r="Q23" s="157" t="str">
        <f t="shared" ca="1" si="26"/>
        <v/>
      </c>
      <c r="R23" s="157" t="str">
        <f t="shared" ca="1" si="26"/>
        <v/>
      </c>
      <c r="S23" s="157" t="str">
        <f t="shared" ca="1" si="26"/>
        <v/>
      </c>
      <c r="T23" s="157" t="str">
        <f t="shared" ca="1" si="26"/>
        <v/>
      </c>
      <c r="U23" s="157" t="str">
        <f t="shared" ca="1" si="26"/>
        <v/>
      </c>
      <c r="V23" s="157" t="str">
        <f t="shared" ca="1" si="26"/>
        <v/>
      </c>
      <c r="W23" s="157" t="str">
        <f t="shared" ca="1" si="26"/>
        <v/>
      </c>
      <c r="X23" s="157" t="str">
        <f t="shared" ca="1" si="26"/>
        <v/>
      </c>
      <c r="Y23" s="157" t="str">
        <f t="shared" ca="1" si="26"/>
        <v/>
      </c>
      <c r="Z23" s="157" t="str">
        <f t="shared" ca="1" si="26"/>
        <v/>
      </c>
      <c r="AA23" s="157" t="str">
        <f t="shared" ca="1" si="26"/>
        <v/>
      </c>
      <c r="AB23" s="157" t="str">
        <f t="shared" ca="1" si="26"/>
        <v/>
      </c>
      <c r="AC23" s="157" t="str">
        <f t="shared" ca="1" si="26"/>
        <v/>
      </c>
      <c r="AD23" s="157" t="str">
        <f t="shared" ca="1" si="26"/>
        <v/>
      </c>
      <c r="AE23" s="157" t="str">
        <f t="shared" ca="1" si="26"/>
        <v/>
      </c>
      <c r="AF23" s="157" t="str">
        <f t="shared" ca="1" si="26"/>
        <v/>
      </c>
      <c r="AG23" s="157" t="str">
        <f t="shared" ca="1" si="26"/>
        <v/>
      </c>
      <c r="AH23" s="157" t="str">
        <f t="shared" ca="1" si="26"/>
        <v/>
      </c>
      <c r="AI23" s="157" t="str">
        <f t="shared" ca="1" si="26"/>
        <v/>
      </c>
      <c r="AJ23" s="157" t="str">
        <f t="shared" ca="1" si="26"/>
        <v/>
      </c>
      <c r="AK23" s="157" t="str">
        <f t="shared" ca="1" si="26"/>
        <v/>
      </c>
      <c r="AL23" s="157" t="str">
        <f t="shared" ca="1" si="26"/>
        <v/>
      </c>
      <c r="AM23" s="157" t="str">
        <f t="shared" ca="1" si="26"/>
        <v/>
      </c>
      <c r="AN23" s="157" t="str">
        <f t="shared" ca="1" si="26"/>
        <v/>
      </c>
      <c r="AO23" s="157" t="str">
        <f t="shared" ca="1" si="26"/>
        <v/>
      </c>
      <c r="AP23" s="157" t="str">
        <f t="shared" ca="1" si="26"/>
        <v/>
      </c>
      <c r="AQ23" s="157" t="str">
        <f t="shared" ca="1" si="26"/>
        <v/>
      </c>
      <c r="AR23" s="157" t="str">
        <f t="shared" ca="1" si="26"/>
        <v/>
      </c>
      <c r="AS23" s="157" t="str">
        <f t="shared" ca="1" si="26"/>
        <v/>
      </c>
      <c r="AT23" s="157" t="str">
        <f t="shared" ca="1" si="26"/>
        <v/>
      </c>
      <c r="AU23" s="157" t="str">
        <f t="shared" ca="1" si="26"/>
        <v/>
      </c>
      <c r="AV23" s="157" t="str">
        <f t="shared" ca="1" si="26"/>
        <v/>
      </c>
      <c r="AW23" s="157" t="str">
        <f t="shared" ca="1" si="26"/>
        <v/>
      </c>
      <c r="AX23" s="157" t="str">
        <f t="shared" ca="1" si="26"/>
        <v/>
      </c>
      <c r="AY23" s="157" t="str">
        <f t="shared" ca="1" si="26"/>
        <v/>
      </c>
      <c r="AZ23" s="157" t="str">
        <f t="shared" ca="1" si="26"/>
        <v/>
      </c>
      <c r="BA23" s="157" t="str">
        <f t="shared" ca="1" si="26"/>
        <v/>
      </c>
      <c r="BB23" s="157" t="str">
        <f t="shared" ca="1" si="26"/>
        <v/>
      </c>
      <c r="BC23" s="157" t="str">
        <f t="shared" ca="1" si="26"/>
        <v/>
      </c>
      <c r="BD23" s="157" t="str">
        <f t="shared" ca="1" si="26"/>
        <v/>
      </c>
      <c r="BE23" s="157" t="str">
        <f t="shared" ca="1" si="26"/>
        <v/>
      </c>
      <c r="BF23" s="157" t="str">
        <f t="shared" ca="1" si="26"/>
        <v/>
      </c>
      <c r="BG23" s="157" t="str">
        <f t="shared" ca="1" si="26"/>
        <v/>
      </c>
      <c r="BH23" s="157" t="str">
        <f t="shared" ca="1" si="26"/>
        <v/>
      </c>
      <c r="BI23" s="157" t="str">
        <f t="shared" ca="1" si="26"/>
        <v/>
      </c>
      <c r="BJ23" s="157" t="str">
        <f t="shared" ca="1" si="26"/>
        <v/>
      </c>
      <c r="BK23" s="157" t="str">
        <f t="shared" ca="1" si="26"/>
        <v/>
      </c>
      <c r="BL23" s="157" t="str">
        <f t="shared" ca="1" si="26"/>
        <v/>
      </c>
      <c r="BM23" s="157" t="str">
        <f t="shared" ca="1" si="26"/>
        <v/>
      </c>
      <c r="BN23" s="157" t="str">
        <f t="shared" ca="1" si="26"/>
        <v/>
      </c>
      <c r="BO23" s="157" t="str">
        <f t="shared" ca="1" si="26"/>
        <v/>
      </c>
      <c r="BP23" s="157" t="str">
        <f t="shared" ca="1" si="26"/>
        <v/>
      </c>
      <c r="BQ23" s="157" t="str">
        <f t="shared" ca="1" si="26"/>
        <v/>
      </c>
      <c r="BR23" s="157" t="str">
        <f t="shared" ca="1" si="26"/>
        <v/>
      </c>
      <c r="BS23" s="157" t="str">
        <f t="shared" ca="1" si="26"/>
        <v/>
      </c>
      <c r="BT23" s="157" t="str">
        <f t="shared" ca="1" si="26"/>
        <v/>
      </c>
      <c r="BU23" s="157" t="str">
        <f t="shared" ca="1" si="26"/>
        <v/>
      </c>
      <c r="BV23" s="158" t="str">
        <f t="shared" ca="1" si="26"/>
        <v/>
      </c>
      <c r="BW23" s="155"/>
      <c r="BX23" s="155"/>
    </row>
    <row r="24" spans="1:76" ht="33" customHeight="1" outlineLevel="2">
      <c r="A24" s="51" t="s">
        <v>415</v>
      </c>
      <c r="B24" s="52"/>
      <c r="C24" s="142" t="e">
        <f ca="1">SUBSTITUTE(UPPER(ASC(CLEAN(LEFT(INDIRECT($C$1&amp;ADDRESS(B19,$D$3)),254)))&amp;ASC(CLEAN(MID(INDIRECT($C$1&amp;ADDRESS(B19,$D$3)),255,255))))," ","")</f>
        <v>#REF!</v>
      </c>
      <c r="D24" s="141"/>
      <c r="E24" s="53" t="str">
        <f ca="1">IFERROR(IF(OR(COUNTIF(E19,"*甘味料*"),COUNTIF(E19,"*着色料*"),COUNTIF(E19,"*増粘剤*"),COUNTIF(E19,"*酸味料*"),COUNTIF(E19,"*発色剤*"),COUNTIF(E19,"*漂白剤*"),COUNTIF(E19,"*光沢剤*"),COUNTIF(E19,"*安定剤*")),IFERROR(IF(FIND("､",$C24,FIND(E19,$C24,1))-FIND(E19,$C24,1)&gt;4,"",CHAR(10)&amp;E19&amp;":"),IF(LEN($C24)-FIND(E19,$C24,1)+1&gt;3,"",CHAR(10)&amp;E19&amp;":")),IF(OR(COUNTIF(E19,"*ｹﾞﾙ化剤*"),COUNTIF(E19,"*酸化防止剤*")),IFERROR(IF(FIND("､",$C24,FIND(E19,$C24,1))-FIND(E19,$C24,1)&gt;6,"",CHAR(10)&amp;E19&amp;":"),IF(LEN($C24)-FIND(E19,$C24,1)+1&gt;5,"",CHAR(10)&amp;E19&amp;":")),IF(COUNTBLANK(E20:E23)&lt;&gt;4,CHAR(10)&amp;E19&amp;":",""))),"")</f>
        <v/>
      </c>
      <c r="F24" s="53" t="str">
        <f t="shared" ref="F24:BQ24" ca="1" si="27">IFERROR(IF(OR(COUNTIF(F19,"*甘味料*"),COUNTIF(F19,"*着色料*"),COUNTIF(F19,"*増粘剤*"),COUNTIF(F19,"*酸味料*"),COUNTIF(F19,"*発色剤*"),COUNTIF(F19,"*漂白剤*"),COUNTIF(F19,"*光沢剤*"),COUNTIF(F19,"*安定剤*")),IFERROR(IF(FIND("､",$C24,FIND(F19,$C24,1))-FIND(F19,$C24,1)&gt;4,"",CHAR(10)&amp;F19&amp;":"),IF(LEN($C24)-FIND(F19,$C24,1)+1&gt;3,"",CHAR(10)&amp;F19&amp;":")),IF(OR(COUNTIF(F19,"*ｹﾞﾙ化剤*"),COUNTIF(F19,"*酸化防止剤*")),IFERROR(IF(FIND("､",$C24,FIND(F19,$C24,1))-FIND(F19,$C24,1)&gt;6,"",CHAR(10)&amp;F19&amp;":"),IF(LEN($C24)-FIND(F19,$C24,1)+1&gt;5,"",CHAR(10)&amp;F19&amp;":")),IF(COUNTBLANK(F20:F23)&lt;&gt;4,CHAR(10)&amp;F19&amp;":",""))),"")</f>
        <v/>
      </c>
      <c r="G24" s="53" t="str">
        <f t="shared" ca="1" si="27"/>
        <v/>
      </c>
      <c r="H24" s="53" t="str">
        <f t="shared" ca="1" si="27"/>
        <v/>
      </c>
      <c r="I24" s="53" t="str">
        <f t="shared" ca="1" si="27"/>
        <v/>
      </c>
      <c r="J24" s="53" t="str">
        <f t="shared" ca="1" si="27"/>
        <v/>
      </c>
      <c r="K24" s="53" t="str">
        <f t="shared" ca="1" si="27"/>
        <v/>
      </c>
      <c r="L24" s="53" t="str">
        <f t="shared" ca="1" si="27"/>
        <v/>
      </c>
      <c r="M24" s="53" t="str">
        <f t="shared" ca="1" si="27"/>
        <v/>
      </c>
      <c r="N24" s="53" t="str">
        <f t="shared" ca="1" si="27"/>
        <v/>
      </c>
      <c r="O24" s="53" t="str">
        <f t="shared" ca="1" si="27"/>
        <v/>
      </c>
      <c r="P24" s="53" t="str">
        <f t="shared" ca="1" si="27"/>
        <v/>
      </c>
      <c r="Q24" s="53" t="str">
        <f t="shared" ca="1" si="27"/>
        <v/>
      </c>
      <c r="R24" s="53" t="str">
        <f t="shared" ca="1" si="27"/>
        <v/>
      </c>
      <c r="S24" s="53" t="str">
        <f t="shared" ca="1" si="27"/>
        <v/>
      </c>
      <c r="T24" s="53" t="str">
        <f t="shared" ca="1" si="27"/>
        <v/>
      </c>
      <c r="U24" s="53" t="str">
        <f t="shared" ca="1" si="27"/>
        <v/>
      </c>
      <c r="V24" s="53" t="str">
        <f t="shared" ca="1" si="27"/>
        <v/>
      </c>
      <c r="W24" s="53" t="str">
        <f t="shared" ca="1" si="27"/>
        <v/>
      </c>
      <c r="X24" s="53" t="str">
        <f t="shared" ca="1" si="27"/>
        <v/>
      </c>
      <c r="Y24" s="53" t="str">
        <f t="shared" ca="1" si="27"/>
        <v/>
      </c>
      <c r="Z24" s="53" t="str">
        <f t="shared" ca="1" si="27"/>
        <v/>
      </c>
      <c r="AA24" s="53" t="str">
        <f t="shared" ca="1" si="27"/>
        <v/>
      </c>
      <c r="AB24" s="53" t="str">
        <f t="shared" ca="1" si="27"/>
        <v/>
      </c>
      <c r="AC24" s="53" t="str">
        <f t="shared" ca="1" si="27"/>
        <v/>
      </c>
      <c r="AD24" s="53" t="str">
        <f t="shared" ca="1" si="27"/>
        <v/>
      </c>
      <c r="AE24" s="53" t="str">
        <f t="shared" ca="1" si="27"/>
        <v/>
      </c>
      <c r="AF24" s="53" t="str">
        <f t="shared" ca="1" si="27"/>
        <v/>
      </c>
      <c r="AG24" s="53" t="str">
        <f t="shared" ca="1" si="27"/>
        <v/>
      </c>
      <c r="AH24" s="53" t="str">
        <f t="shared" ca="1" si="27"/>
        <v/>
      </c>
      <c r="AI24" s="53" t="str">
        <f t="shared" ca="1" si="27"/>
        <v/>
      </c>
      <c r="AJ24" s="53" t="str">
        <f t="shared" ca="1" si="27"/>
        <v/>
      </c>
      <c r="AK24" s="53" t="str">
        <f t="shared" ca="1" si="27"/>
        <v/>
      </c>
      <c r="AL24" s="53" t="str">
        <f t="shared" ca="1" si="27"/>
        <v/>
      </c>
      <c r="AM24" s="53" t="str">
        <f t="shared" ca="1" si="27"/>
        <v/>
      </c>
      <c r="AN24" s="53" t="str">
        <f t="shared" ca="1" si="27"/>
        <v/>
      </c>
      <c r="AO24" s="53" t="str">
        <f t="shared" ca="1" si="27"/>
        <v/>
      </c>
      <c r="AP24" s="53" t="str">
        <f t="shared" ca="1" si="27"/>
        <v/>
      </c>
      <c r="AQ24" s="53" t="str">
        <f t="shared" ca="1" si="27"/>
        <v/>
      </c>
      <c r="AR24" s="53" t="str">
        <f t="shared" ca="1" si="27"/>
        <v/>
      </c>
      <c r="AS24" s="53" t="str">
        <f t="shared" ca="1" si="27"/>
        <v/>
      </c>
      <c r="AT24" s="53" t="str">
        <f t="shared" ca="1" si="27"/>
        <v/>
      </c>
      <c r="AU24" s="53" t="str">
        <f t="shared" ca="1" si="27"/>
        <v/>
      </c>
      <c r="AV24" s="53" t="str">
        <f t="shared" ca="1" si="27"/>
        <v/>
      </c>
      <c r="AW24" s="53" t="str">
        <f t="shared" ca="1" si="27"/>
        <v/>
      </c>
      <c r="AX24" s="53" t="str">
        <f t="shared" ca="1" si="27"/>
        <v/>
      </c>
      <c r="AY24" s="53" t="str">
        <f t="shared" ca="1" si="27"/>
        <v/>
      </c>
      <c r="AZ24" s="53" t="str">
        <f t="shared" ca="1" si="27"/>
        <v/>
      </c>
      <c r="BA24" s="53" t="str">
        <f t="shared" ca="1" si="27"/>
        <v/>
      </c>
      <c r="BB24" s="53" t="str">
        <f t="shared" ca="1" si="27"/>
        <v/>
      </c>
      <c r="BC24" s="53" t="str">
        <f t="shared" ca="1" si="27"/>
        <v/>
      </c>
      <c r="BD24" s="53" t="str">
        <f t="shared" ca="1" si="27"/>
        <v/>
      </c>
      <c r="BE24" s="53" t="str">
        <f t="shared" ca="1" si="27"/>
        <v/>
      </c>
      <c r="BF24" s="53" t="str">
        <f t="shared" ca="1" si="27"/>
        <v/>
      </c>
      <c r="BG24" s="53" t="str">
        <f t="shared" ca="1" si="27"/>
        <v/>
      </c>
      <c r="BH24" s="53" t="str">
        <f t="shared" ca="1" si="27"/>
        <v/>
      </c>
      <c r="BI24" s="53" t="str">
        <f t="shared" ca="1" si="27"/>
        <v/>
      </c>
      <c r="BJ24" s="53" t="str">
        <f t="shared" ca="1" si="27"/>
        <v/>
      </c>
      <c r="BK24" s="53" t="str">
        <f t="shared" ca="1" si="27"/>
        <v/>
      </c>
      <c r="BL24" s="53" t="str">
        <f t="shared" ca="1" si="27"/>
        <v/>
      </c>
      <c r="BM24" s="53" t="str">
        <f t="shared" ca="1" si="27"/>
        <v/>
      </c>
      <c r="BN24" s="53" t="str">
        <f t="shared" ca="1" si="27"/>
        <v/>
      </c>
      <c r="BO24" s="53" t="str">
        <f t="shared" ca="1" si="27"/>
        <v/>
      </c>
      <c r="BP24" s="53" t="str">
        <f t="shared" ca="1" si="27"/>
        <v/>
      </c>
      <c r="BQ24" s="53" t="str">
        <f t="shared" ca="1" si="27"/>
        <v/>
      </c>
      <c r="BR24" s="53" t="str">
        <f t="shared" ref="BR24:BV24" ca="1" si="28">IFERROR(IF(OR(COUNTIF(BR19,"*甘味料*"),COUNTIF(BR19,"*着色料*"),COUNTIF(BR19,"*増粘剤*"),COUNTIF(BR19,"*酸味料*"),COUNTIF(BR19,"*発色剤*"),COUNTIF(BR19,"*漂白剤*"),COUNTIF(BR19,"*光沢剤*"),COUNTIF(BR19,"*安定剤*")),IFERROR(IF(FIND("､",$C24,FIND(BR19,$C24,1))-FIND(BR19,$C24,1)&gt;4,"",CHAR(10)&amp;BR19&amp;":"),IF(LEN($C24)-FIND(BR19,$C24,1)+1&gt;3,"",CHAR(10)&amp;BR19&amp;":")),IF(OR(COUNTIF(BR19,"*ｹﾞﾙ化剤*"),COUNTIF(BR19,"*酸化防止剤*")),IFERROR(IF(FIND("､",$C24,FIND(BR19,$C24,1))-FIND(BR19,$C24,1)&gt;6,"",CHAR(10)&amp;BR19&amp;":"),IF(LEN($C24)-FIND(BR19,$C24,1)+1&gt;5,"",CHAR(10)&amp;BR19&amp;":")),IF(COUNTBLANK(BR20:BR23)&lt;&gt;4,CHAR(10)&amp;BR19&amp;":",""))),"")</f>
        <v/>
      </c>
      <c r="BS24" s="53" t="str">
        <f t="shared" ca="1" si="28"/>
        <v/>
      </c>
      <c r="BT24" s="53" t="str">
        <f t="shared" ca="1" si="28"/>
        <v/>
      </c>
      <c r="BU24" s="53" t="str">
        <f t="shared" ca="1" si="28"/>
        <v/>
      </c>
      <c r="BV24" s="53" t="str">
        <f t="shared" ca="1" si="28"/>
        <v/>
      </c>
    </row>
    <row r="25" spans="1:76" ht="33" customHeight="1" outlineLevel="2" thickBot="1">
      <c r="A25" s="54" t="s">
        <v>416</v>
      </c>
      <c r="B25" s="55"/>
      <c r="C25" s="56"/>
      <c r="D25" s="57"/>
      <c r="E25" s="58" t="str">
        <f ca="1">IFERROR(IF(E24&lt;&gt;"",CHAR(10)&amp;VLOOKUP(CLEAN(SUBSTITUTE(E24,":","")),詳細,9,0),""),"")</f>
        <v/>
      </c>
      <c r="F25" s="58" t="str">
        <f ca="1">IFERROR(IF(F24&lt;&gt;"",CHAR(10)&amp;VLOOKUP(CLEAN(SUBSTITUTE(F24,":","")),詳細,9,0),""),"")</f>
        <v/>
      </c>
      <c r="G25" s="58" t="str">
        <f t="shared" ref="G25:BR25" ca="1" si="29">IFERROR(IF(G24&lt;&gt;"",CHAR(10)&amp;VLOOKUP(CLEAN(SUBSTITUTE(G24,":","")),詳細,9,0),""),"")</f>
        <v/>
      </c>
      <c r="H25" s="58" t="str">
        <f t="shared" ca="1" si="29"/>
        <v/>
      </c>
      <c r="I25" s="58" t="str">
        <f t="shared" ca="1" si="29"/>
        <v/>
      </c>
      <c r="J25" s="58" t="str">
        <f t="shared" ca="1" si="29"/>
        <v/>
      </c>
      <c r="K25" s="58" t="str">
        <f t="shared" ca="1" si="29"/>
        <v/>
      </c>
      <c r="L25" s="58" t="str">
        <f t="shared" ca="1" si="29"/>
        <v/>
      </c>
      <c r="M25" s="58" t="str">
        <f t="shared" ca="1" si="29"/>
        <v/>
      </c>
      <c r="N25" s="58" t="str">
        <f t="shared" ca="1" si="29"/>
        <v/>
      </c>
      <c r="O25" s="58" t="str">
        <f t="shared" ca="1" si="29"/>
        <v/>
      </c>
      <c r="P25" s="58" t="str">
        <f t="shared" ca="1" si="29"/>
        <v/>
      </c>
      <c r="Q25" s="58" t="str">
        <f t="shared" ca="1" si="29"/>
        <v/>
      </c>
      <c r="R25" s="58" t="str">
        <f t="shared" ca="1" si="29"/>
        <v/>
      </c>
      <c r="S25" s="58" t="str">
        <f t="shared" ca="1" si="29"/>
        <v/>
      </c>
      <c r="T25" s="58" t="str">
        <f t="shared" ca="1" si="29"/>
        <v/>
      </c>
      <c r="U25" s="58" t="str">
        <f t="shared" ca="1" si="29"/>
        <v/>
      </c>
      <c r="V25" s="58" t="str">
        <f t="shared" ca="1" si="29"/>
        <v/>
      </c>
      <c r="W25" s="58" t="str">
        <f t="shared" ca="1" si="29"/>
        <v/>
      </c>
      <c r="X25" s="58" t="str">
        <f t="shared" ca="1" si="29"/>
        <v/>
      </c>
      <c r="Y25" s="58" t="str">
        <f t="shared" ca="1" si="29"/>
        <v/>
      </c>
      <c r="Z25" s="58" t="str">
        <f t="shared" ca="1" si="29"/>
        <v/>
      </c>
      <c r="AA25" s="58" t="str">
        <f t="shared" ca="1" si="29"/>
        <v/>
      </c>
      <c r="AB25" s="58" t="str">
        <f t="shared" ca="1" si="29"/>
        <v/>
      </c>
      <c r="AC25" s="58" t="str">
        <f t="shared" ca="1" si="29"/>
        <v/>
      </c>
      <c r="AD25" s="58" t="str">
        <f t="shared" ca="1" si="29"/>
        <v/>
      </c>
      <c r="AE25" s="58" t="str">
        <f t="shared" ca="1" si="29"/>
        <v/>
      </c>
      <c r="AF25" s="58" t="str">
        <f t="shared" ca="1" si="29"/>
        <v/>
      </c>
      <c r="AG25" s="58" t="str">
        <f t="shared" ca="1" si="29"/>
        <v/>
      </c>
      <c r="AH25" s="58" t="str">
        <f t="shared" ca="1" si="29"/>
        <v/>
      </c>
      <c r="AI25" s="58" t="str">
        <f t="shared" ca="1" si="29"/>
        <v/>
      </c>
      <c r="AJ25" s="58" t="str">
        <f t="shared" ca="1" si="29"/>
        <v/>
      </c>
      <c r="AK25" s="58" t="str">
        <f t="shared" ca="1" si="29"/>
        <v/>
      </c>
      <c r="AL25" s="58" t="str">
        <f t="shared" ca="1" si="29"/>
        <v/>
      </c>
      <c r="AM25" s="58" t="str">
        <f t="shared" ca="1" si="29"/>
        <v/>
      </c>
      <c r="AN25" s="58" t="str">
        <f t="shared" ca="1" si="29"/>
        <v/>
      </c>
      <c r="AO25" s="58" t="str">
        <f t="shared" ca="1" si="29"/>
        <v/>
      </c>
      <c r="AP25" s="58" t="str">
        <f t="shared" ca="1" si="29"/>
        <v/>
      </c>
      <c r="AQ25" s="58" t="str">
        <f t="shared" ca="1" si="29"/>
        <v/>
      </c>
      <c r="AR25" s="58" t="str">
        <f t="shared" ca="1" si="29"/>
        <v/>
      </c>
      <c r="AS25" s="58" t="str">
        <f t="shared" ca="1" si="29"/>
        <v/>
      </c>
      <c r="AT25" s="58" t="str">
        <f t="shared" ca="1" si="29"/>
        <v/>
      </c>
      <c r="AU25" s="58" t="str">
        <f t="shared" ca="1" si="29"/>
        <v/>
      </c>
      <c r="AV25" s="58" t="str">
        <f t="shared" ca="1" si="29"/>
        <v/>
      </c>
      <c r="AW25" s="58" t="str">
        <f t="shared" ca="1" si="29"/>
        <v/>
      </c>
      <c r="AX25" s="58" t="str">
        <f t="shared" ca="1" si="29"/>
        <v/>
      </c>
      <c r="AY25" s="58" t="str">
        <f t="shared" ca="1" si="29"/>
        <v/>
      </c>
      <c r="AZ25" s="58" t="str">
        <f t="shared" ca="1" si="29"/>
        <v/>
      </c>
      <c r="BA25" s="58" t="str">
        <f t="shared" ca="1" si="29"/>
        <v/>
      </c>
      <c r="BB25" s="58" t="str">
        <f t="shared" ca="1" si="29"/>
        <v/>
      </c>
      <c r="BC25" s="58" t="str">
        <f t="shared" ca="1" si="29"/>
        <v/>
      </c>
      <c r="BD25" s="58" t="str">
        <f t="shared" ca="1" si="29"/>
        <v/>
      </c>
      <c r="BE25" s="58" t="str">
        <f t="shared" ca="1" si="29"/>
        <v/>
      </c>
      <c r="BF25" s="58" t="str">
        <f t="shared" ca="1" si="29"/>
        <v/>
      </c>
      <c r="BG25" s="58" t="str">
        <f t="shared" ca="1" si="29"/>
        <v/>
      </c>
      <c r="BH25" s="58" t="str">
        <f t="shared" ca="1" si="29"/>
        <v/>
      </c>
      <c r="BI25" s="58" t="str">
        <f t="shared" ca="1" si="29"/>
        <v/>
      </c>
      <c r="BJ25" s="58" t="str">
        <f t="shared" ca="1" si="29"/>
        <v/>
      </c>
      <c r="BK25" s="58" t="str">
        <f t="shared" ca="1" si="29"/>
        <v/>
      </c>
      <c r="BL25" s="58" t="str">
        <f t="shared" ca="1" si="29"/>
        <v/>
      </c>
      <c r="BM25" s="58" t="str">
        <f t="shared" ca="1" si="29"/>
        <v/>
      </c>
      <c r="BN25" s="58" t="str">
        <f t="shared" ca="1" si="29"/>
        <v/>
      </c>
      <c r="BO25" s="58" t="str">
        <f t="shared" ca="1" si="29"/>
        <v/>
      </c>
      <c r="BP25" s="58" t="str">
        <f t="shared" ca="1" si="29"/>
        <v/>
      </c>
      <c r="BQ25" s="58" t="str">
        <f t="shared" ca="1" si="29"/>
        <v/>
      </c>
      <c r="BR25" s="58" t="str">
        <f t="shared" ca="1" si="29"/>
        <v/>
      </c>
      <c r="BS25" s="58" t="str">
        <f t="shared" ref="BS25:BV25" ca="1" si="30">IFERROR(IF(BS24&lt;&gt;"",CHAR(10)&amp;VLOOKUP(CLEAN(SUBSTITUTE(BS24,":","")),詳細,9,0),""),"")</f>
        <v/>
      </c>
      <c r="BT25" s="58" t="str">
        <f t="shared" ca="1" si="30"/>
        <v/>
      </c>
      <c r="BU25" s="58" t="str">
        <f t="shared" ca="1" si="30"/>
        <v/>
      </c>
      <c r="BV25" s="59" t="str">
        <f t="shared" ca="1" si="30"/>
        <v/>
      </c>
      <c r="BW25" s="4" t="str">
        <f>IFERROR(IF(LEN(BW20&amp;BW21&amp;BW22&amp;BW23)&gt;1,CHAR(10)&amp;VLOOKUP(CLEAN(BW24),$A$433:$L$523,8,0),""),"")</f>
        <v/>
      </c>
      <c r="BX25" s="4" t="str">
        <f>IFERROR(IF(LEN(BX20&amp;BX21&amp;BX22&amp;BX23)&gt;1,CHAR(10)&amp;VLOOKUP(CLEAN(BX24),$A$433:$L$523,8,0),""),"")</f>
        <v/>
      </c>
    </row>
    <row r="26" spans="1:76" s="13" customFormat="1" ht="37.5" customHeight="1" outlineLevel="1">
      <c r="A26" s="111" t="e">
        <f ca="1">INDIRECT($C$1&amp;ADDRESS(B26,8))</f>
        <v>#REF!</v>
      </c>
      <c r="B26" s="68">
        <f>B19+1</f>
        <v>25</v>
      </c>
      <c r="C26"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6" s="8" t="e">
        <f ca="1">$D$2 &amp; C26 &amp; $D$2</f>
        <v>#REF!</v>
      </c>
      <c r="E26" s="9" t="str">
        <f t="shared" ref="E26:BP26" ca="1" si="31">IFERROR(MID($D26,FIND("★",SUBSTITUTE(
 $D26,$D$2,"★",E$4))+1,FIND("★",SUBSTITUTE(
 $D26,$D$2,"★",E$4+1))-(FIND("★",SUBSTITUTE(
 $D26,$D$2,"★",E$4))+1)),"")</f>
        <v/>
      </c>
      <c r="F26" s="9" t="str">
        <f t="shared" ca="1" si="31"/>
        <v/>
      </c>
      <c r="G26" s="9" t="str">
        <f t="shared" ca="1" si="31"/>
        <v/>
      </c>
      <c r="H26" s="9" t="str">
        <f t="shared" ca="1" si="31"/>
        <v/>
      </c>
      <c r="I26" s="9" t="str">
        <f t="shared" ca="1" si="31"/>
        <v/>
      </c>
      <c r="J26" s="9" t="str">
        <f t="shared" ca="1" si="31"/>
        <v/>
      </c>
      <c r="K26" s="10" t="str">
        <f t="shared" ca="1" si="31"/>
        <v/>
      </c>
      <c r="L26" s="9" t="str">
        <f t="shared" ca="1" si="31"/>
        <v/>
      </c>
      <c r="M26" s="9" t="str">
        <f t="shared" ca="1" si="31"/>
        <v/>
      </c>
      <c r="N26" s="9" t="str">
        <f t="shared" ca="1" si="31"/>
        <v/>
      </c>
      <c r="O26" s="9" t="str">
        <f t="shared" ca="1" si="31"/>
        <v/>
      </c>
      <c r="P26" s="9" t="str">
        <f t="shared" ca="1" si="31"/>
        <v/>
      </c>
      <c r="Q26" s="9" t="str">
        <f t="shared" ca="1" si="31"/>
        <v/>
      </c>
      <c r="R26" s="9" t="str">
        <f t="shared" ca="1" si="31"/>
        <v/>
      </c>
      <c r="S26" s="9" t="str">
        <f t="shared" ca="1" si="31"/>
        <v/>
      </c>
      <c r="T26" s="9" t="str">
        <f t="shared" ca="1" si="31"/>
        <v/>
      </c>
      <c r="U26" s="9" t="str">
        <f t="shared" ca="1" si="31"/>
        <v/>
      </c>
      <c r="V26" s="9" t="str">
        <f t="shared" ca="1" si="31"/>
        <v/>
      </c>
      <c r="W26" s="9" t="str">
        <f t="shared" ca="1" si="31"/>
        <v/>
      </c>
      <c r="X26" s="9" t="str">
        <f t="shared" ca="1" si="31"/>
        <v/>
      </c>
      <c r="Y26" s="9" t="str">
        <f t="shared" ca="1" si="31"/>
        <v/>
      </c>
      <c r="Z26" s="9" t="str">
        <f t="shared" ca="1" si="31"/>
        <v/>
      </c>
      <c r="AA26" s="9" t="str">
        <f t="shared" ca="1" si="31"/>
        <v/>
      </c>
      <c r="AB26" s="9" t="str">
        <f t="shared" ca="1" si="31"/>
        <v/>
      </c>
      <c r="AC26" s="9" t="str">
        <f t="shared" ca="1" si="31"/>
        <v/>
      </c>
      <c r="AD26" s="9" t="str">
        <f t="shared" ca="1" si="31"/>
        <v/>
      </c>
      <c r="AE26" s="9" t="str">
        <f t="shared" ca="1" si="31"/>
        <v/>
      </c>
      <c r="AF26" s="9" t="str">
        <f t="shared" ca="1" si="31"/>
        <v/>
      </c>
      <c r="AG26" s="9" t="str">
        <f t="shared" ca="1" si="31"/>
        <v/>
      </c>
      <c r="AH26" s="9" t="str">
        <f t="shared" ca="1" si="31"/>
        <v/>
      </c>
      <c r="AI26" s="9" t="str">
        <f t="shared" ca="1" si="31"/>
        <v/>
      </c>
      <c r="AJ26" s="9" t="str">
        <f t="shared" ca="1" si="31"/>
        <v/>
      </c>
      <c r="AK26" s="9" t="str">
        <f t="shared" ca="1" si="31"/>
        <v/>
      </c>
      <c r="AL26" s="9" t="str">
        <f t="shared" ca="1" si="31"/>
        <v/>
      </c>
      <c r="AM26" s="9" t="str">
        <f t="shared" ca="1" si="31"/>
        <v/>
      </c>
      <c r="AN26" s="9" t="str">
        <f t="shared" ca="1" si="31"/>
        <v/>
      </c>
      <c r="AO26" s="9" t="str">
        <f t="shared" ca="1" si="31"/>
        <v/>
      </c>
      <c r="AP26" s="9" t="str">
        <f t="shared" ca="1" si="31"/>
        <v/>
      </c>
      <c r="AQ26" s="9" t="str">
        <f t="shared" ca="1" si="31"/>
        <v/>
      </c>
      <c r="AR26" s="9" t="str">
        <f t="shared" ca="1" si="31"/>
        <v/>
      </c>
      <c r="AS26" s="9" t="str">
        <f t="shared" ca="1" si="31"/>
        <v/>
      </c>
      <c r="AT26" s="9" t="str">
        <f t="shared" ca="1" si="31"/>
        <v/>
      </c>
      <c r="AU26" s="9" t="str">
        <f t="shared" ca="1" si="31"/>
        <v/>
      </c>
      <c r="AV26" s="9" t="str">
        <f t="shared" ca="1" si="31"/>
        <v/>
      </c>
      <c r="AW26" s="9" t="str">
        <f t="shared" ca="1" si="31"/>
        <v/>
      </c>
      <c r="AX26" s="9" t="str">
        <f t="shared" ca="1" si="31"/>
        <v/>
      </c>
      <c r="AY26" s="9" t="str">
        <f t="shared" ca="1" si="31"/>
        <v/>
      </c>
      <c r="AZ26" s="9" t="str">
        <f t="shared" ca="1" si="31"/>
        <v/>
      </c>
      <c r="BA26" s="9" t="str">
        <f t="shared" ca="1" si="31"/>
        <v/>
      </c>
      <c r="BB26" s="9" t="str">
        <f t="shared" ca="1" si="31"/>
        <v/>
      </c>
      <c r="BC26" s="9" t="str">
        <f t="shared" ca="1" si="31"/>
        <v/>
      </c>
      <c r="BD26" s="9" t="str">
        <f t="shared" ca="1" si="31"/>
        <v/>
      </c>
      <c r="BE26" s="9" t="str">
        <f t="shared" ca="1" si="31"/>
        <v/>
      </c>
      <c r="BF26" s="9" t="str">
        <f t="shared" ca="1" si="31"/>
        <v/>
      </c>
      <c r="BG26" s="9" t="str">
        <f t="shared" ca="1" si="31"/>
        <v/>
      </c>
      <c r="BH26" s="9" t="str">
        <f t="shared" ca="1" si="31"/>
        <v/>
      </c>
      <c r="BI26" s="9" t="str">
        <f t="shared" ca="1" si="31"/>
        <v/>
      </c>
      <c r="BJ26" s="9" t="str">
        <f t="shared" ca="1" si="31"/>
        <v/>
      </c>
      <c r="BK26" s="9" t="str">
        <f t="shared" ca="1" si="31"/>
        <v/>
      </c>
      <c r="BL26" s="9" t="str">
        <f t="shared" ca="1" si="31"/>
        <v/>
      </c>
      <c r="BM26" s="9" t="str">
        <f t="shared" ca="1" si="31"/>
        <v/>
      </c>
      <c r="BN26" s="9" t="str">
        <f t="shared" ca="1" si="31"/>
        <v/>
      </c>
      <c r="BO26" s="9" t="str">
        <f t="shared" ca="1" si="31"/>
        <v/>
      </c>
      <c r="BP26" s="9" t="str">
        <f t="shared" ca="1" si="31"/>
        <v/>
      </c>
      <c r="BQ26" s="9" t="str">
        <f t="shared" ref="BQ26:BV26" ca="1" si="32">IFERROR(MID($D26,FIND("★",SUBSTITUTE(
 $D26,$D$2,"★",BQ$4))+1,FIND("★",SUBSTITUTE(
 $D26,$D$2,"★",BQ$4+1))-(FIND("★",SUBSTITUTE(
 $D26,$D$2,"★",BQ$4))+1)),"")</f>
        <v/>
      </c>
      <c r="BR26" s="9" t="str">
        <f t="shared" ca="1" si="32"/>
        <v/>
      </c>
      <c r="BS26" s="9" t="str">
        <f t="shared" ca="1" si="32"/>
        <v/>
      </c>
      <c r="BT26" s="9" t="str">
        <f t="shared" ca="1" si="32"/>
        <v/>
      </c>
      <c r="BU26" s="9" t="str">
        <f t="shared" ca="1" si="32"/>
        <v/>
      </c>
      <c r="BV26" s="11" t="str">
        <f t="shared" ca="1" si="32"/>
        <v/>
      </c>
      <c r="BW26" s="12" t="str">
        <f ca="1">CONCATENATE(E31,F31,G31,H31,I31,J31,K31,L31,M31,N31,O31,P31,Q31,R31,S31,T31,U31,V31,W31,X31,Y31,Z31,AA31,AB31,AC31,AD31,AE31,AF31,AG31,AH31,AI31,AJ31,AK31,AL31,AM31,AN31,AO31,AP31,AQ31,AR31,AS31,AT31,AU31,AV31,AW31,AX31,AY31,AZ31,BA31,BB31,BC31,BD31,BE31,BF31,BG31,BH31,BI31,BJ31,BK31,BL31,BM31,BN31,BO31,BP31,BQ31,BR31,BS31,BT31,BU31,BV31)</f>
        <v/>
      </c>
      <c r="BX26" s="12" t="str">
        <f ca="1">CONCATENATE(E32,F32,G32,H32,I32,J32,K32,L32,M32,N32,O32,P32,Q32,R32,S32,T32,U32,V32,W32,X32,Y32,Z32,AA32,AB32,AC32,AD32,AE32,AF32,AG32,AH32,AI32,AJ32,AK32,AL32,AM32,AN32,AO32,AP32,AQ32,AR32,AS32,AT32,AU32,AV32,AW32,AX32,AY32,AZ32,BA32,BB32,BC32,BD32,BE32,BF32,BG32,BH32,BI32,BJ32,BK32,BL32,BM32,BN32,BO32,BP32,BQ32,BR32,BS32,BT32,BU32,BV32)</f>
        <v/>
      </c>
    </row>
    <row r="27" spans="1:76" s="151" customFormat="1" ht="27.75" customHeight="1" outlineLevel="2">
      <c r="A27" s="145" t="s">
        <v>519</v>
      </c>
      <c r="B27" s="146" t="s">
        <v>821</v>
      </c>
      <c r="C27" s="147"/>
      <c r="D27" s="46"/>
      <c r="E27" s="148" t="str">
        <f ca="1">IFERROR(IF($B27="","",IF(MATCH(INDIRECT(ADDRESS(ROW()-1,COLUMN())),INDIRECT($A27),0)&gt;=1,INDIRECT(ADDRESS(ROW()-1,COLUMN())),"")),"")</f>
        <v/>
      </c>
      <c r="F27" s="148" t="str">
        <f t="shared" ref="F27:BV27" ca="1" si="33">IFERROR(IF($B27="","",IF(MATCH(INDIRECT(ADDRESS(ROW()-1,COLUMN())),INDIRECT($A27),0)&gt;=1,INDIRECT(ADDRESS(ROW()-1,COLUMN())),"")),"")</f>
        <v/>
      </c>
      <c r="G27" s="148" t="str">
        <f t="shared" ca="1" si="33"/>
        <v/>
      </c>
      <c r="H27" s="148" t="str">
        <f t="shared" ca="1" si="33"/>
        <v/>
      </c>
      <c r="I27" s="148" t="str">
        <f ca="1">IFERROR(IF($B27="","",IF(MATCH(INDIRECT(ADDRESS(ROW()-1,COLUMN())),INDIRECT($A27),0)&gt;=1,INDIRECT(ADDRESS(ROW()-1,COLUMN())),"")),"")</f>
        <v/>
      </c>
      <c r="J27" s="148" t="str">
        <f t="shared" ca="1" si="33"/>
        <v/>
      </c>
      <c r="K27" s="148" t="str">
        <f t="shared" ca="1" si="33"/>
        <v/>
      </c>
      <c r="L27" s="148" t="str">
        <f t="shared" ca="1" si="33"/>
        <v/>
      </c>
      <c r="M27" s="148" t="str">
        <f t="shared" ca="1" si="33"/>
        <v/>
      </c>
      <c r="N27" s="148" t="str">
        <f t="shared" ca="1" si="33"/>
        <v/>
      </c>
      <c r="O27" s="148" t="str">
        <f t="shared" ca="1" si="33"/>
        <v/>
      </c>
      <c r="P27" s="148" t="str">
        <f t="shared" ca="1" si="33"/>
        <v/>
      </c>
      <c r="Q27" s="148" t="str">
        <f t="shared" ca="1" si="33"/>
        <v/>
      </c>
      <c r="R27" s="148" t="str">
        <f t="shared" ca="1" si="33"/>
        <v/>
      </c>
      <c r="S27" s="148" t="str">
        <f t="shared" ca="1" si="33"/>
        <v/>
      </c>
      <c r="T27" s="148" t="str">
        <f t="shared" ca="1" si="33"/>
        <v/>
      </c>
      <c r="U27" s="148" t="str">
        <f t="shared" ca="1" si="33"/>
        <v/>
      </c>
      <c r="V27" s="148" t="str">
        <f t="shared" ca="1" si="33"/>
        <v/>
      </c>
      <c r="W27" s="148" t="str">
        <f t="shared" ca="1" si="33"/>
        <v/>
      </c>
      <c r="X27" s="148" t="str">
        <f t="shared" ca="1" si="33"/>
        <v/>
      </c>
      <c r="Y27" s="148" t="str">
        <f t="shared" ca="1" si="33"/>
        <v/>
      </c>
      <c r="Z27" s="148" t="str">
        <f t="shared" ca="1" si="33"/>
        <v/>
      </c>
      <c r="AA27" s="148" t="str">
        <f t="shared" ca="1" si="33"/>
        <v/>
      </c>
      <c r="AB27" s="148" t="str">
        <f t="shared" ca="1" si="33"/>
        <v/>
      </c>
      <c r="AC27" s="148" t="str">
        <f t="shared" ca="1" si="33"/>
        <v/>
      </c>
      <c r="AD27" s="148" t="str">
        <f t="shared" ca="1" si="33"/>
        <v/>
      </c>
      <c r="AE27" s="148" t="str">
        <f t="shared" ca="1" si="33"/>
        <v/>
      </c>
      <c r="AF27" s="148" t="str">
        <f t="shared" ca="1" si="33"/>
        <v/>
      </c>
      <c r="AG27" s="148" t="str">
        <f t="shared" ca="1" si="33"/>
        <v/>
      </c>
      <c r="AH27" s="148" t="str">
        <f t="shared" ca="1" si="33"/>
        <v/>
      </c>
      <c r="AI27" s="148" t="str">
        <f t="shared" ca="1" si="33"/>
        <v/>
      </c>
      <c r="AJ27" s="148" t="str">
        <f t="shared" ca="1" si="33"/>
        <v/>
      </c>
      <c r="AK27" s="148" t="str">
        <f t="shared" ca="1" si="33"/>
        <v/>
      </c>
      <c r="AL27" s="148" t="str">
        <f t="shared" ca="1" si="33"/>
        <v/>
      </c>
      <c r="AM27" s="148" t="str">
        <f t="shared" ca="1" si="33"/>
        <v/>
      </c>
      <c r="AN27" s="148" t="str">
        <f t="shared" ca="1" si="33"/>
        <v/>
      </c>
      <c r="AO27" s="148" t="str">
        <f t="shared" ca="1" si="33"/>
        <v/>
      </c>
      <c r="AP27" s="148" t="str">
        <f t="shared" ca="1" si="33"/>
        <v/>
      </c>
      <c r="AQ27" s="148" t="str">
        <f t="shared" ca="1" si="33"/>
        <v/>
      </c>
      <c r="AR27" s="148" t="str">
        <f t="shared" ca="1" si="33"/>
        <v/>
      </c>
      <c r="AS27" s="148" t="str">
        <f t="shared" ca="1" si="33"/>
        <v/>
      </c>
      <c r="AT27" s="148" t="str">
        <f t="shared" ca="1" si="33"/>
        <v/>
      </c>
      <c r="AU27" s="148" t="str">
        <f t="shared" ca="1" si="33"/>
        <v/>
      </c>
      <c r="AV27" s="148" t="str">
        <f t="shared" ca="1" si="33"/>
        <v/>
      </c>
      <c r="AW27" s="148" t="str">
        <f t="shared" ca="1" si="33"/>
        <v/>
      </c>
      <c r="AX27" s="148" t="str">
        <f t="shared" ca="1" si="33"/>
        <v/>
      </c>
      <c r="AY27" s="148" t="str">
        <f t="shared" ca="1" si="33"/>
        <v/>
      </c>
      <c r="AZ27" s="148" t="str">
        <f t="shared" ca="1" si="33"/>
        <v/>
      </c>
      <c r="BA27" s="148" t="str">
        <f t="shared" ca="1" si="33"/>
        <v/>
      </c>
      <c r="BB27" s="148" t="str">
        <f t="shared" ca="1" si="33"/>
        <v/>
      </c>
      <c r="BC27" s="148" t="str">
        <f t="shared" ca="1" si="33"/>
        <v/>
      </c>
      <c r="BD27" s="148" t="str">
        <f t="shared" ca="1" si="33"/>
        <v/>
      </c>
      <c r="BE27" s="148" t="str">
        <f t="shared" ca="1" si="33"/>
        <v/>
      </c>
      <c r="BF27" s="148" t="str">
        <f t="shared" ca="1" si="33"/>
        <v/>
      </c>
      <c r="BG27" s="148" t="str">
        <f t="shared" ca="1" si="33"/>
        <v/>
      </c>
      <c r="BH27" s="148" t="str">
        <f t="shared" ca="1" si="33"/>
        <v/>
      </c>
      <c r="BI27" s="148" t="str">
        <f t="shared" ca="1" si="33"/>
        <v/>
      </c>
      <c r="BJ27" s="148" t="str">
        <f t="shared" ca="1" si="33"/>
        <v/>
      </c>
      <c r="BK27" s="148" t="str">
        <f t="shared" ca="1" si="33"/>
        <v/>
      </c>
      <c r="BL27" s="148" t="str">
        <f t="shared" ca="1" si="33"/>
        <v/>
      </c>
      <c r="BM27" s="148" t="str">
        <f t="shared" ca="1" si="33"/>
        <v/>
      </c>
      <c r="BN27" s="148" t="str">
        <f t="shared" ca="1" si="33"/>
        <v/>
      </c>
      <c r="BO27" s="148" t="str">
        <f t="shared" ca="1" si="33"/>
        <v/>
      </c>
      <c r="BP27" s="148" t="str">
        <f t="shared" ca="1" si="33"/>
        <v/>
      </c>
      <c r="BQ27" s="148" t="str">
        <f t="shared" ca="1" si="33"/>
        <v/>
      </c>
      <c r="BR27" s="148" t="str">
        <f t="shared" ca="1" si="33"/>
        <v/>
      </c>
      <c r="BS27" s="148" t="str">
        <f t="shared" ca="1" si="33"/>
        <v/>
      </c>
      <c r="BT27" s="148" t="str">
        <f t="shared" ca="1" si="33"/>
        <v/>
      </c>
      <c r="BU27" s="148" t="str">
        <f t="shared" ca="1" si="33"/>
        <v/>
      </c>
      <c r="BV27" s="149" t="str">
        <f t="shared" ca="1" si="33"/>
        <v/>
      </c>
      <c r="BW27" s="150"/>
      <c r="BX27" s="150"/>
    </row>
    <row r="28" spans="1:76" s="156" customFormat="1" ht="27.75" customHeight="1" outlineLevel="2">
      <c r="A28" s="18" t="s">
        <v>412</v>
      </c>
      <c r="B28" s="19" t="e">
        <f ca="1">IF(INDIRECT($C$1&amp;ADDRESS(B26,D28))="可","●","")</f>
        <v>#REF!</v>
      </c>
      <c r="C28" s="20"/>
      <c r="D28" s="66" t="str">
        <f ca="1">IFERROR(MATCH("香港",INDIRECT($C$1&amp;"19:19"),0),"")</f>
        <v/>
      </c>
      <c r="E28" s="153" t="str">
        <f ca="1">IFERROR(IF($B28="","",IF(MATCH(INDIRECT(ADDRESS(ROW()-2,COLUMN())),INDIRECT($A28),0)&gt;=1,INDIRECT(ADDRESS(ROW()-2,COLUMN())),"")),"")</f>
        <v/>
      </c>
      <c r="F28" s="153" t="str">
        <f t="shared" ref="F28:BV28" ca="1" si="34">IFERROR(IF($B28="","",IF(MATCH(INDIRECT(ADDRESS(ROW()-2,COLUMN())),INDIRECT($A28),0)&gt;=1,INDIRECT(ADDRESS(ROW()-2,COLUMN())),"")),"")</f>
        <v/>
      </c>
      <c r="G28" s="153" t="str">
        <f t="shared" ca="1" si="34"/>
        <v/>
      </c>
      <c r="H28" s="153" t="str">
        <f t="shared" ca="1" si="34"/>
        <v/>
      </c>
      <c r="I28" s="153" t="str">
        <f t="shared" ca="1" si="34"/>
        <v/>
      </c>
      <c r="J28" s="153" t="str">
        <f t="shared" ca="1" si="34"/>
        <v/>
      </c>
      <c r="K28" s="153" t="str">
        <f t="shared" ca="1" si="34"/>
        <v/>
      </c>
      <c r="L28" s="153" t="str">
        <f t="shared" ca="1" si="34"/>
        <v/>
      </c>
      <c r="M28" s="153" t="str">
        <f t="shared" ca="1" si="34"/>
        <v/>
      </c>
      <c r="N28" s="153" t="str">
        <f t="shared" ca="1" si="34"/>
        <v/>
      </c>
      <c r="O28" s="153" t="str">
        <f t="shared" ca="1" si="34"/>
        <v/>
      </c>
      <c r="P28" s="153" t="str">
        <f t="shared" ca="1" si="34"/>
        <v/>
      </c>
      <c r="Q28" s="153" t="str">
        <f t="shared" ca="1" si="34"/>
        <v/>
      </c>
      <c r="R28" s="153" t="str">
        <f t="shared" ca="1" si="34"/>
        <v/>
      </c>
      <c r="S28" s="153" t="str">
        <f t="shared" ca="1" si="34"/>
        <v/>
      </c>
      <c r="T28" s="153" t="str">
        <f t="shared" ca="1" si="34"/>
        <v/>
      </c>
      <c r="U28" s="153" t="str">
        <f t="shared" ca="1" si="34"/>
        <v/>
      </c>
      <c r="V28" s="153" t="str">
        <f t="shared" ca="1" si="34"/>
        <v/>
      </c>
      <c r="W28" s="153" t="str">
        <f t="shared" ca="1" si="34"/>
        <v/>
      </c>
      <c r="X28" s="153" t="str">
        <f t="shared" ca="1" si="34"/>
        <v/>
      </c>
      <c r="Y28" s="153" t="str">
        <f t="shared" ca="1" si="34"/>
        <v/>
      </c>
      <c r="Z28" s="153" t="str">
        <f t="shared" ca="1" si="34"/>
        <v/>
      </c>
      <c r="AA28" s="153" t="str">
        <f t="shared" ca="1" si="34"/>
        <v/>
      </c>
      <c r="AB28" s="153" t="str">
        <f t="shared" ca="1" si="34"/>
        <v/>
      </c>
      <c r="AC28" s="153" t="str">
        <f t="shared" ca="1" si="34"/>
        <v/>
      </c>
      <c r="AD28" s="153" t="str">
        <f t="shared" ca="1" si="34"/>
        <v/>
      </c>
      <c r="AE28" s="153" t="str">
        <f t="shared" ca="1" si="34"/>
        <v/>
      </c>
      <c r="AF28" s="153" t="str">
        <f t="shared" ca="1" si="34"/>
        <v/>
      </c>
      <c r="AG28" s="153" t="str">
        <f t="shared" ca="1" si="34"/>
        <v/>
      </c>
      <c r="AH28" s="153" t="str">
        <f t="shared" ca="1" si="34"/>
        <v/>
      </c>
      <c r="AI28" s="153" t="str">
        <f t="shared" ca="1" si="34"/>
        <v/>
      </c>
      <c r="AJ28" s="153" t="str">
        <f t="shared" ca="1" si="34"/>
        <v/>
      </c>
      <c r="AK28" s="153" t="str">
        <f t="shared" ca="1" si="34"/>
        <v/>
      </c>
      <c r="AL28" s="153" t="str">
        <f t="shared" ca="1" si="34"/>
        <v/>
      </c>
      <c r="AM28" s="153" t="str">
        <f t="shared" ca="1" si="34"/>
        <v/>
      </c>
      <c r="AN28" s="153" t="str">
        <f t="shared" ca="1" si="34"/>
        <v/>
      </c>
      <c r="AO28" s="153" t="str">
        <f t="shared" ca="1" si="34"/>
        <v/>
      </c>
      <c r="AP28" s="153" t="str">
        <f t="shared" ca="1" si="34"/>
        <v/>
      </c>
      <c r="AQ28" s="153" t="str">
        <f t="shared" ca="1" si="34"/>
        <v/>
      </c>
      <c r="AR28" s="153" t="str">
        <f t="shared" ca="1" si="34"/>
        <v/>
      </c>
      <c r="AS28" s="153" t="str">
        <f t="shared" ca="1" si="34"/>
        <v/>
      </c>
      <c r="AT28" s="153" t="str">
        <f t="shared" ca="1" si="34"/>
        <v/>
      </c>
      <c r="AU28" s="153" t="str">
        <f t="shared" ca="1" si="34"/>
        <v/>
      </c>
      <c r="AV28" s="153" t="str">
        <f t="shared" ca="1" si="34"/>
        <v/>
      </c>
      <c r="AW28" s="153" t="str">
        <f t="shared" ca="1" si="34"/>
        <v/>
      </c>
      <c r="AX28" s="153" t="str">
        <f t="shared" ca="1" si="34"/>
        <v/>
      </c>
      <c r="AY28" s="153" t="str">
        <f t="shared" ca="1" si="34"/>
        <v/>
      </c>
      <c r="AZ28" s="153" t="str">
        <f t="shared" ca="1" si="34"/>
        <v/>
      </c>
      <c r="BA28" s="153" t="str">
        <f t="shared" ca="1" si="34"/>
        <v/>
      </c>
      <c r="BB28" s="153" t="str">
        <f t="shared" ca="1" si="34"/>
        <v/>
      </c>
      <c r="BC28" s="153" t="str">
        <f t="shared" ca="1" si="34"/>
        <v/>
      </c>
      <c r="BD28" s="153" t="str">
        <f t="shared" ca="1" si="34"/>
        <v/>
      </c>
      <c r="BE28" s="153" t="str">
        <f t="shared" ca="1" si="34"/>
        <v/>
      </c>
      <c r="BF28" s="153" t="str">
        <f t="shared" ca="1" si="34"/>
        <v/>
      </c>
      <c r="BG28" s="153" t="str">
        <f t="shared" ca="1" si="34"/>
        <v/>
      </c>
      <c r="BH28" s="153" t="str">
        <f t="shared" ca="1" si="34"/>
        <v/>
      </c>
      <c r="BI28" s="153" t="str">
        <f t="shared" ca="1" si="34"/>
        <v/>
      </c>
      <c r="BJ28" s="153" t="str">
        <f t="shared" ca="1" si="34"/>
        <v/>
      </c>
      <c r="BK28" s="153" t="str">
        <f t="shared" ca="1" si="34"/>
        <v/>
      </c>
      <c r="BL28" s="153" t="str">
        <f t="shared" ca="1" si="34"/>
        <v/>
      </c>
      <c r="BM28" s="153" t="str">
        <f t="shared" ca="1" si="34"/>
        <v/>
      </c>
      <c r="BN28" s="153" t="str">
        <f t="shared" ca="1" si="34"/>
        <v/>
      </c>
      <c r="BO28" s="153" t="str">
        <f t="shared" ca="1" si="34"/>
        <v/>
      </c>
      <c r="BP28" s="153" t="str">
        <f t="shared" ca="1" si="34"/>
        <v/>
      </c>
      <c r="BQ28" s="153" t="str">
        <f t="shared" ca="1" si="34"/>
        <v/>
      </c>
      <c r="BR28" s="153" t="str">
        <f t="shared" ca="1" si="34"/>
        <v/>
      </c>
      <c r="BS28" s="153" t="str">
        <f t="shared" ca="1" si="34"/>
        <v/>
      </c>
      <c r="BT28" s="153" t="str">
        <f t="shared" ca="1" si="34"/>
        <v/>
      </c>
      <c r="BU28" s="153" t="str">
        <f t="shared" ca="1" si="34"/>
        <v/>
      </c>
      <c r="BV28" s="154" t="str">
        <f t="shared" ca="1" si="34"/>
        <v/>
      </c>
      <c r="BW28" s="155"/>
      <c r="BX28" s="155"/>
    </row>
    <row r="29" spans="1:76" s="156" customFormat="1" ht="27.75" customHeight="1" outlineLevel="2">
      <c r="A29" s="18" t="s">
        <v>413</v>
      </c>
      <c r="B29" s="19" t="e">
        <f ca="1">IF(INDIRECT($C$1&amp;ADDRESS(B26,D29))="可","●","")</f>
        <v>#REF!</v>
      </c>
      <c r="C29" s="20"/>
      <c r="D29" s="66" t="str">
        <f ca="1">IFERROR(MATCH("上海",INDIRECT($C$1&amp;"19:19"),0),"")</f>
        <v/>
      </c>
      <c r="E29" s="153" t="str">
        <f ca="1">IFERROR(IF($B29="","",IF(MATCH(INDIRECT(ADDRESS(ROW()-3,COLUMN())),INDIRECT($A29),0)&gt;=1,INDIRECT(ADDRESS(ROW()-3,COLUMN())),"")),"")</f>
        <v/>
      </c>
      <c r="F29" s="153" t="str">
        <f t="shared" ref="F29:BV29" ca="1" si="35">IFERROR(IF($B29="","",IF(MATCH(INDIRECT(ADDRESS(ROW()-3,COLUMN())),INDIRECT($A29),0)&gt;=1,INDIRECT(ADDRESS(ROW()-3,COLUMN())),"")),"")</f>
        <v/>
      </c>
      <c r="G29" s="153" t="str">
        <f t="shared" ca="1" si="35"/>
        <v/>
      </c>
      <c r="H29" s="153" t="str">
        <f t="shared" ca="1" si="35"/>
        <v/>
      </c>
      <c r="I29" s="153" t="str">
        <f t="shared" ca="1" si="35"/>
        <v/>
      </c>
      <c r="J29" s="153" t="str">
        <f t="shared" ca="1" si="35"/>
        <v/>
      </c>
      <c r="K29" s="153" t="str">
        <f t="shared" ca="1" si="35"/>
        <v/>
      </c>
      <c r="L29" s="153" t="str">
        <f t="shared" ca="1" si="35"/>
        <v/>
      </c>
      <c r="M29" s="153" t="str">
        <f t="shared" ca="1" si="35"/>
        <v/>
      </c>
      <c r="N29" s="153" t="str">
        <f t="shared" ca="1" si="35"/>
        <v/>
      </c>
      <c r="O29" s="153" t="str">
        <f t="shared" ca="1" si="35"/>
        <v/>
      </c>
      <c r="P29" s="153" t="str">
        <f t="shared" ca="1" si="35"/>
        <v/>
      </c>
      <c r="Q29" s="153" t="str">
        <f t="shared" ca="1" si="35"/>
        <v/>
      </c>
      <c r="R29" s="153" t="str">
        <f t="shared" ca="1" si="35"/>
        <v/>
      </c>
      <c r="S29" s="153" t="str">
        <f t="shared" ca="1" si="35"/>
        <v/>
      </c>
      <c r="T29" s="153" t="str">
        <f t="shared" ca="1" si="35"/>
        <v/>
      </c>
      <c r="U29" s="153" t="str">
        <f t="shared" ca="1" si="35"/>
        <v/>
      </c>
      <c r="V29" s="153" t="str">
        <f t="shared" ca="1" si="35"/>
        <v/>
      </c>
      <c r="W29" s="153" t="str">
        <f t="shared" ca="1" si="35"/>
        <v/>
      </c>
      <c r="X29" s="153" t="str">
        <f t="shared" ca="1" si="35"/>
        <v/>
      </c>
      <c r="Y29" s="153" t="str">
        <f t="shared" ca="1" si="35"/>
        <v/>
      </c>
      <c r="Z29" s="153" t="str">
        <f t="shared" ca="1" si="35"/>
        <v/>
      </c>
      <c r="AA29" s="153" t="str">
        <f t="shared" ca="1" si="35"/>
        <v/>
      </c>
      <c r="AB29" s="153" t="str">
        <f t="shared" ca="1" si="35"/>
        <v/>
      </c>
      <c r="AC29" s="153" t="str">
        <f t="shared" ca="1" si="35"/>
        <v/>
      </c>
      <c r="AD29" s="153" t="str">
        <f t="shared" ca="1" si="35"/>
        <v/>
      </c>
      <c r="AE29" s="153" t="str">
        <f t="shared" ca="1" si="35"/>
        <v/>
      </c>
      <c r="AF29" s="153" t="str">
        <f t="shared" ca="1" si="35"/>
        <v/>
      </c>
      <c r="AG29" s="153" t="str">
        <f t="shared" ca="1" si="35"/>
        <v/>
      </c>
      <c r="AH29" s="153" t="str">
        <f t="shared" ca="1" si="35"/>
        <v/>
      </c>
      <c r="AI29" s="153" t="str">
        <f t="shared" ca="1" si="35"/>
        <v/>
      </c>
      <c r="AJ29" s="153" t="str">
        <f t="shared" ca="1" si="35"/>
        <v/>
      </c>
      <c r="AK29" s="153" t="str">
        <f t="shared" ca="1" si="35"/>
        <v/>
      </c>
      <c r="AL29" s="153" t="str">
        <f t="shared" ca="1" si="35"/>
        <v/>
      </c>
      <c r="AM29" s="153" t="str">
        <f t="shared" ca="1" si="35"/>
        <v/>
      </c>
      <c r="AN29" s="153" t="str">
        <f t="shared" ca="1" si="35"/>
        <v/>
      </c>
      <c r="AO29" s="153" t="str">
        <f t="shared" ca="1" si="35"/>
        <v/>
      </c>
      <c r="AP29" s="153" t="str">
        <f t="shared" ca="1" si="35"/>
        <v/>
      </c>
      <c r="AQ29" s="153" t="str">
        <f t="shared" ca="1" si="35"/>
        <v/>
      </c>
      <c r="AR29" s="153" t="str">
        <f t="shared" ca="1" si="35"/>
        <v/>
      </c>
      <c r="AS29" s="153" t="str">
        <f t="shared" ca="1" si="35"/>
        <v/>
      </c>
      <c r="AT29" s="153" t="str">
        <f t="shared" ca="1" si="35"/>
        <v/>
      </c>
      <c r="AU29" s="153" t="str">
        <f t="shared" ca="1" si="35"/>
        <v/>
      </c>
      <c r="AV29" s="153" t="str">
        <f t="shared" ca="1" si="35"/>
        <v/>
      </c>
      <c r="AW29" s="153" t="str">
        <f t="shared" ca="1" si="35"/>
        <v/>
      </c>
      <c r="AX29" s="153" t="str">
        <f t="shared" ca="1" si="35"/>
        <v/>
      </c>
      <c r="AY29" s="153" t="str">
        <f t="shared" ca="1" si="35"/>
        <v/>
      </c>
      <c r="AZ29" s="153" t="str">
        <f t="shared" ca="1" si="35"/>
        <v/>
      </c>
      <c r="BA29" s="153" t="str">
        <f t="shared" ca="1" si="35"/>
        <v/>
      </c>
      <c r="BB29" s="153" t="str">
        <f t="shared" ca="1" si="35"/>
        <v/>
      </c>
      <c r="BC29" s="153" t="str">
        <f t="shared" ca="1" si="35"/>
        <v/>
      </c>
      <c r="BD29" s="153" t="str">
        <f t="shared" ca="1" si="35"/>
        <v/>
      </c>
      <c r="BE29" s="153" t="str">
        <f t="shared" ca="1" si="35"/>
        <v/>
      </c>
      <c r="BF29" s="153" t="str">
        <f t="shared" ca="1" si="35"/>
        <v/>
      </c>
      <c r="BG29" s="153" t="str">
        <f t="shared" ca="1" si="35"/>
        <v/>
      </c>
      <c r="BH29" s="153" t="str">
        <f t="shared" ca="1" si="35"/>
        <v/>
      </c>
      <c r="BI29" s="153" t="str">
        <f t="shared" ca="1" si="35"/>
        <v/>
      </c>
      <c r="BJ29" s="153" t="str">
        <f t="shared" ca="1" si="35"/>
        <v/>
      </c>
      <c r="BK29" s="153" t="str">
        <f t="shared" ca="1" si="35"/>
        <v/>
      </c>
      <c r="BL29" s="153" t="str">
        <f t="shared" ca="1" si="35"/>
        <v/>
      </c>
      <c r="BM29" s="153" t="str">
        <f t="shared" ca="1" si="35"/>
        <v/>
      </c>
      <c r="BN29" s="153" t="str">
        <f t="shared" ca="1" si="35"/>
        <v/>
      </c>
      <c r="BO29" s="153" t="str">
        <f t="shared" ca="1" si="35"/>
        <v/>
      </c>
      <c r="BP29" s="153" t="str">
        <f t="shared" ca="1" si="35"/>
        <v/>
      </c>
      <c r="BQ29" s="153" t="str">
        <f t="shared" ca="1" si="35"/>
        <v/>
      </c>
      <c r="BR29" s="153" t="str">
        <f t="shared" ca="1" si="35"/>
        <v/>
      </c>
      <c r="BS29" s="153" t="str">
        <f t="shared" ca="1" si="35"/>
        <v/>
      </c>
      <c r="BT29" s="153" t="str">
        <f t="shared" ca="1" si="35"/>
        <v/>
      </c>
      <c r="BU29" s="153" t="str">
        <f t="shared" ca="1" si="35"/>
        <v/>
      </c>
      <c r="BV29" s="154" t="str">
        <f t="shared" ca="1" si="35"/>
        <v/>
      </c>
      <c r="BW29" s="155"/>
      <c r="BX29" s="155"/>
    </row>
    <row r="30" spans="1:76" s="156" customFormat="1" ht="27.75" customHeight="1" outlineLevel="2">
      <c r="A30" s="22" t="s">
        <v>414</v>
      </c>
      <c r="B30" s="19" t="e">
        <f ca="1">IF(INDIRECT($C$1&amp;ADDRESS(B26,D30))="可","●","")</f>
        <v>#REF!</v>
      </c>
      <c r="C30" s="23"/>
      <c r="D30" s="66" t="str">
        <f ca="1">IFERROR(MATCH("台湾",INDIRECT($C$1&amp;"19:19"),0),"")</f>
        <v/>
      </c>
      <c r="E30" s="157" t="str">
        <f ca="1">IFERROR(IF($B30="","",IF(MATCH(INDIRECT(ADDRESS(ROW()-4,COLUMN())),INDIRECT($A30),0)&gt;=1,INDIRECT(ADDRESS(ROW()-4,COLUMN())),"")),"")</f>
        <v/>
      </c>
      <c r="F30" s="157" t="str">
        <f t="shared" ref="F30:BV30" ca="1" si="36">IFERROR(IF($B30="","",IF(MATCH(INDIRECT(ADDRESS(ROW()-4,COLUMN())),INDIRECT($A30),0)&gt;=1,INDIRECT(ADDRESS(ROW()-4,COLUMN())),"")),"")</f>
        <v/>
      </c>
      <c r="G30" s="157" t="str">
        <f t="shared" ca="1" si="36"/>
        <v/>
      </c>
      <c r="H30" s="157" t="str">
        <f t="shared" ca="1" si="36"/>
        <v/>
      </c>
      <c r="I30" s="157" t="str">
        <f t="shared" ca="1" si="36"/>
        <v/>
      </c>
      <c r="J30" s="157" t="str">
        <f t="shared" ca="1" si="36"/>
        <v/>
      </c>
      <c r="K30" s="157" t="str">
        <f t="shared" ca="1" si="36"/>
        <v/>
      </c>
      <c r="L30" s="157" t="str">
        <f t="shared" ca="1" si="36"/>
        <v/>
      </c>
      <c r="M30" s="157" t="str">
        <f t="shared" ca="1" si="36"/>
        <v/>
      </c>
      <c r="N30" s="157" t="str">
        <f t="shared" ca="1" si="36"/>
        <v/>
      </c>
      <c r="O30" s="157" t="str">
        <f t="shared" ca="1" si="36"/>
        <v/>
      </c>
      <c r="P30" s="157" t="str">
        <f t="shared" ca="1" si="36"/>
        <v/>
      </c>
      <c r="Q30" s="157" t="str">
        <f t="shared" ca="1" si="36"/>
        <v/>
      </c>
      <c r="R30" s="157" t="str">
        <f t="shared" ca="1" si="36"/>
        <v/>
      </c>
      <c r="S30" s="157" t="str">
        <f t="shared" ca="1" si="36"/>
        <v/>
      </c>
      <c r="T30" s="157" t="str">
        <f t="shared" ca="1" si="36"/>
        <v/>
      </c>
      <c r="U30" s="157" t="str">
        <f t="shared" ca="1" si="36"/>
        <v/>
      </c>
      <c r="V30" s="157" t="str">
        <f t="shared" ca="1" si="36"/>
        <v/>
      </c>
      <c r="W30" s="157" t="str">
        <f t="shared" ca="1" si="36"/>
        <v/>
      </c>
      <c r="X30" s="157" t="str">
        <f t="shared" ca="1" si="36"/>
        <v/>
      </c>
      <c r="Y30" s="157" t="str">
        <f t="shared" ca="1" si="36"/>
        <v/>
      </c>
      <c r="Z30" s="157" t="str">
        <f t="shared" ca="1" si="36"/>
        <v/>
      </c>
      <c r="AA30" s="157" t="str">
        <f t="shared" ca="1" si="36"/>
        <v/>
      </c>
      <c r="AB30" s="157" t="str">
        <f t="shared" ca="1" si="36"/>
        <v/>
      </c>
      <c r="AC30" s="157" t="str">
        <f t="shared" ca="1" si="36"/>
        <v/>
      </c>
      <c r="AD30" s="157" t="str">
        <f t="shared" ca="1" si="36"/>
        <v/>
      </c>
      <c r="AE30" s="157" t="str">
        <f t="shared" ca="1" si="36"/>
        <v/>
      </c>
      <c r="AF30" s="157" t="str">
        <f t="shared" ca="1" si="36"/>
        <v/>
      </c>
      <c r="AG30" s="157" t="str">
        <f t="shared" ca="1" si="36"/>
        <v/>
      </c>
      <c r="AH30" s="157" t="str">
        <f t="shared" ca="1" si="36"/>
        <v/>
      </c>
      <c r="AI30" s="157" t="str">
        <f t="shared" ca="1" si="36"/>
        <v/>
      </c>
      <c r="AJ30" s="157" t="str">
        <f t="shared" ca="1" si="36"/>
        <v/>
      </c>
      <c r="AK30" s="157" t="str">
        <f t="shared" ca="1" si="36"/>
        <v/>
      </c>
      <c r="AL30" s="157" t="str">
        <f t="shared" ca="1" si="36"/>
        <v/>
      </c>
      <c r="AM30" s="157" t="str">
        <f t="shared" ca="1" si="36"/>
        <v/>
      </c>
      <c r="AN30" s="157" t="str">
        <f t="shared" ca="1" si="36"/>
        <v/>
      </c>
      <c r="AO30" s="157" t="str">
        <f t="shared" ca="1" si="36"/>
        <v/>
      </c>
      <c r="AP30" s="157" t="str">
        <f t="shared" ca="1" si="36"/>
        <v/>
      </c>
      <c r="AQ30" s="157" t="str">
        <f t="shared" ca="1" si="36"/>
        <v/>
      </c>
      <c r="AR30" s="157" t="str">
        <f t="shared" ca="1" si="36"/>
        <v/>
      </c>
      <c r="AS30" s="157" t="str">
        <f t="shared" ca="1" si="36"/>
        <v/>
      </c>
      <c r="AT30" s="157" t="str">
        <f t="shared" ca="1" si="36"/>
        <v/>
      </c>
      <c r="AU30" s="157" t="str">
        <f t="shared" ca="1" si="36"/>
        <v/>
      </c>
      <c r="AV30" s="157" t="str">
        <f t="shared" ca="1" si="36"/>
        <v/>
      </c>
      <c r="AW30" s="157" t="str">
        <f t="shared" ca="1" si="36"/>
        <v/>
      </c>
      <c r="AX30" s="157" t="str">
        <f t="shared" ca="1" si="36"/>
        <v/>
      </c>
      <c r="AY30" s="157" t="str">
        <f t="shared" ca="1" si="36"/>
        <v/>
      </c>
      <c r="AZ30" s="157" t="str">
        <f t="shared" ca="1" si="36"/>
        <v/>
      </c>
      <c r="BA30" s="157" t="str">
        <f t="shared" ca="1" si="36"/>
        <v/>
      </c>
      <c r="BB30" s="157" t="str">
        <f t="shared" ca="1" si="36"/>
        <v/>
      </c>
      <c r="BC30" s="157" t="str">
        <f t="shared" ca="1" si="36"/>
        <v/>
      </c>
      <c r="BD30" s="157" t="str">
        <f t="shared" ca="1" si="36"/>
        <v/>
      </c>
      <c r="BE30" s="157" t="str">
        <f t="shared" ca="1" si="36"/>
        <v/>
      </c>
      <c r="BF30" s="157" t="str">
        <f t="shared" ca="1" si="36"/>
        <v/>
      </c>
      <c r="BG30" s="157" t="str">
        <f t="shared" ca="1" si="36"/>
        <v/>
      </c>
      <c r="BH30" s="157" t="str">
        <f t="shared" ca="1" si="36"/>
        <v/>
      </c>
      <c r="BI30" s="157" t="str">
        <f t="shared" ca="1" si="36"/>
        <v/>
      </c>
      <c r="BJ30" s="157" t="str">
        <f t="shared" ca="1" si="36"/>
        <v/>
      </c>
      <c r="BK30" s="157" t="str">
        <f t="shared" ca="1" si="36"/>
        <v/>
      </c>
      <c r="BL30" s="157" t="str">
        <f t="shared" ca="1" si="36"/>
        <v/>
      </c>
      <c r="BM30" s="157" t="str">
        <f t="shared" ca="1" si="36"/>
        <v/>
      </c>
      <c r="BN30" s="157" t="str">
        <f t="shared" ca="1" si="36"/>
        <v/>
      </c>
      <c r="BO30" s="157" t="str">
        <f t="shared" ca="1" si="36"/>
        <v/>
      </c>
      <c r="BP30" s="157" t="str">
        <f t="shared" ca="1" si="36"/>
        <v/>
      </c>
      <c r="BQ30" s="157" t="str">
        <f t="shared" ca="1" si="36"/>
        <v/>
      </c>
      <c r="BR30" s="157" t="str">
        <f t="shared" ca="1" si="36"/>
        <v/>
      </c>
      <c r="BS30" s="157" t="str">
        <f t="shared" ca="1" si="36"/>
        <v/>
      </c>
      <c r="BT30" s="157" t="str">
        <f t="shared" ca="1" si="36"/>
        <v/>
      </c>
      <c r="BU30" s="157" t="str">
        <f t="shared" ca="1" si="36"/>
        <v/>
      </c>
      <c r="BV30" s="158" t="str">
        <f t="shared" ca="1" si="36"/>
        <v/>
      </c>
      <c r="BW30" s="155"/>
      <c r="BX30" s="155"/>
    </row>
    <row r="31" spans="1:76" ht="33" customHeight="1" outlineLevel="2">
      <c r="A31" s="51" t="s">
        <v>415</v>
      </c>
      <c r="B31" s="52"/>
      <c r="C31" s="142" t="e">
        <f ca="1">SUBSTITUTE(UPPER(ASC(CLEAN(LEFT(INDIRECT($C$1&amp;ADDRESS(B26,$D$3)),254)))&amp;ASC(CLEAN(MID(INDIRECT($C$1&amp;ADDRESS(B26,$D$3)),255,255))))," ","")</f>
        <v>#REF!</v>
      </c>
      <c r="D31" s="141"/>
      <c r="E31" s="53" t="str">
        <f ca="1">IFERROR(IF(OR(COUNTIF(E26,"*甘味料*"),COUNTIF(E26,"*着色料*"),COUNTIF(E26,"*増粘剤*"),COUNTIF(E26,"*酸味料*"),COUNTIF(E26,"*発色剤*"),COUNTIF(E26,"*漂白剤*"),COUNTIF(E26,"*光沢剤*"),COUNTIF(E26,"*安定剤*")),IFERROR(IF(FIND("､",$C31,FIND(E26,$C31,1))-FIND(E26,$C31,1)&gt;4,"",CHAR(10)&amp;E26&amp;":"),IF(LEN($C31)-FIND(E26,$C31,1)+1&gt;3,"",CHAR(10)&amp;E26&amp;":")),IF(OR(COUNTIF(E26,"*ｹﾞﾙ化剤*"),COUNTIF(E26,"*酸化防止剤*")),IFERROR(IF(FIND("､",$C31,FIND(E26,$C31,1))-FIND(E26,$C31,1)&gt;6,"",CHAR(10)&amp;E26&amp;":"),IF(LEN($C31)-FIND(E26,$C31,1)+1&gt;5,"",CHAR(10)&amp;E26&amp;":")),IF(COUNTBLANK(E27:E30)&lt;&gt;4,CHAR(10)&amp;E26&amp;":",""))),"")</f>
        <v/>
      </c>
      <c r="F31" s="53" t="str">
        <f t="shared" ref="F31:BQ31" ca="1" si="37">IFERROR(IF(OR(COUNTIF(F26,"*甘味料*"),COUNTIF(F26,"*着色料*"),COUNTIF(F26,"*増粘剤*"),COUNTIF(F26,"*酸味料*"),COUNTIF(F26,"*発色剤*"),COUNTIF(F26,"*漂白剤*"),COUNTIF(F26,"*光沢剤*"),COUNTIF(F26,"*安定剤*")),IFERROR(IF(FIND("､",$C31,FIND(F26,$C31,1))-FIND(F26,$C31,1)&gt;4,"",CHAR(10)&amp;F26&amp;":"),IF(LEN($C31)-FIND(F26,$C31,1)+1&gt;3,"",CHAR(10)&amp;F26&amp;":")),IF(OR(COUNTIF(F26,"*ｹﾞﾙ化剤*"),COUNTIF(F26,"*酸化防止剤*")),IFERROR(IF(FIND("､",$C31,FIND(F26,$C31,1))-FIND(F26,$C31,1)&gt;6,"",CHAR(10)&amp;F26&amp;":"),IF(LEN($C31)-FIND(F26,$C31,1)+1&gt;5,"",CHAR(10)&amp;F26&amp;":")),IF(COUNTBLANK(F27:F30)&lt;&gt;4,CHAR(10)&amp;F26&amp;":",""))),"")</f>
        <v/>
      </c>
      <c r="G31" s="53" t="str">
        <f t="shared" ca="1" si="37"/>
        <v/>
      </c>
      <c r="H31" s="53" t="str">
        <f t="shared" ca="1" si="37"/>
        <v/>
      </c>
      <c r="I31" s="53" t="str">
        <f t="shared" ca="1" si="37"/>
        <v/>
      </c>
      <c r="J31" s="53" t="str">
        <f t="shared" ca="1" si="37"/>
        <v/>
      </c>
      <c r="K31" s="53" t="str">
        <f t="shared" ca="1" si="37"/>
        <v/>
      </c>
      <c r="L31" s="53" t="str">
        <f t="shared" ca="1" si="37"/>
        <v/>
      </c>
      <c r="M31" s="53" t="str">
        <f t="shared" ca="1" si="37"/>
        <v/>
      </c>
      <c r="N31" s="53" t="str">
        <f t="shared" ca="1" si="37"/>
        <v/>
      </c>
      <c r="O31" s="53" t="str">
        <f t="shared" ca="1" si="37"/>
        <v/>
      </c>
      <c r="P31" s="53" t="str">
        <f t="shared" ca="1" si="37"/>
        <v/>
      </c>
      <c r="Q31" s="53" t="str">
        <f t="shared" ca="1" si="37"/>
        <v/>
      </c>
      <c r="R31" s="53" t="str">
        <f t="shared" ca="1" si="37"/>
        <v/>
      </c>
      <c r="S31" s="53" t="str">
        <f t="shared" ca="1" si="37"/>
        <v/>
      </c>
      <c r="T31" s="53" t="str">
        <f t="shared" ca="1" si="37"/>
        <v/>
      </c>
      <c r="U31" s="53" t="str">
        <f t="shared" ca="1" si="37"/>
        <v/>
      </c>
      <c r="V31" s="53" t="str">
        <f t="shared" ca="1" si="37"/>
        <v/>
      </c>
      <c r="W31" s="53" t="str">
        <f t="shared" ca="1" si="37"/>
        <v/>
      </c>
      <c r="X31" s="53" t="str">
        <f t="shared" ca="1" si="37"/>
        <v/>
      </c>
      <c r="Y31" s="53" t="str">
        <f t="shared" ca="1" si="37"/>
        <v/>
      </c>
      <c r="Z31" s="53" t="str">
        <f t="shared" ca="1" si="37"/>
        <v/>
      </c>
      <c r="AA31" s="53" t="str">
        <f t="shared" ca="1" si="37"/>
        <v/>
      </c>
      <c r="AB31" s="53" t="str">
        <f t="shared" ca="1" si="37"/>
        <v/>
      </c>
      <c r="AC31" s="53" t="str">
        <f t="shared" ca="1" si="37"/>
        <v/>
      </c>
      <c r="AD31" s="53" t="str">
        <f t="shared" ca="1" si="37"/>
        <v/>
      </c>
      <c r="AE31" s="53" t="str">
        <f t="shared" ca="1" si="37"/>
        <v/>
      </c>
      <c r="AF31" s="53" t="str">
        <f t="shared" ca="1" si="37"/>
        <v/>
      </c>
      <c r="AG31" s="53" t="str">
        <f t="shared" ca="1" si="37"/>
        <v/>
      </c>
      <c r="AH31" s="53" t="str">
        <f t="shared" ca="1" si="37"/>
        <v/>
      </c>
      <c r="AI31" s="53" t="str">
        <f t="shared" ca="1" si="37"/>
        <v/>
      </c>
      <c r="AJ31" s="53" t="str">
        <f t="shared" ca="1" si="37"/>
        <v/>
      </c>
      <c r="AK31" s="53" t="str">
        <f t="shared" ca="1" si="37"/>
        <v/>
      </c>
      <c r="AL31" s="53" t="str">
        <f t="shared" ca="1" si="37"/>
        <v/>
      </c>
      <c r="AM31" s="53" t="str">
        <f t="shared" ca="1" si="37"/>
        <v/>
      </c>
      <c r="AN31" s="53" t="str">
        <f t="shared" ca="1" si="37"/>
        <v/>
      </c>
      <c r="AO31" s="53" t="str">
        <f t="shared" ca="1" si="37"/>
        <v/>
      </c>
      <c r="AP31" s="53" t="str">
        <f t="shared" ca="1" si="37"/>
        <v/>
      </c>
      <c r="AQ31" s="53" t="str">
        <f t="shared" ca="1" si="37"/>
        <v/>
      </c>
      <c r="AR31" s="53" t="str">
        <f t="shared" ca="1" si="37"/>
        <v/>
      </c>
      <c r="AS31" s="53" t="str">
        <f t="shared" ca="1" si="37"/>
        <v/>
      </c>
      <c r="AT31" s="53" t="str">
        <f t="shared" ca="1" si="37"/>
        <v/>
      </c>
      <c r="AU31" s="53" t="str">
        <f t="shared" ca="1" si="37"/>
        <v/>
      </c>
      <c r="AV31" s="53" t="str">
        <f t="shared" ca="1" si="37"/>
        <v/>
      </c>
      <c r="AW31" s="53" t="str">
        <f t="shared" ca="1" si="37"/>
        <v/>
      </c>
      <c r="AX31" s="53" t="str">
        <f t="shared" ca="1" si="37"/>
        <v/>
      </c>
      <c r="AY31" s="53" t="str">
        <f t="shared" ca="1" si="37"/>
        <v/>
      </c>
      <c r="AZ31" s="53" t="str">
        <f t="shared" ca="1" si="37"/>
        <v/>
      </c>
      <c r="BA31" s="53" t="str">
        <f t="shared" ca="1" si="37"/>
        <v/>
      </c>
      <c r="BB31" s="53" t="str">
        <f t="shared" ca="1" si="37"/>
        <v/>
      </c>
      <c r="BC31" s="53" t="str">
        <f t="shared" ca="1" si="37"/>
        <v/>
      </c>
      <c r="BD31" s="53" t="str">
        <f t="shared" ca="1" si="37"/>
        <v/>
      </c>
      <c r="BE31" s="53" t="str">
        <f t="shared" ca="1" si="37"/>
        <v/>
      </c>
      <c r="BF31" s="53" t="str">
        <f t="shared" ca="1" si="37"/>
        <v/>
      </c>
      <c r="BG31" s="53" t="str">
        <f t="shared" ca="1" si="37"/>
        <v/>
      </c>
      <c r="BH31" s="53" t="str">
        <f t="shared" ca="1" si="37"/>
        <v/>
      </c>
      <c r="BI31" s="53" t="str">
        <f t="shared" ca="1" si="37"/>
        <v/>
      </c>
      <c r="BJ31" s="53" t="str">
        <f t="shared" ca="1" si="37"/>
        <v/>
      </c>
      <c r="BK31" s="53" t="str">
        <f t="shared" ca="1" si="37"/>
        <v/>
      </c>
      <c r="BL31" s="53" t="str">
        <f t="shared" ca="1" si="37"/>
        <v/>
      </c>
      <c r="BM31" s="53" t="str">
        <f t="shared" ca="1" si="37"/>
        <v/>
      </c>
      <c r="BN31" s="53" t="str">
        <f t="shared" ca="1" si="37"/>
        <v/>
      </c>
      <c r="BO31" s="53" t="str">
        <f t="shared" ca="1" si="37"/>
        <v/>
      </c>
      <c r="BP31" s="53" t="str">
        <f t="shared" ca="1" si="37"/>
        <v/>
      </c>
      <c r="BQ31" s="53" t="str">
        <f t="shared" ca="1" si="37"/>
        <v/>
      </c>
      <c r="BR31" s="53" t="str">
        <f t="shared" ref="BR31:BV31" ca="1" si="38">IFERROR(IF(OR(COUNTIF(BR26,"*甘味料*"),COUNTIF(BR26,"*着色料*"),COUNTIF(BR26,"*増粘剤*"),COUNTIF(BR26,"*酸味料*"),COUNTIF(BR26,"*発色剤*"),COUNTIF(BR26,"*漂白剤*"),COUNTIF(BR26,"*光沢剤*"),COUNTIF(BR26,"*安定剤*")),IFERROR(IF(FIND("､",$C31,FIND(BR26,$C31,1))-FIND(BR26,$C31,1)&gt;4,"",CHAR(10)&amp;BR26&amp;":"),IF(LEN($C31)-FIND(BR26,$C31,1)+1&gt;3,"",CHAR(10)&amp;BR26&amp;":")),IF(OR(COUNTIF(BR26,"*ｹﾞﾙ化剤*"),COUNTIF(BR26,"*酸化防止剤*")),IFERROR(IF(FIND("､",$C31,FIND(BR26,$C31,1))-FIND(BR26,$C31,1)&gt;6,"",CHAR(10)&amp;BR26&amp;":"),IF(LEN($C31)-FIND(BR26,$C31,1)+1&gt;5,"",CHAR(10)&amp;BR26&amp;":")),IF(COUNTBLANK(BR27:BR30)&lt;&gt;4,CHAR(10)&amp;BR26&amp;":",""))),"")</f>
        <v/>
      </c>
      <c r="BS31" s="53" t="str">
        <f t="shared" ca="1" si="38"/>
        <v/>
      </c>
      <c r="BT31" s="53" t="str">
        <f t="shared" ca="1" si="38"/>
        <v/>
      </c>
      <c r="BU31" s="53" t="str">
        <f t="shared" ca="1" si="38"/>
        <v/>
      </c>
      <c r="BV31" s="53" t="str">
        <f t="shared" ca="1" si="38"/>
        <v/>
      </c>
    </row>
    <row r="32" spans="1:76" ht="33" customHeight="1" outlineLevel="2" thickBot="1">
      <c r="A32" s="54" t="s">
        <v>416</v>
      </c>
      <c r="B32" s="55"/>
      <c r="C32" s="56"/>
      <c r="D32" s="57"/>
      <c r="E32" s="58" t="str">
        <f ca="1">IFERROR(IF(E31&lt;&gt;"",CHAR(10)&amp;VLOOKUP(CLEAN(SUBSTITUTE(E31,":","")),詳細,9,0),""),"")</f>
        <v/>
      </c>
      <c r="F32" s="58" t="str">
        <f ca="1">IFERROR(IF(F31&lt;&gt;"",CHAR(10)&amp;VLOOKUP(CLEAN(SUBSTITUTE(F31,":","")),詳細,9,0),""),"")</f>
        <v/>
      </c>
      <c r="G32" s="58" t="str">
        <f t="shared" ref="G32:BR32" ca="1" si="39">IFERROR(IF(G31&lt;&gt;"",CHAR(10)&amp;VLOOKUP(CLEAN(SUBSTITUTE(G31,":","")),詳細,9,0),""),"")</f>
        <v/>
      </c>
      <c r="H32" s="58" t="str">
        <f t="shared" ca="1" si="39"/>
        <v/>
      </c>
      <c r="I32" s="58" t="str">
        <f t="shared" ca="1" si="39"/>
        <v/>
      </c>
      <c r="J32" s="58" t="str">
        <f t="shared" ca="1" si="39"/>
        <v/>
      </c>
      <c r="K32" s="58" t="str">
        <f t="shared" ca="1" si="39"/>
        <v/>
      </c>
      <c r="L32" s="58" t="str">
        <f t="shared" ca="1" si="39"/>
        <v/>
      </c>
      <c r="M32" s="58" t="str">
        <f t="shared" ca="1" si="39"/>
        <v/>
      </c>
      <c r="N32" s="58" t="str">
        <f t="shared" ca="1" si="39"/>
        <v/>
      </c>
      <c r="O32" s="58" t="str">
        <f t="shared" ca="1" si="39"/>
        <v/>
      </c>
      <c r="P32" s="58" t="str">
        <f t="shared" ca="1" si="39"/>
        <v/>
      </c>
      <c r="Q32" s="58" t="str">
        <f t="shared" ca="1" si="39"/>
        <v/>
      </c>
      <c r="R32" s="58" t="str">
        <f t="shared" ca="1" si="39"/>
        <v/>
      </c>
      <c r="S32" s="58" t="str">
        <f t="shared" ca="1" si="39"/>
        <v/>
      </c>
      <c r="T32" s="58" t="str">
        <f t="shared" ca="1" si="39"/>
        <v/>
      </c>
      <c r="U32" s="58" t="str">
        <f t="shared" ca="1" si="39"/>
        <v/>
      </c>
      <c r="V32" s="58" t="str">
        <f t="shared" ca="1" si="39"/>
        <v/>
      </c>
      <c r="W32" s="58" t="str">
        <f t="shared" ca="1" si="39"/>
        <v/>
      </c>
      <c r="X32" s="58" t="str">
        <f t="shared" ca="1" si="39"/>
        <v/>
      </c>
      <c r="Y32" s="58" t="str">
        <f t="shared" ca="1" si="39"/>
        <v/>
      </c>
      <c r="Z32" s="58" t="str">
        <f t="shared" ca="1" si="39"/>
        <v/>
      </c>
      <c r="AA32" s="58" t="str">
        <f t="shared" ca="1" si="39"/>
        <v/>
      </c>
      <c r="AB32" s="58" t="str">
        <f t="shared" ca="1" si="39"/>
        <v/>
      </c>
      <c r="AC32" s="58" t="str">
        <f t="shared" ca="1" si="39"/>
        <v/>
      </c>
      <c r="AD32" s="58" t="str">
        <f t="shared" ca="1" si="39"/>
        <v/>
      </c>
      <c r="AE32" s="58" t="str">
        <f t="shared" ca="1" si="39"/>
        <v/>
      </c>
      <c r="AF32" s="58" t="str">
        <f t="shared" ca="1" si="39"/>
        <v/>
      </c>
      <c r="AG32" s="58" t="str">
        <f t="shared" ca="1" si="39"/>
        <v/>
      </c>
      <c r="AH32" s="58" t="str">
        <f t="shared" ca="1" si="39"/>
        <v/>
      </c>
      <c r="AI32" s="58" t="str">
        <f t="shared" ca="1" si="39"/>
        <v/>
      </c>
      <c r="AJ32" s="58" t="str">
        <f t="shared" ca="1" si="39"/>
        <v/>
      </c>
      <c r="AK32" s="58" t="str">
        <f t="shared" ca="1" si="39"/>
        <v/>
      </c>
      <c r="AL32" s="58" t="str">
        <f t="shared" ca="1" si="39"/>
        <v/>
      </c>
      <c r="AM32" s="58" t="str">
        <f t="shared" ca="1" si="39"/>
        <v/>
      </c>
      <c r="AN32" s="58" t="str">
        <f t="shared" ca="1" si="39"/>
        <v/>
      </c>
      <c r="AO32" s="58" t="str">
        <f t="shared" ca="1" si="39"/>
        <v/>
      </c>
      <c r="AP32" s="58" t="str">
        <f t="shared" ca="1" si="39"/>
        <v/>
      </c>
      <c r="AQ32" s="58" t="str">
        <f t="shared" ca="1" si="39"/>
        <v/>
      </c>
      <c r="AR32" s="58" t="str">
        <f t="shared" ca="1" si="39"/>
        <v/>
      </c>
      <c r="AS32" s="58" t="str">
        <f t="shared" ca="1" si="39"/>
        <v/>
      </c>
      <c r="AT32" s="58" t="str">
        <f t="shared" ca="1" si="39"/>
        <v/>
      </c>
      <c r="AU32" s="58" t="str">
        <f t="shared" ca="1" si="39"/>
        <v/>
      </c>
      <c r="AV32" s="58" t="str">
        <f t="shared" ca="1" si="39"/>
        <v/>
      </c>
      <c r="AW32" s="58" t="str">
        <f t="shared" ca="1" si="39"/>
        <v/>
      </c>
      <c r="AX32" s="58" t="str">
        <f t="shared" ca="1" si="39"/>
        <v/>
      </c>
      <c r="AY32" s="58" t="str">
        <f t="shared" ca="1" si="39"/>
        <v/>
      </c>
      <c r="AZ32" s="58" t="str">
        <f t="shared" ca="1" si="39"/>
        <v/>
      </c>
      <c r="BA32" s="58" t="str">
        <f t="shared" ca="1" si="39"/>
        <v/>
      </c>
      <c r="BB32" s="58" t="str">
        <f t="shared" ca="1" si="39"/>
        <v/>
      </c>
      <c r="BC32" s="58" t="str">
        <f t="shared" ca="1" si="39"/>
        <v/>
      </c>
      <c r="BD32" s="58" t="str">
        <f t="shared" ca="1" si="39"/>
        <v/>
      </c>
      <c r="BE32" s="58" t="str">
        <f t="shared" ca="1" si="39"/>
        <v/>
      </c>
      <c r="BF32" s="58" t="str">
        <f t="shared" ca="1" si="39"/>
        <v/>
      </c>
      <c r="BG32" s="58" t="str">
        <f t="shared" ca="1" si="39"/>
        <v/>
      </c>
      <c r="BH32" s="58" t="str">
        <f t="shared" ca="1" si="39"/>
        <v/>
      </c>
      <c r="BI32" s="58" t="str">
        <f t="shared" ca="1" si="39"/>
        <v/>
      </c>
      <c r="BJ32" s="58" t="str">
        <f t="shared" ca="1" si="39"/>
        <v/>
      </c>
      <c r="BK32" s="58" t="str">
        <f t="shared" ca="1" si="39"/>
        <v/>
      </c>
      <c r="BL32" s="58" t="str">
        <f t="shared" ca="1" si="39"/>
        <v/>
      </c>
      <c r="BM32" s="58" t="str">
        <f t="shared" ca="1" si="39"/>
        <v/>
      </c>
      <c r="BN32" s="58" t="str">
        <f t="shared" ca="1" si="39"/>
        <v/>
      </c>
      <c r="BO32" s="58" t="str">
        <f t="shared" ca="1" si="39"/>
        <v/>
      </c>
      <c r="BP32" s="58" t="str">
        <f t="shared" ca="1" si="39"/>
        <v/>
      </c>
      <c r="BQ32" s="58" t="str">
        <f t="shared" ca="1" si="39"/>
        <v/>
      </c>
      <c r="BR32" s="58" t="str">
        <f t="shared" ca="1" si="39"/>
        <v/>
      </c>
      <c r="BS32" s="58" t="str">
        <f t="shared" ref="BS32:BV32" ca="1" si="40">IFERROR(IF(BS31&lt;&gt;"",CHAR(10)&amp;VLOOKUP(CLEAN(SUBSTITUTE(BS31,":","")),詳細,9,0),""),"")</f>
        <v/>
      </c>
      <c r="BT32" s="58" t="str">
        <f t="shared" ca="1" si="40"/>
        <v/>
      </c>
      <c r="BU32" s="58" t="str">
        <f t="shared" ca="1" si="40"/>
        <v/>
      </c>
      <c r="BV32" s="59" t="str">
        <f t="shared" ca="1" si="40"/>
        <v/>
      </c>
      <c r="BW32" s="4" t="str">
        <f>IFERROR(IF(LEN(BW27&amp;BW28&amp;BW29&amp;BW30)&gt;1,CHAR(10)&amp;VLOOKUP(CLEAN(BW31),$A$433:$L$523,8,0),""),"")</f>
        <v/>
      </c>
      <c r="BX32" s="4" t="str">
        <f>IFERROR(IF(LEN(BX27&amp;BX28&amp;BX29&amp;BX30)&gt;1,CHAR(10)&amp;VLOOKUP(CLEAN(BX31),$A$433:$L$523,8,0),""),"")</f>
        <v/>
      </c>
    </row>
    <row r="33" spans="1:76" s="13" customFormat="1" ht="37.5" customHeight="1" outlineLevel="1">
      <c r="A33" s="111" t="e">
        <f ca="1">INDIRECT($C$1&amp;ADDRESS(B33,8))</f>
        <v>#REF!</v>
      </c>
      <c r="B33" s="68">
        <f>B26+1</f>
        <v>26</v>
      </c>
      <c r="C33"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3" s="8" t="e">
        <f ca="1">$D$2 &amp; C33 &amp; $D$2</f>
        <v>#REF!</v>
      </c>
      <c r="E33" s="9" t="str">
        <f t="shared" ref="E33:BP33" ca="1" si="41">IFERROR(MID($D33,FIND("★",SUBSTITUTE(
 $D33,$D$2,"★",E$4))+1,FIND("★",SUBSTITUTE(
 $D33,$D$2,"★",E$4+1))-(FIND("★",SUBSTITUTE(
 $D33,$D$2,"★",E$4))+1)),"")</f>
        <v/>
      </c>
      <c r="F33" s="9" t="str">
        <f t="shared" ca="1" si="41"/>
        <v/>
      </c>
      <c r="G33" s="9" t="str">
        <f t="shared" ca="1" si="41"/>
        <v/>
      </c>
      <c r="H33" s="9" t="str">
        <f t="shared" ca="1" si="41"/>
        <v/>
      </c>
      <c r="I33" s="9" t="str">
        <f t="shared" ca="1" si="41"/>
        <v/>
      </c>
      <c r="J33" s="9" t="str">
        <f t="shared" ca="1" si="41"/>
        <v/>
      </c>
      <c r="K33" s="10" t="str">
        <f t="shared" ca="1" si="41"/>
        <v/>
      </c>
      <c r="L33" s="9" t="str">
        <f t="shared" ca="1" si="41"/>
        <v/>
      </c>
      <c r="M33" s="9" t="str">
        <f t="shared" ca="1" si="41"/>
        <v/>
      </c>
      <c r="N33" s="9" t="str">
        <f t="shared" ca="1" si="41"/>
        <v/>
      </c>
      <c r="O33" s="9" t="str">
        <f t="shared" ca="1" si="41"/>
        <v/>
      </c>
      <c r="P33" s="9" t="str">
        <f t="shared" ca="1" si="41"/>
        <v/>
      </c>
      <c r="Q33" s="9" t="str">
        <f t="shared" ca="1" si="41"/>
        <v/>
      </c>
      <c r="R33" s="9" t="str">
        <f t="shared" ca="1" si="41"/>
        <v/>
      </c>
      <c r="S33" s="9" t="str">
        <f t="shared" ca="1" si="41"/>
        <v/>
      </c>
      <c r="T33" s="9" t="str">
        <f t="shared" ca="1" si="41"/>
        <v/>
      </c>
      <c r="U33" s="9" t="str">
        <f t="shared" ca="1" si="41"/>
        <v/>
      </c>
      <c r="V33" s="9" t="str">
        <f t="shared" ca="1" si="41"/>
        <v/>
      </c>
      <c r="W33" s="9" t="str">
        <f t="shared" ca="1" si="41"/>
        <v/>
      </c>
      <c r="X33" s="9" t="str">
        <f t="shared" ca="1" si="41"/>
        <v/>
      </c>
      <c r="Y33" s="9" t="str">
        <f t="shared" ca="1" si="41"/>
        <v/>
      </c>
      <c r="Z33" s="9" t="str">
        <f t="shared" ca="1" si="41"/>
        <v/>
      </c>
      <c r="AA33" s="9" t="str">
        <f t="shared" ca="1" si="41"/>
        <v/>
      </c>
      <c r="AB33" s="9" t="str">
        <f t="shared" ca="1" si="41"/>
        <v/>
      </c>
      <c r="AC33" s="9" t="str">
        <f t="shared" ca="1" si="41"/>
        <v/>
      </c>
      <c r="AD33" s="9" t="str">
        <f t="shared" ca="1" si="41"/>
        <v/>
      </c>
      <c r="AE33" s="9" t="str">
        <f t="shared" ca="1" si="41"/>
        <v/>
      </c>
      <c r="AF33" s="9" t="str">
        <f t="shared" ca="1" si="41"/>
        <v/>
      </c>
      <c r="AG33" s="9" t="str">
        <f t="shared" ca="1" si="41"/>
        <v/>
      </c>
      <c r="AH33" s="9" t="str">
        <f t="shared" ca="1" si="41"/>
        <v/>
      </c>
      <c r="AI33" s="9" t="str">
        <f t="shared" ca="1" si="41"/>
        <v/>
      </c>
      <c r="AJ33" s="9" t="str">
        <f t="shared" ca="1" si="41"/>
        <v/>
      </c>
      <c r="AK33" s="9" t="str">
        <f t="shared" ca="1" si="41"/>
        <v/>
      </c>
      <c r="AL33" s="9" t="str">
        <f t="shared" ca="1" si="41"/>
        <v/>
      </c>
      <c r="AM33" s="9" t="str">
        <f t="shared" ca="1" si="41"/>
        <v/>
      </c>
      <c r="AN33" s="9" t="str">
        <f t="shared" ca="1" si="41"/>
        <v/>
      </c>
      <c r="AO33" s="9" t="str">
        <f t="shared" ca="1" si="41"/>
        <v/>
      </c>
      <c r="AP33" s="9" t="str">
        <f t="shared" ca="1" si="41"/>
        <v/>
      </c>
      <c r="AQ33" s="9" t="str">
        <f t="shared" ca="1" si="41"/>
        <v/>
      </c>
      <c r="AR33" s="9" t="str">
        <f t="shared" ca="1" si="41"/>
        <v/>
      </c>
      <c r="AS33" s="9" t="str">
        <f t="shared" ca="1" si="41"/>
        <v/>
      </c>
      <c r="AT33" s="9" t="str">
        <f t="shared" ca="1" si="41"/>
        <v/>
      </c>
      <c r="AU33" s="9" t="str">
        <f t="shared" ca="1" si="41"/>
        <v/>
      </c>
      <c r="AV33" s="9" t="str">
        <f t="shared" ca="1" si="41"/>
        <v/>
      </c>
      <c r="AW33" s="9" t="str">
        <f t="shared" ca="1" si="41"/>
        <v/>
      </c>
      <c r="AX33" s="9" t="str">
        <f t="shared" ca="1" si="41"/>
        <v/>
      </c>
      <c r="AY33" s="9" t="str">
        <f t="shared" ca="1" si="41"/>
        <v/>
      </c>
      <c r="AZ33" s="9" t="str">
        <f t="shared" ca="1" si="41"/>
        <v/>
      </c>
      <c r="BA33" s="9" t="str">
        <f t="shared" ca="1" si="41"/>
        <v/>
      </c>
      <c r="BB33" s="9" t="str">
        <f t="shared" ca="1" si="41"/>
        <v/>
      </c>
      <c r="BC33" s="9" t="str">
        <f t="shared" ca="1" si="41"/>
        <v/>
      </c>
      <c r="BD33" s="9" t="str">
        <f t="shared" ca="1" si="41"/>
        <v/>
      </c>
      <c r="BE33" s="9" t="str">
        <f t="shared" ca="1" si="41"/>
        <v/>
      </c>
      <c r="BF33" s="9" t="str">
        <f t="shared" ca="1" si="41"/>
        <v/>
      </c>
      <c r="BG33" s="9" t="str">
        <f t="shared" ca="1" si="41"/>
        <v/>
      </c>
      <c r="BH33" s="9" t="str">
        <f t="shared" ca="1" si="41"/>
        <v/>
      </c>
      <c r="BI33" s="9" t="str">
        <f t="shared" ca="1" si="41"/>
        <v/>
      </c>
      <c r="BJ33" s="9" t="str">
        <f t="shared" ca="1" si="41"/>
        <v/>
      </c>
      <c r="BK33" s="9" t="str">
        <f t="shared" ca="1" si="41"/>
        <v/>
      </c>
      <c r="BL33" s="9" t="str">
        <f t="shared" ca="1" si="41"/>
        <v/>
      </c>
      <c r="BM33" s="9" t="str">
        <f t="shared" ca="1" si="41"/>
        <v/>
      </c>
      <c r="BN33" s="9" t="str">
        <f t="shared" ca="1" si="41"/>
        <v/>
      </c>
      <c r="BO33" s="9" t="str">
        <f t="shared" ca="1" si="41"/>
        <v/>
      </c>
      <c r="BP33" s="9" t="str">
        <f t="shared" ca="1" si="41"/>
        <v/>
      </c>
      <c r="BQ33" s="9" t="str">
        <f t="shared" ref="BQ33:BV33" ca="1" si="42">IFERROR(MID($D33,FIND("★",SUBSTITUTE(
 $D33,$D$2,"★",BQ$4))+1,FIND("★",SUBSTITUTE(
 $D33,$D$2,"★",BQ$4+1))-(FIND("★",SUBSTITUTE(
 $D33,$D$2,"★",BQ$4))+1)),"")</f>
        <v/>
      </c>
      <c r="BR33" s="9" t="str">
        <f t="shared" ca="1" si="42"/>
        <v/>
      </c>
      <c r="BS33" s="9" t="str">
        <f t="shared" ca="1" si="42"/>
        <v/>
      </c>
      <c r="BT33" s="9" t="str">
        <f t="shared" ca="1" si="42"/>
        <v/>
      </c>
      <c r="BU33" s="9" t="str">
        <f t="shared" ca="1" si="42"/>
        <v/>
      </c>
      <c r="BV33" s="11" t="str">
        <f t="shared" ca="1" si="42"/>
        <v/>
      </c>
      <c r="BW33" s="12" t="str">
        <f ca="1">CONCATENATE(E38,F38,G38,H38,I38,J38,K38,L38,M38,N38,O38,P38,Q38,R38,S38,T38,U38,V38,W38,X38,Y38,Z38,AA38,AB38,AC38,AD38,AE38,AF38,AG38,AH38,AI38,AJ38,AK38,AL38,AM38,AN38,AO38,AP38,AQ38,AR38,AS38,AT38,AU38,AV38,AW38,AX38,AY38,AZ38,BA38,BB38,BC38,BD38,BE38,BF38,BG38,BH38,BI38,BJ38,BK38,BL38,BM38,BN38,BO38,BP38,BQ38,BR38,BS38,BT38,BU38,BV38)</f>
        <v/>
      </c>
      <c r="BX33" s="12" t="str">
        <f ca="1">CONCATENATE(E39,F39,G39,H39,I39,J39,K39,L39,M39,N39,O39,P39,Q39,R39,S39,T39,U39,V39,W39,X39,Y39,Z39,AA39,AB39,AC39,AD39,AE39,AF39,AG39,AH39,AI39,AJ39,AK39,AL39,AM39,AN39,AO39,AP39,AQ39,AR39,AS39,AT39,AU39,AV39,AW39,AX39,AY39,AZ39,BA39,BB39,BC39,BD39,BE39,BF39,BG39,BH39,BI39,BJ39,BK39,BL39,BM39,BN39,BO39,BP39,BQ39,BR39,BS39,BT39,BU39,BV39)</f>
        <v/>
      </c>
    </row>
    <row r="34" spans="1:76" s="151" customFormat="1" ht="27.75" customHeight="1" outlineLevel="2">
      <c r="A34" s="145" t="s">
        <v>519</v>
      </c>
      <c r="B34" s="146" t="s">
        <v>821</v>
      </c>
      <c r="C34" s="147"/>
      <c r="D34" s="46"/>
      <c r="E34" s="148" t="str">
        <f ca="1">IFERROR(IF($B34="","",IF(MATCH(INDIRECT(ADDRESS(ROW()-1,COLUMN())),INDIRECT($A34),0)&gt;=1,INDIRECT(ADDRESS(ROW()-1,COLUMN())),"")),"")</f>
        <v/>
      </c>
      <c r="F34" s="148" t="str">
        <f t="shared" ref="F34:BV34" ca="1" si="43">IFERROR(IF($B34="","",IF(MATCH(INDIRECT(ADDRESS(ROW()-1,COLUMN())),INDIRECT($A34),0)&gt;=1,INDIRECT(ADDRESS(ROW()-1,COLUMN())),"")),"")</f>
        <v/>
      </c>
      <c r="G34" s="148" t="str">
        <f t="shared" ca="1" si="43"/>
        <v/>
      </c>
      <c r="H34" s="148" t="str">
        <f t="shared" ca="1" si="43"/>
        <v/>
      </c>
      <c r="I34" s="148" t="str">
        <f ca="1">IFERROR(IF($B34="","",IF(MATCH(INDIRECT(ADDRESS(ROW()-1,COLUMN())),INDIRECT($A34),0)&gt;=1,INDIRECT(ADDRESS(ROW()-1,COLUMN())),"")),"")</f>
        <v/>
      </c>
      <c r="J34" s="148" t="str">
        <f t="shared" ca="1" si="43"/>
        <v/>
      </c>
      <c r="K34" s="148" t="str">
        <f t="shared" ca="1" si="43"/>
        <v/>
      </c>
      <c r="L34" s="148" t="str">
        <f t="shared" ca="1" si="43"/>
        <v/>
      </c>
      <c r="M34" s="148" t="str">
        <f t="shared" ca="1" si="43"/>
        <v/>
      </c>
      <c r="N34" s="148" t="str">
        <f t="shared" ca="1" si="43"/>
        <v/>
      </c>
      <c r="O34" s="148" t="str">
        <f t="shared" ca="1" si="43"/>
        <v/>
      </c>
      <c r="P34" s="148" t="str">
        <f t="shared" ca="1" si="43"/>
        <v/>
      </c>
      <c r="Q34" s="148" t="str">
        <f t="shared" ca="1" si="43"/>
        <v/>
      </c>
      <c r="R34" s="148" t="str">
        <f t="shared" ca="1" si="43"/>
        <v/>
      </c>
      <c r="S34" s="148" t="str">
        <f t="shared" ca="1" si="43"/>
        <v/>
      </c>
      <c r="T34" s="148" t="str">
        <f t="shared" ca="1" si="43"/>
        <v/>
      </c>
      <c r="U34" s="148" t="str">
        <f t="shared" ca="1" si="43"/>
        <v/>
      </c>
      <c r="V34" s="148" t="str">
        <f t="shared" ca="1" si="43"/>
        <v/>
      </c>
      <c r="W34" s="148" t="str">
        <f t="shared" ca="1" si="43"/>
        <v/>
      </c>
      <c r="X34" s="148" t="str">
        <f t="shared" ca="1" si="43"/>
        <v/>
      </c>
      <c r="Y34" s="148" t="str">
        <f t="shared" ca="1" si="43"/>
        <v/>
      </c>
      <c r="Z34" s="148" t="str">
        <f t="shared" ca="1" si="43"/>
        <v/>
      </c>
      <c r="AA34" s="148" t="str">
        <f t="shared" ca="1" si="43"/>
        <v/>
      </c>
      <c r="AB34" s="148" t="str">
        <f t="shared" ca="1" si="43"/>
        <v/>
      </c>
      <c r="AC34" s="148" t="str">
        <f t="shared" ca="1" si="43"/>
        <v/>
      </c>
      <c r="AD34" s="148" t="str">
        <f t="shared" ca="1" si="43"/>
        <v/>
      </c>
      <c r="AE34" s="148" t="str">
        <f t="shared" ca="1" si="43"/>
        <v/>
      </c>
      <c r="AF34" s="148" t="str">
        <f t="shared" ca="1" si="43"/>
        <v/>
      </c>
      <c r="AG34" s="148" t="str">
        <f t="shared" ca="1" si="43"/>
        <v/>
      </c>
      <c r="AH34" s="148" t="str">
        <f t="shared" ca="1" si="43"/>
        <v/>
      </c>
      <c r="AI34" s="148" t="str">
        <f t="shared" ca="1" si="43"/>
        <v/>
      </c>
      <c r="AJ34" s="148" t="str">
        <f t="shared" ca="1" si="43"/>
        <v/>
      </c>
      <c r="AK34" s="148" t="str">
        <f t="shared" ca="1" si="43"/>
        <v/>
      </c>
      <c r="AL34" s="148" t="str">
        <f t="shared" ca="1" si="43"/>
        <v/>
      </c>
      <c r="AM34" s="148" t="str">
        <f t="shared" ca="1" si="43"/>
        <v/>
      </c>
      <c r="AN34" s="148" t="str">
        <f t="shared" ca="1" si="43"/>
        <v/>
      </c>
      <c r="AO34" s="148" t="str">
        <f t="shared" ca="1" si="43"/>
        <v/>
      </c>
      <c r="AP34" s="148" t="str">
        <f t="shared" ca="1" si="43"/>
        <v/>
      </c>
      <c r="AQ34" s="148" t="str">
        <f t="shared" ca="1" si="43"/>
        <v/>
      </c>
      <c r="AR34" s="148" t="str">
        <f t="shared" ca="1" si="43"/>
        <v/>
      </c>
      <c r="AS34" s="148" t="str">
        <f t="shared" ca="1" si="43"/>
        <v/>
      </c>
      <c r="AT34" s="148" t="str">
        <f t="shared" ca="1" si="43"/>
        <v/>
      </c>
      <c r="AU34" s="148" t="str">
        <f t="shared" ca="1" si="43"/>
        <v/>
      </c>
      <c r="AV34" s="148" t="str">
        <f t="shared" ca="1" si="43"/>
        <v/>
      </c>
      <c r="AW34" s="148" t="str">
        <f t="shared" ca="1" si="43"/>
        <v/>
      </c>
      <c r="AX34" s="148" t="str">
        <f t="shared" ca="1" si="43"/>
        <v/>
      </c>
      <c r="AY34" s="148" t="str">
        <f t="shared" ca="1" si="43"/>
        <v/>
      </c>
      <c r="AZ34" s="148" t="str">
        <f t="shared" ca="1" si="43"/>
        <v/>
      </c>
      <c r="BA34" s="148" t="str">
        <f t="shared" ca="1" si="43"/>
        <v/>
      </c>
      <c r="BB34" s="148" t="str">
        <f t="shared" ca="1" si="43"/>
        <v/>
      </c>
      <c r="BC34" s="148" t="str">
        <f t="shared" ca="1" si="43"/>
        <v/>
      </c>
      <c r="BD34" s="148" t="str">
        <f t="shared" ca="1" si="43"/>
        <v/>
      </c>
      <c r="BE34" s="148" t="str">
        <f t="shared" ca="1" si="43"/>
        <v/>
      </c>
      <c r="BF34" s="148" t="str">
        <f t="shared" ca="1" si="43"/>
        <v/>
      </c>
      <c r="BG34" s="148" t="str">
        <f t="shared" ca="1" si="43"/>
        <v/>
      </c>
      <c r="BH34" s="148" t="str">
        <f t="shared" ca="1" si="43"/>
        <v/>
      </c>
      <c r="BI34" s="148" t="str">
        <f t="shared" ca="1" si="43"/>
        <v/>
      </c>
      <c r="BJ34" s="148" t="str">
        <f t="shared" ca="1" si="43"/>
        <v/>
      </c>
      <c r="BK34" s="148" t="str">
        <f t="shared" ca="1" si="43"/>
        <v/>
      </c>
      <c r="BL34" s="148" t="str">
        <f t="shared" ca="1" si="43"/>
        <v/>
      </c>
      <c r="BM34" s="148" t="str">
        <f t="shared" ca="1" si="43"/>
        <v/>
      </c>
      <c r="BN34" s="148" t="str">
        <f t="shared" ca="1" si="43"/>
        <v/>
      </c>
      <c r="BO34" s="148" t="str">
        <f t="shared" ca="1" si="43"/>
        <v/>
      </c>
      <c r="BP34" s="148" t="str">
        <f t="shared" ca="1" si="43"/>
        <v/>
      </c>
      <c r="BQ34" s="148" t="str">
        <f t="shared" ca="1" si="43"/>
        <v/>
      </c>
      <c r="BR34" s="148" t="str">
        <f t="shared" ca="1" si="43"/>
        <v/>
      </c>
      <c r="BS34" s="148" t="str">
        <f t="shared" ca="1" si="43"/>
        <v/>
      </c>
      <c r="BT34" s="148" t="str">
        <f t="shared" ca="1" si="43"/>
        <v/>
      </c>
      <c r="BU34" s="148" t="str">
        <f t="shared" ca="1" si="43"/>
        <v/>
      </c>
      <c r="BV34" s="149" t="str">
        <f t="shared" ca="1" si="43"/>
        <v/>
      </c>
      <c r="BW34" s="150"/>
      <c r="BX34" s="150"/>
    </row>
    <row r="35" spans="1:76" s="156" customFormat="1" ht="27.75" customHeight="1" outlineLevel="2">
      <c r="A35" s="18" t="s">
        <v>412</v>
      </c>
      <c r="B35" s="19" t="e">
        <f ca="1">IF(INDIRECT($C$1&amp;ADDRESS(B33,D35))="可","●","")</f>
        <v>#REF!</v>
      </c>
      <c r="C35" s="20"/>
      <c r="D35" s="66" t="str">
        <f ca="1">IFERROR(MATCH("香港",INDIRECT($C$1&amp;"19:19"),0),"")</f>
        <v/>
      </c>
      <c r="E35" s="153" t="str">
        <f ca="1">IFERROR(IF($B35="","",IF(MATCH(INDIRECT(ADDRESS(ROW()-2,COLUMN())),INDIRECT($A35),0)&gt;=1,INDIRECT(ADDRESS(ROW()-2,COLUMN())),"")),"")</f>
        <v/>
      </c>
      <c r="F35" s="153" t="str">
        <f t="shared" ref="F35:BV35" ca="1" si="44">IFERROR(IF($B35="","",IF(MATCH(INDIRECT(ADDRESS(ROW()-2,COLUMN())),INDIRECT($A35),0)&gt;=1,INDIRECT(ADDRESS(ROW()-2,COLUMN())),"")),"")</f>
        <v/>
      </c>
      <c r="G35" s="153" t="str">
        <f t="shared" ca="1" si="44"/>
        <v/>
      </c>
      <c r="H35" s="153" t="str">
        <f t="shared" ca="1" si="44"/>
        <v/>
      </c>
      <c r="I35" s="153" t="str">
        <f t="shared" ca="1" si="44"/>
        <v/>
      </c>
      <c r="J35" s="153" t="str">
        <f t="shared" ca="1" si="44"/>
        <v/>
      </c>
      <c r="K35" s="153" t="str">
        <f t="shared" ca="1" si="44"/>
        <v/>
      </c>
      <c r="L35" s="153" t="str">
        <f t="shared" ca="1" si="44"/>
        <v/>
      </c>
      <c r="M35" s="153" t="str">
        <f t="shared" ca="1" si="44"/>
        <v/>
      </c>
      <c r="N35" s="153" t="str">
        <f t="shared" ca="1" si="44"/>
        <v/>
      </c>
      <c r="O35" s="153" t="str">
        <f t="shared" ca="1" si="44"/>
        <v/>
      </c>
      <c r="P35" s="153" t="str">
        <f t="shared" ca="1" si="44"/>
        <v/>
      </c>
      <c r="Q35" s="153" t="str">
        <f t="shared" ca="1" si="44"/>
        <v/>
      </c>
      <c r="R35" s="153" t="str">
        <f t="shared" ca="1" si="44"/>
        <v/>
      </c>
      <c r="S35" s="153" t="str">
        <f t="shared" ca="1" si="44"/>
        <v/>
      </c>
      <c r="T35" s="153" t="str">
        <f t="shared" ca="1" si="44"/>
        <v/>
      </c>
      <c r="U35" s="153" t="str">
        <f t="shared" ca="1" si="44"/>
        <v/>
      </c>
      <c r="V35" s="153" t="str">
        <f t="shared" ca="1" si="44"/>
        <v/>
      </c>
      <c r="W35" s="153" t="str">
        <f t="shared" ca="1" si="44"/>
        <v/>
      </c>
      <c r="X35" s="153" t="str">
        <f t="shared" ca="1" si="44"/>
        <v/>
      </c>
      <c r="Y35" s="153" t="str">
        <f t="shared" ca="1" si="44"/>
        <v/>
      </c>
      <c r="Z35" s="153" t="str">
        <f t="shared" ca="1" si="44"/>
        <v/>
      </c>
      <c r="AA35" s="153" t="str">
        <f t="shared" ca="1" si="44"/>
        <v/>
      </c>
      <c r="AB35" s="153" t="str">
        <f t="shared" ca="1" si="44"/>
        <v/>
      </c>
      <c r="AC35" s="153" t="str">
        <f t="shared" ca="1" si="44"/>
        <v/>
      </c>
      <c r="AD35" s="153" t="str">
        <f t="shared" ca="1" si="44"/>
        <v/>
      </c>
      <c r="AE35" s="153" t="str">
        <f t="shared" ca="1" si="44"/>
        <v/>
      </c>
      <c r="AF35" s="153" t="str">
        <f t="shared" ca="1" si="44"/>
        <v/>
      </c>
      <c r="AG35" s="153" t="str">
        <f t="shared" ca="1" si="44"/>
        <v/>
      </c>
      <c r="AH35" s="153" t="str">
        <f t="shared" ca="1" si="44"/>
        <v/>
      </c>
      <c r="AI35" s="153" t="str">
        <f t="shared" ca="1" si="44"/>
        <v/>
      </c>
      <c r="AJ35" s="153" t="str">
        <f t="shared" ca="1" si="44"/>
        <v/>
      </c>
      <c r="AK35" s="153" t="str">
        <f t="shared" ca="1" si="44"/>
        <v/>
      </c>
      <c r="AL35" s="153" t="str">
        <f t="shared" ca="1" si="44"/>
        <v/>
      </c>
      <c r="AM35" s="153" t="str">
        <f t="shared" ca="1" si="44"/>
        <v/>
      </c>
      <c r="AN35" s="153" t="str">
        <f t="shared" ca="1" si="44"/>
        <v/>
      </c>
      <c r="AO35" s="153" t="str">
        <f t="shared" ca="1" si="44"/>
        <v/>
      </c>
      <c r="AP35" s="153" t="str">
        <f t="shared" ca="1" si="44"/>
        <v/>
      </c>
      <c r="AQ35" s="153" t="str">
        <f t="shared" ca="1" si="44"/>
        <v/>
      </c>
      <c r="AR35" s="153" t="str">
        <f t="shared" ca="1" si="44"/>
        <v/>
      </c>
      <c r="AS35" s="153" t="str">
        <f t="shared" ca="1" si="44"/>
        <v/>
      </c>
      <c r="AT35" s="153" t="str">
        <f t="shared" ca="1" si="44"/>
        <v/>
      </c>
      <c r="AU35" s="153" t="str">
        <f t="shared" ca="1" si="44"/>
        <v/>
      </c>
      <c r="AV35" s="153" t="str">
        <f t="shared" ca="1" si="44"/>
        <v/>
      </c>
      <c r="AW35" s="153" t="str">
        <f t="shared" ca="1" si="44"/>
        <v/>
      </c>
      <c r="AX35" s="153" t="str">
        <f t="shared" ca="1" si="44"/>
        <v/>
      </c>
      <c r="AY35" s="153" t="str">
        <f t="shared" ca="1" si="44"/>
        <v/>
      </c>
      <c r="AZ35" s="153" t="str">
        <f t="shared" ca="1" si="44"/>
        <v/>
      </c>
      <c r="BA35" s="153" t="str">
        <f t="shared" ca="1" si="44"/>
        <v/>
      </c>
      <c r="BB35" s="153" t="str">
        <f t="shared" ca="1" si="44"/>
        <v/>
      </c>
      <c r="BC35" s="153" t="str">
        <f t="shared" ca="1" si="44"/>
        <v/>
      </c>
      <c r="BD35" s="153" t="str">
        <f t="shared" ca="1" si="44"/>
        <v/>
      </c>
      <c r="BE35" s="153" t="str">
        <f t="shared" ca="1" si="44"/>
        <v/>
      </c>
      <c r="BF35" s="153" t="str">
        <f t="shared" ca="1" si="44"/>
        <v/>
      </c>
      <c r="BG35" s="153" t="str">
        <f t="shared" ca="1" si="44"/>
        <v/>
      </c>
      <c r="BH35" s="153" t="str">
        <f t="shared" ca="1" si="44"/>
        <v/>
      </c>
      <c r="BI35" s="153" t="str">
        <f t="shared" ca="1" si="44"/>
        <v/>
      </c>
      <c r="BJ35" s="153" t="str">
        <f t="shared" ca="1" si="44"/>
        <v/>
      </c>
      <c r="BK35" s="153" t="str">
        <f t="shared" ca="1" si="44"/>
        <v/>
      </c>
      <c r="BL35" s="153" t="str">
        <f t="shared" ca="1" si="44"/>
        <v/>
      </c>
      <c r="BM35" s="153" t="str">
        <f t="shared" ca="1" si="44"/>
        <v/>
      </c>
      <c r="BN35" s="153" t="str">
        <f t="shared" ca="1" si="44"/>
        <v/>
      </c>
      <c r="BO35" s="153" t="str">
        <f t="shared" ca="1" si="44"/>
        <v/>
      </c>
      <c r="BP35" s="153" t="str">
        <f t="shared" ca="1" si="44"/>
        <v/>
      </c>
      <c r="BQ35" s="153" t="str">
        <f t="shared" ca="1" si="44"/>
        <v/>
      </c>
      <c r="BR35" s="153" t="str">
        <f t="shared" ca="1" si="44"/>
        <v/>
      </c>
      <c r="BS35" s="153" t="str">
        <f t="shared" ca="1" si="44"/>
        <v/>
      </c>
      <c r="BT35" s="153" t="str">
        <f t="shared" ca="1" si="44"/>
        <v/>
      </c>
      <c r="BU35" s="153" t="str">
        <f t="shared" ca="1" si="44"/>
        <v/>
      </c>
      <c r="BV35" s="154" t="str">
        <f t="shared" ca="1" si="44"/>
        <v/>
      </c>
      <c r="BW35" s="155"/>
      <c r="BX35" s="155"/>
    </row>
    <row r="36" spans="1:76" s="156" customFormat="1" ht="27.75" customHeight="1" outlineLevel="2">
      <c r="A36" s="18" t="s">
        <v>413</v>
      </c>
      <c r="B36" s="19" t="e">
        <f ca="1">IF(INDIRECT($C$1&amp;ADDRESS(B33,D36))="可","●","")</f>
        <v>#REF!</v>
      </c>
      <c r="C36" s="20"/>
      <c r="D36" s="66" t="str">
        <f ca="1">IFERROR(MATCH("上海",INDIRECT($C$1&amp;"19:19"),0),"")</f>
        <v/>
      </c>
      <c r="E36" s="153" t="str">
        <f ca="1">IFERROR(IF($B36="","",IF(MATCH(INDIRECT(ADDRESS(ROW()-3,COLUMN())),INDIRECT($A36),0)&gt;=1,INDIRECT(ADDRESS(ROW()-3,COLUMN())),"")),"")</f>
        <v/>
      </c>
      <c r="F36" s="153" t="str">
        <f t="shared" ref="F36:BV36" ca="1" si="45">IFERROR(IF($B36="","",IF(MATCH(INDIRECT(ADDRESS(ROW()-3,COLUMN())),INDIRECT($A36),0)&gt;=1,INDIRECT(ADDRESS(ROW()-3,COLUMN())),"")),"")</f>
        <v/>
      </c>
      <c r="G36" s="153" t="str">
        <f t="shared" ca="1" si="45"/>
        <v/>
      </c>
      <c r="H36" s="153" t="str">
        <f t="shared" ca="1" si="45"/>
        <v/>
      </c>
      <c r="I36" s="153" t="str">
        <f t="shared" ca="1" si="45"/>
        <v/>
      </c>
      <c r="J36" s="153" t="str">
        <f t="shared" ca="1" si="45"/>
        <v/>
      </c>
      <c r="K36" s="153" t="str">
        <f t="shared" ca="1" si="45"/>
        <v/>
      </c>
      <c r="L36" s="153" t="str">
        <f t="shared" ca="1" si="45"/>
        <v/>
      </c>
      <c r="M36" s="153" t="str">
        <f t="shared" ca="1" si="45"/>
        <v/>
      </c>
      <c r="N36" s="153" t="str">
        <f t="shared" ca="1" si="45"/>
        <v/>
      </c>
      <c r="O36" s="153" t="str">
        <f t="shared" ca="1" si="45"/>
        <v/>
      </c>
      <c r="P36" s="153" t="str">
        <f t="shared" ca="1" si="45"/>
        <v/>
      </c>
      <c r="Q36" s="153" t="str">
        <f t="shared" ca="1" si="45"/>
        <v/>
      </c>
      <c r="R36" s="153" t="str">
        <f t="shared" ca="1" si="45"/>
        <v/>
      </c>
      <c r="S36" s="153" t="str">
        <f t="shared" ca="1" si="45"/>
        <v/>
      </c>
      <c r="T36" s="153" t="str">
        <f t="shared" ca="1" si="45"/>
        <v/>
      </c>
      <c r="U36" s="153" t="str">
        <f t="shared" ca="1" si="45"/>
        <v/>
      </c>
      <c r="V36" s="153" t="str">
        <f t="shared" ca="1" si="45"/>
        <v/>
      </c>
      <c r="W36" s="153" t="str">
        <f t="shared" ca="1" si="45"/>
        <v/>
      </c>
      <c r="X36" s="153" t="str">
        <f t="shared" ca="1" si="45"/>
        <v/>
      </c>
      <c r="Y36" s="153" t="str">
        <f t="shared" ca="1" si="45"/>
        <v/>
      </c>
      <c r="Z36" s="153" t="str">
        <f t="shared" ca="1" si="45"/>
        <v/>
      </c>
      <c r="AA36" s="153" t="str">
        <f t="shared" ca="1" si="45"/>
        <v/>
      </c>
      <c r="AB36" s="153" t="str">
        <f t="shared" ca="1" si="45"/>
        <v/>
      </c>
      <c r="AC36" s="153" t="str">
        <f t="shared" ca="1" si="45"/>
        <v/>
      </c>
      <c r="AD36" s="153" t="str">
        <f t="shared" ca="1" si="45"/>
        <v/>
      </c>
      <c r="AE36" s="153" t="str">
        <f t="shared" ca="1" si="45"/>
        <v/>
      </c>
      <c r="AF36" s="153" t="str">
        <f t="shared" ca="1" si="45"/>
        <v/>
      </c>
      <c r="AG36" s="153" t="str">
        <f t="shared" ca="1" si="45"/>
        <v/>
      </c>
      <c r="AH36" s="153" t="str">
        <f t="shared" ca="1" si="45"/>
        <v/>
      </c>
      <c r="AI36" s="153" t="str">
        <f t="shared" ca="1" si="45"/>
        <v/>
      </c>
      <c r="AJ36" s="153" t="str">
        <f t="shared" ca="1" si="45"/>
        <v/>
      </c>
      <c r="AK36" s="153" t="str">
        <f t="shared" ca="1" si="45"/>
        <v/>
      </c>
      <c r="AL36" s="153" t="str">
        <f t="shared" ca="1" si="45"/>
        <v/>
      </c>
      <c r="AM36" s="153" t="str">
        <f t="shared" ca="1" si="45"/>
        <v/>
      </c>
      <c r="AN36" s="153" t="str">
        <f t="shared" ca="1" si="45"/>
        <v/>
      </c>
      <c r="AO36" s="153" t="str">
        <f t="shared" ca="1" si="45"/>
        <v/>
      </c>
      <c r="AP36" s="153" t="str">
        <f t="shared" ca="1" si="45"/>
        <v/>
      </c>
      <c r="AQ36" s="153" t="str">
        <f t="shared" ca="1" si="45"/>
        <v/>
      </c>
      <c r="AR36" s="153" t="str">
        <f t="shared" ca="1" si="45"/>
        <v/>
      </c>
      <c r="AS36" s="153" t="str">
        <f t="shared" ca="1" si="45"/>
        <v/>
      </c>
      <c r="AT36" s="153" t="str">
        <f t="shared" ca="1" si="45"/>
        <v/>
      </c>
      <c r="AU36" s="153" t="str">
        <f t="shared" ca="1" si="45"/>
        <v/>
      </c>
      <c r="AV36" s="153" t="str">
        <f t="shared" ca="1" si="45"/>
        <v/>
      </c>
      <c r="AW36" s="153" t="str">
        <f t="shared" ca="1" si="45"/>
        <v/>
      </c>
      <c r="AX36" s="153" t="str">
        <f t="shared" ca="1" si="45"/>
        <v/>
      </c>
      <c r="AY36" s="153" t="str">
        <f t="shared" ca="1" si="45"/>
        <v/>
      </c>
      <c r="AZ36" s="153" t="str">
        <f t="shared" ca="1" si="45"/>
        <v/>
      </c>
      <c r="BA36" s="153" t="str">
        <f t="shared" ca="1" si="45"/>
        <v/>
      </c>
      <c r="BB36" s="153" t="str">
        <f t="shared" ca="1" si="45"/>
        <v/>
      </c>
      <c r="BC36" s="153" t="str">
        <f t="shared" ca="1" si="45"/>
        <v/>
      </c>
      <c r="BD36" s="153" t="str">
        <f t="shared" ca="1" si="45"/>
        <v/>
      </c>
      <c r="BE36" s="153" t="str">
        <f t="shared" ca="1" si="45"/>
        <v/>
      </c>
      <c r="BF36" s="153" t="str">
        <f t="shared" ca="1" si="45"/>
        <v/>
      </c>
      <c r="BG36" s="153" t="str">
        <f t="shared" ca="1" si="45"/>
        <v/>
      </c>
      <c r="BH36" s="153" t="str">
        <f t="shared" ca="1" si="45"/>
        <v/>
      </c>
      <c r="BI36" s="153" t="str">
        <f t="shared" ca="1" si="45"/>
        <v/>
      </c>
      <c r="BJ36" s="153" t="str">
        <f t="shared" ca="1" si="45"/>
        <v/>
      </c>
      <c r="BK36" s="153" t="str">
        <f t="shared" ca="1" si="45"/>
        <v/>
      </c>
      <c r="BL36" s="153" t="str">
        <f t="shared" ca="1" si="45"/>
        <v/>
      </c>
      <c r="BM36" s="153" t="str">
        <f t="shared" ca="1" si="45"/>
        <v/>
      </c>
      <c r="BN36" s="153" t="str">
        <f t="shared" ca="1" si="45"/>
        <v/>
      </c>
      <c r="BO36" s="153" t="str">
        <f t="shared" ca="1" si="45"/>
        <v/>
      </c>
      <c r="BP36" s="153" t="str">
        <f t="shared" ca="1" si="45"/>
        <v/>
      </c>
      <c r="BQ36" s="153" t="str">
        <f t="shared" ca="1" si="45"/>
        <v/>
      </c>
      <c r="BR36" s="153" t="str">
        <f t="shared" ca="1" si="45"/>
        <v/>
      </c>
      <c r="BS36" s="153" t="str">
        <f t="shared" ca="1" si="45"/>
        <v/>
      </c>
      <c r="BT36" s="153" t="str">
        <f t="shared" ca="1" si="45"/>
        <v/>
      </c>
      <c r="BU36" s="153" t="str">
        <f t="shared" ca="1" si="45"/>
        <v/>
      </c>
      <c r="BV36" s="154" t="str">
        <f t="shared" ca="1" si="45"/>
        <v/>
      </c>
      <c r="BW36" s="155"/>
      <c r="BX36" s="155"/>
    </row>
    <row r="37" spans="1:76" s="156" customFormat="1" ht="27.75" customHeight="1" outlineLevel="2">
      <c r="A37" s="22" t="s">
        <v>414</v>
      </c>
      <c r="B37" s="19" t="e">
        <f ca="1">IF(INDIRECT($C$1&amp;ADDRESS(B33,D37))="可","●","")</f>
        <v>#REF!</v>
      </c>
      <c r="C37" s="23"/>
      <c r="D37" s="66" t="str">
        <f ca="1">IFERROR(MATCH("台湾",INDIRECT($C$1&amp;"19:19"),0),"")</f>
        <v/>
      </c>
      <c r="E37" s="157" t="str">
        <f ca="1">IFERROR(IF($B37="","",IF(MATCH(INDIRECT(ADDRESS(ROW()-4,COLUMN())),INDIRECT($A37),0)&gt;=1,INDIRECT(ADDRESS(ROW()-4,COLUMN())),"")),"")</f>
        <v/>
      </c>
      <c r="F37" s="157" t="str">
        <f t="shared" ref="F37:BV37" ca="1" si="46">IFERROR(IF($B37="","",IF(MATCH(INDIRECT(ADDRESS(ROW()-4,COLUMN())),INDIRECT($A37),0)&gt;=1,INDIRECT(ADDRESS(ROW()-4,COLUMN())),"")),"")</f>
        <v/>
      </c>
      <c r="G37" s="157" t="str">
        <f t="shared" ca="1" si="46"/>
        <v/>
      </c>
      <c r="H37" s="157" t="str">
        <f t="shared" ca="1" si="46"/>
        <v/>
      </c>
      <c r="I37" s="157" t="str">
        <f t="shared" ca="1" si="46"/>
        <v/>
      </c>
      <c r="J37" s="157" t="str">
        <f t="shared" ca="1" si="46"/>
        <v/>
      </c>
      <c r="K37" s="157" t="str">
        <f t="shared" ca="1" si="46"/>
        <v/>
      </c>
      <c r="L37" s="157" t="str">
        <f t="shared" ca="1" si="46"/>
        <v/>
      </c>
      <c r="M37" s="157" t="str">
        <f t="shared" ca="1" si="46"/>
        <v/>
      </c>
      <c r="N37" s="157" t="str">
        <f t="shared" ca="1" si="46"/>
        <v/>
      </c>
      <c r="O37" s="157" t="str">
        <f t="shared" ca="1" si="46"/>
        <v/>
      </c>
      <c r="P37" s="157" t="str">
        <f t="shared" ca="1" si="46"/>
        <v/>
      </c>
      <c r="Q37" s="157" t="str">
        <f t="shared" ca="1" si="46"/>
        <v/>
      </c>
      <c r="R37" s="157" t="str">
        <f t="shared" ca="1" si="46"/>
        <v/>
      </c>
      <c r="S37" s="157" t="str">
        <f t="shared" ca="1" si="46"/>
        <v/>
      </c>
      <c r="T37" s="157" t="str">
        <f t="shared" ca="1" si="46"/>
        <v/>
      </c>
      <c r="U37" s="157" t="str">
        <f t="shared" ca="1" si="46"/>
        <v/>
      </c>
      <c r="V37" s="157" t="str">
        <f t="shared" ca="1" si="46"/>
        <v/>
      </c>
      <c r="W37" s="157" t="str">
        <f t="shared" ca="1" si="46"/>
        <v/>
      </c>
      <c r="X37" s="157" t="str">
        <f t="shared" ca="1" si="46"/>
        <v/>
      </c>
      <c r="Y37" s="157" t="str">
        <f t="shared" ca="1" si="46"/>
        <v/>
      </c>
      <c r="Z37" s="157" t="str">
        <f t="shared" ca="1" si="46"/>
        <v/>
      </c>
      <c r="AA37" s="157" t="str">
        <f t="shared" ca="1" si="46"/>
        <v/>
      </c>
      <c r="AB37" s="157" t="str">
        <f t="shared" ca="1" si="46"/>
        <v/>
      </c>
      <c r="AC37" s="157" t="str">
        <f t="shared" ca="1" si="46"/>
        <v/>
      </c>
      <c r="AD37" s="157" t="str">
        <f t="shared" ca="1" si="46"/>
        <v/>
      </c>
      <c r="AE37" s="157" t="str">
        <f t="shared" ca="1" si="46"/>
        <v/>
      </c>
      <c r="AF37" s="157" t="str">
        <f t="shared" ca="1" si="46"/>
        <v/>
      </c>
      <c r="AG37" s="157" t="str">
        <f t="shared" ca="1" si="46"/>
        <v/>
      </c>
      <c r="AH37" s="157" t="str">
        <f t="shared" ca="1" si="46"/>
        <v/>
      </c>
      <c r="AI37" s="157" t="str">
        <f t="shared" ca="1" si="46"/>
        <v/>
      </c>
      <c r="AJ37" s="157" t="str">
        <f t="shared" ca="1" si="46"/>
        <v/>
      </c>
      <c r="AK37" s="157" t="str">
        <f t="shared" ca="1" si="46"/>
        <v/>
      </c>
      <c r="AL37" s="157" t="str">
        <f t="shared" ca="1" si="46"/>
        <v/>
      </c>
      <c r="AM37" s="157" t="str">
        <f t="shared" ca="1" si="46"/>
        <v/>
      </c>
      <c r="AN37" s="157" t="str">
        <f t="shared" ca="1" si="46"/>
        <v/>
      </c>
      <c r="AO37" s="157" t="str">
        <f t="shared" ca="1" si="46"/>
        <v/>
      </c>
      <c r="AP37" s="157" t="str">
        <f t="shared" ca="1" si="46"/>
        <v/>
      </c>
      <c r="AQ37" s="157" t="str">
        <f t="shared" ca="1" si="46"/>
        <v/>
      </c>
      <c r="AR37" s="157" t="str">
        <f t="shared" ca="1" si="46"/>
        <v/>
      </c>
      <c r="AS37" s="157" t="str">
        <f t="shared" ca="1" si="46"/>
        <v/>
      </c>
      <c r="AT37" s="157" t="str">
        <f t="shared" ca="1" si="46"/>
        <v/>
      </c>
      <c r="AU37" s="157" t="str">
        <f t="shared" ca="1" si="46"/>
        <v/>
      </c>
      <c r="AV37" s="157" t="str">
        <f t="shared" ca="1" si="46"/>
        <v/>
      </c>
      <c r="AW37" s="157" t="str">
        <f t="shared" ca="1" si="46"/>
        <v/>
      </c>
      <c r="AX37" s="157" t="str">
        <f t="shared" ca="1" si="46"/>
        <v/>
      </c>
      <c r="AY37" s="157" t="str">
        <f t="shared" ca="1" si="46"/>
        <v/>
      </c>
      <c r="AZ37" s="157" t="str">
        <f t="shared" ca="1" si="46"/>
        <v/>
      </c>
      <c r="BA37" s="157" t="str">
        <f t="shared" ca="1" si="46"/>
        <v/>
      </c>
      <c r="BB37" s="157" t="str">
        <f t="shared" ca="1" si="46"/>
        <v/>
      </c>
      <c r="BC37" s="157" t="str">
        <f t="shared" ca="1" si="46"/>
        <v/>
      </c>
      <c r="BD37" s="157" t="str">
        <f t="shared" ca="1" si="46"/>
        <v/>
      </c>
      <c r="BE37" s="157" t="str">
        <f t="shared" ca="1" si="46"/>
        <v/>
      </c>
      <c r="BF37" s="157" t="str">
        <f t="shared" ca="1" si="46"/>
        <v/>
      </c>
      <c r="BG37" s="157" t="str">
        <f t="shared" ca="1" si="46"/>
        <v/>
      </c>
      <c r="BH37" s="157" t="str">
        <f t="shared" ca="1" si="46"/>
        <v/>
      </c>
      <c r="BI37" s="157" t="str">
        <f t="shared" ca="1" si="46"/>
        <v/>
      </c>
      <c r="BJ37" s="157" t="str">
        <f t="shared" ca="1" si="46"/>
        <v/>
      </c>
      <c r="BK37" s="157" t="str">
        <f t="shared" ca="1" si="46"/>
        <v/>
      </c>
      <c r="BL37" s="157" t="str">
        <f t="shared" ca="1" si="46"/>
        <v/>
      </c>
      <c r="BM37" s="157" t="str">
        <f t="shared" ca="1" si="46"/>
        <v/>
      </c>
      <c r="BN37" s="157" t="str">
        <f t="shared" ca="1" si="46"/>
        <v/>
      </c>
      <c r="BO37" s="157" t="str">
        <f t="shared" ca="1" si="46"/>
        <v/>
      </c>
      <c r="BP37" s="157" t="str">
        <f t="shared" ca="1" si="46"/>
        <v/>
      </c>
      <c r="BQ37" s="157" t="str">
        <f t="shared" ca="1" si="46"/>
        <v/>
      </c>
      <c r="BR37" s="157" t="str">
        <f t="shared" ca="1" si="46"/>
        <v/>
      </c>
      <c r="BS37" s="157" t="str">
        <f t="shared" ca="1" si="46"/>
        <v/>
      </c>
      <c r="BT37" s="157" t="str">
        <f t="shared" ca="1" si="46"/>
        <v/>
      </c>
      <c r="BU37" s="157" t="str">
        <f t="shared" ca="1" si="46"/>
        <v/>
      </c>
      <c r="BV37" s="158" t="str">
        <f t="shared" ca="1" si="46"/>
        <v/>
      </c>
      <c r="BW37" s="155"/>
      <c r="BX37" s="155"/>
    </row>
    <row r="38" spans="1:76" ht="33" customHeight="1" outlineLevel="2">
      <c r="A38" s="51" t="s">
        <v>415</v>
      </c>
      <c r="B38" s="52"/>
      <c r="C38" s="142" t="e">
        <f ca="1">SUBSTITUTE(UPPER(ASC(CLEAN(LEFT(INDIRECT($C$1&amp;ADDRESS(B33,$D$3)),254)))&amp;ASC(CLEAN(MID(INDIRECT($C$1&amp;ADDRESS(B33,$D$3)),255,255))))," ","")</f>
        <v>#REF!</v>
      </c>
      <c r="D38" s="141"/>
      <c r="E38" s="53" t="str">
        <f ca="1">IFERROR(IF(OR(COUNTIF(E33,"*甘味料*"),COUNTIF(E33,"*着色料*"),COUNTIF(E33,"*増粘剤*"),COUNTIF(E33,"*酸味料*"),COUNTIF(E33,"*発色剤*"),COUNTIF(E33,"*漂白剤*"),COUNTIF(E33,"*光沢剤*"),COUNTIF(E33,"*安定剤*")),IFERROR(IF(FIND("､",$C38,FIND(E33,$C38,1))-FIND(E33,$C38,1)&gt;4,"",CHAR(10)&amp;E33&amp;":"),IF(LEN($C38)-FIND(E33,$C38,1)+1&gt;3,"",CHAR(10)&amp;E33&amp;":")),IF(OR(COUNTIF(E33,"*ｹﾞﾙ化剤*"),COUNTIF(E33,"*酸化防止剤*")),IFERROR(IF(FIND("､",$C38,FIND(E33,$C38,1))-FIND(E33,$C38,1)&gt;6,"",CHAR(10)&amp;E33&amp;":"),IF(LEN($C38)-FIND(E33,$C38,1)+1&gt;5,"",CHAR(10)&amp;E33&amp;":")),IF(COUNTBLANK(E34:E37)&lt;&gt;4,CHAR(10)&amp;E33&amp;":",""))),"")</f>
        <v/>
      </c>
      <c r="F38" s="53" t="str">
        <f t="shared" ref="F38:BQ38" ca="1" si="47">IFERROR(IF(OR(COUNTIF(F33,"*甘味料*"),COUNTIF(F33,"*着色料*"),COUNTIF(F33,"*増粘剤*"),COUNTIF(F33,"*酸味料*"),COUNTIF(F33,"*発色剤*"),COUNTIF(F33,"*漂白剤*"),COUNTIF(F33,"*光沢剤*"),COUNTIF(F33,"*安定剤*")),IFERROR(IF(FIND("､",$C38,FIND(F33,$C38,1))-FIND(F33,$C38,1)&gt;4,"",CHAR(10)&amp;F33&amp;":"),IF(LEN($C38)-FIND(F33,$C38,1)+1&gt;3,"",CHAR(10)&amp;F33&amp;":")),IF(OR(COUNTIF(F33,"*ｹﾞﾙ化剤*"),COUNTIF(F33,"*酸化防止剤*")),IFERROR(IF(FIND("､",$C38,FIND(F33,$C38,1))-FIND(F33,$C38,1)&gt;6,"",CHAR(10)&amp;F33&amp;":"),IF(LEN($C38)-FIND(F33,$C38,1)+1&gt;5,"",CHAR(10)&amp;F33&amp;":")),IF(COUNTBLANK(F34:F37)&lt;&gt;4,CHAR(10)&amp;F33&amp;":",""))),"")</f>
        <v/>
      </c>
      <c r="G38" s="53" t="str">
        <f t="shared" ca="1" si="47"/>
        <v/>
      </c>
      <c r="H38" s="53" t="str">
        <f t="shared" ca="1" si="47"/>
        <v/>
      </c>
      <c r="I38" s="53" t="str">
        <f t="shared" ca="1" si="47"/>
        <v/>
      </c>
      <c r="J38" s="53" t="str">
        <f t="shared" ca="1" si="47"/>
        <v/>
      </c>
      <c r="K38" s="53" t="str">
        <f t="shared" ca="1" si="47"/>
        <v/>
      </c>
      <c r="L38" s="53" t="str">
        <f t="shared" ca="1" si="47"/>
        <v/>
      </c>
      <c r="M38" s="53" t="str">
        <f t="shared" ca="1" si="47"/>
        <v/>
      </c>
      <c r="N38" s="53" t="str">
        <f t="shared" ca="1" si="47"/>
        <v/>
      </c>
      <c r="O38" s="53" t="str">
        <f t="shared" ca="1" si="47"/>
        <v/>
      </c>
      <c r="P38" s="53" t="str">
        <f t="shared" ca="1" si="47"/>
        <v/>
      </c>
      <c r="Q38" s="53" t="str">
        <f t="shared" ca="1" si="47"/>
        <v/>
      </c>
      <c r="R38" s="53" t="str">
        <f t="shared" ca="1" si="47"/>
        <v/>
      </c>
      <c r="S38" s="53" t="str">
        <f t="shared" ca="1" si="47"/>
        <v/>
      </c>
      <c r="T38" s="53" t="str">
        <f t="shared" ca="1" si="47"/>
        <v/>
      </c>
      <c r="U38" s="53" t="str">
        <f t="shared" ca="1" si="47"/>
        <v/>
      </c>
      <c r="V38" s="53" t="str">
        <f t="shared" ca="1" si="47"/>
        <v/>
      </c>
      <c r="W38" s="53" t="str">
        <f t="shared" ca="1" si="47"/>
        <v/>
      </c>
      <c r="X38" s="53" t="str">
        <f t="shared" ca="1" si="47"/>
        <v/>
      </c>
      <c r="Y38" s="53" t="str">
        <f t="shared" ca="1" si="47"/>
        <v/>
      </c>
      <c r="Z38" s="53" t="str">
        <f t="shared" ca="1" si="47"/>
        <v/>
      </c>
      <c r="AA38" s="53" t="str">
        <f t="shared" ca="1" si="47"/>
        <v/>
      </c>
      <c r="AB38" s="53" t="str">
        <f t="shared" ca="1" si="47"/>
        <v/>
      </c>
      <c r="AC38" s="53" t="str">
        <f t="shared" ca="1" si="47"/>
        <v/>
      </c>
      <c r="AD38" s="53" t="str">
        <f t="shared" ca="1" si="47"/>
        <v/>
      </c>
      <c r="AE38" s="53" t="str">
        <f t="shared" ca="1" si="47"/>
        <v/>
      </c>
      <c r="AF38" s="53" t="str">
        <f t="shared" ca="1" si="47"/>
        <v/>
      </c>
      <c r="AG38" s="53" t="str">
        <f t="shared" ca="1" si="47"/>
        <v/>
      </c>
      <c r="AH38" s="53" t="str">
        <f t="shared" ca="1" si="47"/>
        <v/>
      </c>
      <c r="AI38" s="53" t="str">
        <f t="shared" ca="1" si="47"/>
        <v/>
      </c>
      <c r="AJ38" s="53" t="str">
        <f t="shared" ca="1" si="47"/>
        <v/>
      </c>
      <c r="AK38" s="53" t="str">
        <f t="shared" ca="1" si="47"/>
        <v/>
      </c>
      <c r="AL38" s="53" t="str">
        <f t="shared" ca="1" si="47"/>
        <v/>
      </c>
      <c r="AM38" s="53" t="str">
        <f t="shared" ca="1" si="47"/>
        <v/>
      </c>
      <c r="AN38" s="53" t="str">
        <f t="shared" ca="1" si="47"/>
        <v/>
      </c>
      <c r="AO38" s="53" t="str">
        <f t="shared" ca="1" si="47"/>
        <v/>
      </c>
      <c r="AP38" s="53" t="str">
        <f t="shared" ca="1" si="47"/>
        <v/>
      </c>
      <c r="AQ38" s="53" t="str">
        <f t="shared" ca="1" si="47"/>
        <v/>
      </c>
      <c r="AR38" s="53" t="str">
        <f t="shared" ca="1" si="47"/>
        <v/>
      </c>
      <c r="AS38" s="53" t="str">
        <f t="shared" ca="1" si="47"/>
        <v/>
      </c>
      <c r="AT38" s="53" t="str">
        <f t="shared" ca="1" si="47"/>
        <v/>
      </c>
      <c r="AU38" s="53" t="str">
        <f t="shared" ca="1" si="47"/>
        <v/>
      </c>
      <c r="AV38" s="53" t="str">
        <f t="shared" ca="1" si="47"/>
        <v/>
      </c>
      <c r="AW38" s="53" t="str">
        <f t="shared" ca="1" si="47"/>
        <v/>
      </c>
      <c r="AX38" s="53" t="str">
        <f t="shared" ca="1" si="47"/>
        <v/>
      </c>
      <c r="AY38" s="53" t="str">
        <f t="shared" ca="1" si="47"/>
        <v/>
      </c>
      <c r="AZ38" s="53" t="str">
        <f t="shared" ca="1" si="47"/>
        <v/>
      </c>
      <c r="BA38" s="53" t="str">
        <f t="shared" ca="1" si="47"/>
        <v/>
      </c>
      <c r="BB38" s="53" t="str">
        <f t="shared" ca="1" si="47"/>
        <v/>
      </c>
      <c r="BC38" s="53" t="str">
        <f t="shared" ca="1" si="47"/>
        <v/>
      </c>
      <c r="BD38" s="53" t="str">
        <f t="shared" ca="1" si="47"/>
        <v/>
      </c>
      <c r="BE38" s="53" t="str">
        <f t="shared" ca="1" si="47"/>
        <v/>
      </c>
      <c r="BF38" s="53" t="str">
        <f t="shared" ca="1" si="47"/>
        <v/>
      </c>
      <c r="BG38" s="53" t="str">
        <f t="shared" ca="1" si="47"/>
        <v/>
      </c>
      <c r="BH38" s="53" t="str">
        <f t="shared" ca="1" si="47"/>
        <v/>
      </c>
      <c r="BI38" s="53" t="str">
        <f t="shared" ca="1" si="47"/>
        <v/>
      </c>
      <c r="BJ38" s="53" t="str">
        <f t="shared" ca="1" si="47"/>
        <v/>
      </c>
      <c r="BK38" s="53" t="str">
        <f t="shared" ca="1" si="47"/>
        <v/>
      </c>
      <c r="BL38" s="53" t="str">
        <f t="shared" ca="1" si="47"/>
        <v/>
      </c>
      <c r="BM38" s="53" t="str">
        <f t="shared" ca="1" si="47"/>
        <v/>
      </c>
      <c r="BN38" s="53" t="str">
        <f t="shared" ca="1" si="47"/>
        <v/>
      </c>
      <c r="BO38" s="53" t="str">
        <f t="shared" ca="1" si="47"/>
        <v/>
      </c>
      <c r="BP38" s="53" t="str">
        <f t="shared" ca="1" si="47"/>
        <v/>
      </c>
      <c r="BQ38" s="53" t="str">
        <f t="shared" ca="1" si="47"/>
        <v/>
      </c>
      <c r="BR38" s="53" t="str">
        <f t="shared" ref="BR38:BV38" ca="1" si="48">IFERROR(IF(OR(COUNTIF(BR33,"*甘味料*"),COUNTIF(BR33,"*着色料*"),COUNTIF(BR33,"*増粘剤*"),COUNTIF(BR33,"*酸味料*"),COUNTIF(BR33,"*発色剤*"),COUNTIF(BR33,"*漂白剤*"),COUNTIF(BR33,"*光沢剤*"),COUNTIF(BR33,"*安定剤*")),IFERROR(IF(FIND("､",$C38,FIND(BR33,$C38,1))-FIND(BR33,$C38,1)&gt;4,"",CHAR(10)&amp;BR33&amp;":"),IF(LEN($C38)-FIND(BR33,$C38,1)+1&gt;3,"",CHAR(10)&amp;BR33&amp;":")),IF(OR(COUNTIF(BR33,"*ｹﾞﾙ化剤*"),COUNTIF(BR33,"*酸化防止剤*")),IFERROR(IF(FIND("､",$C38,FIND(BR33,$C38,1))-FIND(BR33,$C38,1)&gt;6,"",CHAR(10)&amp;BR33&amp;":"),IF(LEN($C38)-FIND(BR33,$C38,1)+1&gt;5,"",CHAR(10)&amp;BR33&amp;":")),IF(COUNTBLANK(BR34:BR37)&lt;&gt;4,CHAR(10)&amp;BR33&amp;":",""))),"")</f>
        <v/>
      </c>
      <c r="BS38" s="53" t="str">
        <f t="shared" ca="1" si="48"/>
        <v/>
      </c>
      <c r="BT38" s="53" t="str">
        <f t="shared" ca="1" si="48"/>
        <v/>
      </c>
      <c r="BU38" s="53" t="str">
        <f t="shared" ca="1" si="48"/>
        <v/>
      </c>
      <c r="BV38" s="53" t="str">
        <f t="shared" ca="1" si="48"/>
        <v/>
      </c>
    </row>
    <row r="39" spans="1:76" ht="33" customHeight="1" outlineLevel="2" thickBot="1">
      <c r="A39" s="54" t="s">
        <v>416</v>
      </c>
      <c r="B39" s="55"/>
      <c r="C39" s="56"/>
      <c r="D39" s="57"/>
      <c r="E39" s="58" t="str">
        <f ca="1">IFERROR(IF(E38&lt;&gt;"",CHAR(10)&amp;VLOOKUP(CLEAN(SUBSTITUTE(E38,":","")),詳細,9,0),""),"")</f>
        <v/>
      </c>
      <c r="F39" s="58" t="str">
        <f ca="1">IFERROR(IF(F38&lt;&gt;"",CHAR(10)&amp;VLOOKUP(CLEAN(SUBSTITUTE(F38,":","")),詳細,9,0),""),"")</f>
        <v/>
      </c>
      <c r="G39" s="58" t="str">
        <f t="shared" ref="G39:BR39" ca="1" si="49">IFERROR(IF(G38&lt;&gt;"",CHAR(10)&amp;VLOOKUP(CLEAN(SUBSTITUTE(G38,":","")),詳細,9,0),""),"")</f>
        <v/>
      </c>
      <c r="H39" s="58" t="str">
        <f t="shared" ca="1" si="49"/>
        <v/>
      </c>
      <c r="I39" s="58" t="str">
        <f t="shared" ca="1" si="49"/>
        <v/>
      </c>
      <c r="J39" s="58" t="str">
        <f t="shared" ca="1" si="49"/>
        <v/>
      </c>
      <c r="K39" s="58" t="str">
        <f t="shared" ca="1" si="49"/>
        <v/>
      </c>
      <c r="L39" s="58" t="str">
        <f t="shared" ca="1" si="49"/>
        <v/>
      </c>
      <c r="M39" s="58" t="str">
        <f t="shared" ca="1" si="49"/>
        <v/>
      </c>
      <c r="N39" s="58" t="str">
        <f t="shared" ca="1" si="49"/>
        <v/>
      </c>
      <c r="O39" s="58" t="str">
        <f t="shared" ca="1" si="49"/>
        <v/>
      </c>
      <c r="P39" s="58" t="str">
        <f t="shared" ca="1" si="49"/>
        <v/>
      </c>
      <c r="Q39" s="58" t="str">
        <f t="shared" ca="1" si="49"/>
        <v/>
      </c>
      <c r="R39" s="58" t="str">
        <f t="shared" ca="1" si="49"/>
        <v/>
      </c>
      <c r="S39" s="58" t="str">
        <f t="shared" ca="1" si="49"/>
        <v/>
      </c>
      <c r="T39" s="58" t="str">
        <f t="shared" ca="1" si="49"/>
        <v/>
      </c>
      <c r="U39" s="58" t="str">
        <f t="shared" ca="1" si="49"/>
        <v/>
      </c>
      <c r="V39" s="58" t="str">
        <f t="shared" ca="1" si="49"/>
        <v/>
      </c>
      <c r="W39" s="58" t="str">
        <f t="shared" ca="1" si="49"/>
        <v/>
      </c>
      <c r="X39" s="58" t="str">
        <f t="shared" ca="1" si="49"/>
        <v/>
      </c>
      <c r="Y39" s="58" t="str">
        <f t="shared" ca="1" si="49"/>
        <v/>
      </c>
      <c r="Z39" s="58" t="str">
        <f t="shared" ca="1" si="49"/>
        <v/>
      </c>
      <c r="AA39" s="58" t="str">
        <f t="shared" ca="1" si="49"/>
        <v/>
      </c>
      <c r="AB39" s="58" t="str">
        <f t="shared" ca="1" si="49"/>
        <v/>
      </c>
      <c r="AC39" s="58" t="str">
        <f t="shared" ca="1" si="49"/>
        <v/>
      </c>
      <c r="AD39" s="58" t="str">
        <f t="shared" ca="1" si="49"/>
        <v/>
      </c>
      <c r="AE39" s="58" t="str">
        <f t="shared" ca="1" si="49"/>
        <v/>
      </c>
      <c r="AF39" s="58" t="str">
        <f t="shared" ca="1" si="49"/>
        <v/>
      </c>
      <c r="AG39" s="58" t="str">
        <f t="shared" ca="1" si="49"/>
        <v/>
      </c>
      <c r="AH39" s="58" t="str">
        <f t="shared" ca="1" si="49"/>
        <v/>
      </c>
      <c r="AI39" s="58" t="str">
        <f t="shared" ca="1" si="49"/>
        <v/>
      </c>
      <c r="AJ39" s="58" t="str">
        <f t="shared" ca="1" si="49"/>
        <v/>
      </c>
      <c r="AK39" s="58" t="str">
        <f t="shared" ca="1" si="49"/>
        <v/>
      </c>
      <c r="AL39" s="58" t="str">
        <f t="shared" ca="1" si="49"/>
        <v/>
      </c>
      <c r="AM39" s="58" t="str">
        <f t="shared" ca="1" si="49"/>
        <v/>
      </c>
      <c r="AN39" s="58" t="str">
        <f t="shared" ca="1" si="49"/>
        <v/>
      </c>
      <c r="AO39" s="58" t="str">
        <f t="shared" ca="1" si="49"/>
        <v/>
      </c>
      <c r="AP39" s="58" t="str">
        <f t="shared" ca="1" si="49"/>
        <v/>
      </c>
      <c r="AQ39" s="58" t="str">
        <f t="shared" ca="1" si="49"/>
        <v/>
      </c>
      <c r="AR39" s="58" t="str">
        <f t="shared" ca="1" si="49"/>
        <v/>
      </c>
      <c r="AS39" s="58" t="str">
        <f t="shared" ca="1" si="49"/>
        <v/>
      </c>
      <c r="AT39" s="58" t="str">
        <f t="shared" ca="1" si="49"/>
        <v/>
      </c>
      <c r="AU39" s="58" t="str">
        <f t="shared" ca="1" si="49"/>
        <v/>
      </c>
      <c r="AV39" s="58" t="str">
        <f t="shared" ca="1" si="49"/>
        <v/>
      </c>
      <c r="AW39" s="58" t="str">
        <f t="shared" ca="1" si="49"/>
        <v/>
      </c>
      <c r="AX39" s="58" t="str">
        <f t="shared" ca="1" si="49"/>
        <v/>
      </c>
      <c r="AY39" s="58" t="str">
        <f t="shared" ca="1" si="49"/>
        <v/>
      </c>
      <c r="AZ39" s="58" t="str">
        <f t="shared" ca="1" si="49"/>
        <v/>
      </c>
      <c r="BA39" s="58" t="str">
        <f t="shared" ca="1" si="49"/>
        <v/>
      </c>
      <c r="BB39" s="58" t="str">
        <f t="shared" ca="1" si="49"/>
        <v/>
      </c>
      <c r="BC39" s="58" t="str">
        <f t="shared" ca="1" si="49"/>
        <v/>
      </c>
      <c r="BD39" s="58" t="str">
        <f t="shared" ca="1" si="49"/>
        <v/>
      </c>
      <c r="BE39" s="58" t="str">
        <f t="shared" ca="1" si="49"/>
        <v/>
      </c>
      <c r="BF39" s="58" t="str">
        <f t="shared" ca="1" si="49"/>
        <v/>
      </c>
      <c r="BG39" s="58" t="str">
        <f t="shared" ca="1" si="49"/>
        <v/>
      </c>
      <c r="BH39" s="58" t="str">
        <f t="shared" ca="1" si="49"/>
        <v/>
      </c>
      <c r="BI39" s="58" t="str">
        <f t="shared" ca="1" si="49"/>
        <v/>
      </c>
      <c r="BJ39" s="58" t="str">
        <f t="shared" ca="1" si="49"/>
        <v/>
      </c>
      <c r="BK39" s="58" t="str">
        <f t="shared" ca="1" si="49"/>
        <v/>
      </c>
      <c r="BL39" s="58" t="str">
        <f t="shared" ca="1" si="49"/>
        <v/>
      </c>
      <c r="BM39" s="58" t="str">
        <f t="shared" ca="1" si="49"/>
        <v/>
      </c>
      <c r="BN39" s="58" t="str">
        <f t="shared" ca="1" si="49"/>
        <v/>
      </c>
      <c r="BO39" s="58" t="str">
        <f t="shared" ca="1" si="49"/>
        <v/>
      </c>
      <c r="BP39" s="58" t="str">
        <f t="shared" ca="1" si="49"/>
        <v/>
      </c>
      <c r="BQ39" s="58" t="str">
        <f t="shared" ca="1" si="49"/>
        <v/>
      </c>
      <c r="BR39" s="58" t="str">
        <f t="shared" ca="1" si="49"/>
        <v/>
      </c>
      <c r="BS39" s="58" t="str">
        <f t="shared" ref="BS39:BV39" ca="1" si="50">IFERROR(IF(BS38&lt;&gt;"",CHAR(10)&amp;VLOOKUP(CLEAN(SUBSTITUTE(BS38,":","")),詳細,9,0),""),"")</f>
        <v/>
      </c>
      <c r="BT39" s="58" t="str">
        <f t="shared" ca="1" si="50"/>
        <v/>
      </c>
      <c r="BU39" s="58" t="str">
        <f t="shared" ca="1" si="50"/>
        <v/>
      </c>
      <c r="BV39" s="59" t="str">
        <f t="shared" ca="1" si="50"/>
        <v/>
      </c>
      <c r="BW39" s="4" t="str">
        <f>IFERROR(IF(LEN(BW34&amp;BW35&amp;BW36&amp;BW37)&gt;1,CHAR(10)&amp;VLOOKUP(CLEAN(BW38),$A$433:$L$523,8,0),""),"")</f>
        <v/>
      </c>
      <c r="BX39" s="4" t="str">
        <f>IFERROR(IF(LEN(BX34&amp;BX35&amp;BX36&amp;BX37)&gt;1,CHAR(10)&amp;VLOOKUP(CLEAN(BX38),$A$433:$L$523,8,0),""),"")</f>
        <v/>
      </c>
    </row>
    <row r="40" spans="1:76" s="13" customFormat="1" ht="37.5" customHeight="1" outlineLevel="1">
      <c r="A40" s="111" t="e">
        <f ca="1">INDIRECT($C$1&amp;ADDRESS(B40,8))</f>
        <v>#REF!</v>
      </c>
      <c r="B40" s="68">
        <f>B33+1</f>
        <v>27</v>
      </c>
      <c r="C40"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40" s="8" t="e">
        <f ca="1">$D$2 &amp; C40 &amp; $D$2</f>
        <v>#REF!</v>
      </c>
      <c r="E40" s="9" t="str">
        <f t="shared" ref="E40:BP40" ca="1" si="51">IFERROR(MID($D40,FIND("★",SUBSTITUTE(
 $D40,$D$2,"★",E$4))+1,FIND("★",SUBSTITUTE(
 $D40,$D$2,"★",E$4+1))-(FIND("★",SUBSTITUTE(
 $D40,$D$2,"★",E$4))+1)),"")</f>
        <v/>
      </c>
      <c r="F40" s="9" t="str">
        <f t="shared" ca="1" si="51"/>
        <v/>
      </c>
      <c r="G40" s="9" t="str">
        <f t="shared" ca="1" si="51"/>
        <v/>
      </c>
      <c r="H40" s="9" t="str">
        <f t="shared" ca="1" si="51"/>
        <v/>
      </c>
      <c r="I40" s="9" t="str">
        <f t="shared" ca="1" si="51"/>
        <v/>
      </c>
      <c r="J40" s="9" t="str">
        <f t="shared" ca="1" si="51"/>
        <v/>
      </c>
      <c r="K40" s="10" t="str">
        <f t="shared" ca="1" si="51"/>
        <v/>
      </c>
      <c r="L40" s="9" t="str">
        <f t="shared" ca="1" si="51"/>
        <v/>
      </c>
      <c r="M40" s="9" t="str">
        <f t="shared" ca="1" si="51"/>
        <v/>
      </c>
      <c r="N40" s="9" t="str">
        <f t="shared" ca="1" si="51"/>
        <v/>
      </c>
      <c r="O40" s="9" t="str">
        <f t="shared" ca="1" si="51"/>
        <v/>
      </c>
      <c r="P40" s="9" t="str">
        <f t="shared" ca="1" si="51"/>
        <v/>
      </c>
      <c r="Q40" s="9" t="str">
        <f t="shared" ca="1" si="51"/>
        <v/>
      </c>
      <c r="R40" s="9" t="str">
        <f t="shared" ca="1" si="51"/>
        <v/>
      </c>
      <c r="S40" s="9" t="str">
        <f t="shared" ca="1" si="51"/>
        <v/>
      </c>
      <c r="T40" s="9" t="str">
        <f t="shared" ca="1" si="51"/>
        <v/>
      </c>
      <c r="U40" s="9" t="str">
        <f t="shared" ca="1" si="51"/>
        <v/>
      </c>
      <c r="V40" s="9" t="str">
        <f t="shared" ca="1" si="51"/>
        <v/>
      </c>
      <c r="W40" s="9" t="str">
        <f t="shared" ca="1" si="51"/>
        <v/>
      </c>
      <c r="X40" s="9" t="str">
        <f t="shared" ca="1" si="51"/>
        <v/>
      </c>
      <c r="Y40" s="9" t="str">
        <f t="shared" ca="1" si="51"/>
        <v/>
      </c>
      <c r="Z40" s="9" t="str">
        <f t="shared" ca="1" si="51"/>
        <v/>
      </c>
      <c r="AA40" s="9" t="str">
        <f t="shared" ca="1" si="51"/>
        <v/>
      </c>
      <c r="AB40" s="9" t="str">
        <f t="shared" ca="1" si="51"/>
        <v/>
      </c>
      <c r="AC40" s="9" t="str">
        <f t="shared" ca="1" si="51"/>
        <v/>
      </c>
      <c r="AD40" s="9" t="str">
        <f t="shared" ca="1" si="51"/>
        <v/>
      </c>
      <c r="AE40" s="9" t="str">
        <f t="shared" ca="1" si="51"/>
        <v/>
      </c>
      <c r="AF40" s="9" t="str">
        <f t="shared" ca="1" si="51"/>
        <v/>
      </c>
      <c r="AG40" s="9" t="str">
        <f t="shared" ca="1" si="51"/>
        <v/>
      </c>
      <c r="AH40" s="9" t="str">
        <f t="shared" ca="1" si="51"/>
        <v/>
      </c>
      <c r="AI40" s="9" t="str">
        <f t="shared" ca="1" si="51"/>
        <v/>
      </c>
      <c r="AJ40" s="9" t="str">
        <f t="shared" ca="1" si="51"/>
        <v/>
      </c>
      <c r="AK40" s="9" t="str">
        <f t="shared" ca="1" si="51"/>
        <v/>
      </c>
      <c r="AL40" s="9" t="str">
        <f t="shared" ca="1" si="51"/>
        <v/>
      </c>
      <c r="AM40" s="9" t="str">
        <f t="shared" ca="1" si="51"/>
        <v/>
      </c>
      <c r="AN40" s="9" t="str">
        <f t="shared" ca="1" si="51"/>
        <v/>
      </c>
      <c r="AO40" s="9" t="str">
        <f t="shared" ca="1" si="51"/>
        <v/>
      </c>
      <c r="AP40" s="9" t="str">
        <f t="shared" ca="1" si="51"/>
        <v/>
      </c>
      <c r="AQ40" s="9" t="str">
        <f t="shared" ca="1" si="51"/>
        <v/>
      </c>
      <c r="AR40" s="9" t="str">
        <f t="shared" ca="1" si="51"/>
        <v/>
      </c>
      <c r="AS40" s="9" t="str">
        <f t="shared" ca="1" si="51"/>
        <v/>
      </c>
      <c r="AT40" s="9" t="str">
        <f t="shared" ca="1" si="51"/>
        <v/>
      </c>
      <c r="AU40" s="9" t="str">
        <f t="shared" ca="1" si="51"/>
        <v/>
      </c>
      <c r="AV40" s="9" t="str">
        <f t="shared" ca="1" si="51"/>
        <v/>
      </c>
      <c r="AW40" s="9" t="str">
        <f t="shared" ca="1" si="51"/>
        <v/>
      </c>
      <c r="AX40" s="9" t="str">
        <f t="shared" ca="1" si="51"/>
        <v/>
      </c>
      <c r="AY40" s="9" t="str">
        <f t="shared" ca="1" si="51"/>
        <v/>
      </c>
      <c r="AZ40" s="9" t="str">
        <f t="shared" ca="1" si="51"/>
        <v/>
      </c>
      <c r="BA40" s="9" t="str">
        <f t="shared" ca="1" si="51"/>
        <v/>
      </c>
      <c r="BB40" s="9" t="str">
        <f t="shared" ca="1" si="51"/>
        <v/>
      </c>
      <c r="BC40" s="9" t="str">
        <f t="shared" ca="1" si="51"/>
        <v/>
      </c>
      <c r="BD40" s="9" t="str">
        <f t="shared" ca="1" si="51"/>
        <v/>
      </c>
      <c r="BE40" s="9" t="str">
        <f t="shared" ca="1" si="51"/>
        <v/>
      </c>
      <c r="BF40" s="9" t="str">
        <f t="shared" ca="1" si="51"/>
        <v/>
      </c>
      <c r="BG40" s="9" t="str">
        <f t="shared" ca="1" si="51"/>
        <v/>
      </c>
      <c r="BH40" s="9" t="str">
        <f t="shared" ca="1" si="51"/>
        <v/>
      </c>
      <c r="BI40" s="9" t="str">
        <f t="shared" ca="1" si="51"/>
        <v/>
      </c>
      <c r="BJ40" s="9" t="str">
        <f t="shared" ca="1" si="51"/>
        <v/>
      </c>
      <c r="BK40" s="9" t="str">
        <f t="shared" ca="1" si="51"/>
        <v/>
      </c>
      <c r="BL40" s="9" t="str">
        <f t="shared" ca="1" si="51"/>
        <v/>
      </c>
      <c r="BM40" s="9" t="str">
        <f t="shared" ca="1" si="51"/>
        <v/>
      </c>
      <c r="BN40" s="9" t="str">
        <f t="shared" ca="1" si="51"/>
        <v/>
      </c>
      <c r="BO40" s="9" t="str">
        <f t="shared" ca="1" si="51"/>
        <v/>
      </c>
      <c r="BP40" s="9" t="str">
        <f t="shared" ca="1" si="51"/>
        <v/>
      </c>
      <c r="BQ40" s="9" t="str">
        <f t="shared" ref="BQ40:BV40" ca="1" si="52">IFERROR(MID($D40,FIND("★",SUBSTITUTE(
 $D40,$D$2,"★",BQ$4))+1,FIND("★",SUBSTITUTE(
 $D40,$D$2,"★",BQ$4+1))-(FIND("★",SUBSTITUTE(
 $D40,$D$2,"★",BQ$4))+1)),"")</f>
        <v/>
      </c>
      <c r="BR40" s="9" t="str">
        <f t="shared" ca="1" si="52"/>
        <v/>
      </c>
      <c r="BS40" s="9" t="str">
        <f t="shared" ca="1" si="52"/>
        <v/>
      </c>
      <c r="BT40" s="9" t="str">
        <f t="shared" ca="1" si="52"/>
        <v/>
      </c>
      <c r="BU40" s="9" t="str">
        <f t="shared" ca="1" si="52"/>
        <v/>
      </c>
      <c r="BV40" s="11" t="str">
        <f t="shared" ca="1" si="52"/>
        <v/>
      </c>
      <c r="BW40" s="12" t="str">
        <f ca="1">CONCATENATE(E45,F45,G45,H45,I45,J45,K45,L45,M45,N45,O45,P45,Q45,R45,S45,T45,U45,V45,W45,X45,Y45,Z45,AA45,AB45,AC45,AD45,AE45,AF45,AG45,AH45,AI45,AJ45,AK45,AL45,AM45,AN45,AO45,AP45,AQ45,AR45,AS45,AT45,AU45,AV45,AW45,AX45,AY45,AZ45,BA45,BB45,BC45,BD45,BE45,BF45,BG45,BH45,BI45,BJ45,BK45,BL45,BM45,BN45,BO45,BP45,BQ45,BR45,BS45,BT45,BU45,BV45)</f>
        <v/>
      </c>
      <c r="BX40" s="12" t="str">
        <f ca="1">CONCATENATE(E46,F46,G46,H46,I46,J46,K46,L46,M46,N46,O46,P46,Q46,R46,S46,T46,U46,V46,W46,X46,Y46,Z46,AA46,AB46,AC46,AD46,AE46,AF46,AG46,AH46,AI46,AJ46,AK46,AL46,AM46,AN46,AO46,AP46,AQ46,AR46,AS46,AT46,AU46,AV46,AW46,AX46,AY46,AZ46,BA46,BB46,BC46,BD46,BE46,BF46,BG46,BH46,BI46,BJ46,BK46,BL46,BM46,BN46,BO46,BP46,BQ46,BR46,BS46,BT46,BU46,BV46)</f>
        <v/>
      </c>
    </row>
    <row r="41" spans="1:76" s="151" customFormat="1" ht="27.75" customHeight="1" outlineLevel="2">
      <c r="A41" s="145" t="s">
        <v>519</v>
      </c>
      <c r="B41" s="146" t="s">
        <v>821</v>
      </c>
      <c r="C41" s="147"/>
      <c r="D41" s="46"/>
      <c r="E41" s="148" t="str">
        <f ca="1">IFERROR(IF($B41="","",IF(MATCH(INDIRECT(ADDRESS(ROW()-1,COLUMN())),INDIRECT($A41),0)&gt;=1,INDIRECT(ADDRESS(ROW()-1,COLUMN())),"")),"")</f>
        <v/>
      </c>
      <c r="F41" s="148" t="str">
        <f t="shared" ref="F41:BV41" ca="1" si="53">IFERROR(IF($B41="","",IF(MATCH(INDIRECT(ADDRESS(ROW()-1,COLUMN())),INDIRECT($A41),0)&gt;=1,INDIRECT(ADDRESS(ROW()-1,COLUMN())),"")),"")</f>
        <v/>
      </c>
      <c r="G41" s="148" t="str">
        <f t="shared" ca="1" si="53"/>
        <v/>
      </c>
      <c r="H41" s="148" t="str">
        <f t="shared" ca="1" si="53"/>
        <v/>
      </c>
      <c r="I41" s="148" t="str">
        <f ca="1">IFERROR(IF($B41="","",IF(MATCH(INDIRECT(ADDRESS(ROW()-1,COLUMN())),INDIRECT($A41),0)&gt;=1,INDIRECT(ADDRESS(ROW()-1,COLUMN())),"")),"")</f>
        <v/>
      </c>
      <c r="J41" s="148" t="str">
        <f t="shared" ca="1" si="53"/>
        <v/>
      </c>
      <c r="K41" s="148" t="str">
        <f t="shared" ca="1" si="53"/>
        <v/>
      </c>
      <c r="L41" s="148" t="str">
        <f t="shared" ca="1" si="53"/>
        <v/>
      </c>
      <c r="M41" s="148" t="str">
        <f t="shared" ca="1" si="53"/>
        <v/>
      </c>
      <c r="N41" s="148" t="str">
        <f t="shared" ca="1" si="53"/>
        <v/>
      </c>
      <c r="O41" s="148" t="str">
        <f t="shared" ca="1" si="53"/>
        <v/>
      </c>
      <c r="P41" s="148" t="str">
        <f t="shared" ca="1" si="53"/>
        <v/>
      </c>
      <c r="Q41" s="148" t="str">
        <f t="shared" ca="1" si="53"/>
        <v/>
      </c>
      <c r="R41" s="148" t="str">
        <f t="shared" ca="1" si="53"/>
        <v/>
      </c>
      <c r="S41" s="148" t="str">
        <f t="shared" ca="1" si="53"/>
        <v/>
      </c>
      <c r="T41" s="148" t="str">
        <f t="shared" ca="1" si="53"/>
        <v/>
      </c>
      <c r="U41" s="148" t="str">
        <f t="shared" ca="1" si="53"/>
        <v/>
      </c>
      <c r="V41" s="148" t="str">
        <f t="shared" ca="1" si="53"/>
        <v/>
      </c>
      <c r="W41" s="148" t="str">
        <f t="shared" ca="1" si="53"/>
        <v/>
      </c>
      <c r="X41" s="148" t="str">
        <f t="shared" ca="1" si="53"/>
        <v/>
      </c>
      <c r="Y41" s="148" t="str">
        <f t="shared" ca="1" si="53"/>
        <v/>
      </c>
      <c r="Z41" s="148" t="str">
        <f t="shared" ca="1" si="53"/>
        <v/>
      </c>
      <c r="AA41" s="148" t="str">
        <f t="shared" ca="1" si="53"/>
        <v/>
      </c>
      <c r="AB41" s="148" t="str">
        <f t="shared" ca="1" si="53"/>
        <v/>
      </c>
      <c r="AC41" s="148" t="str">
        <f t="shared" ca="1" si="53"/>
        <v/>
      </c>
      <c r="AD41" s="148" t="str">
        <f t="shared" ca="1" si="53"/>
        <v/>
      </c>
      <c r="AE41" s="148" t="str">
        <f t="shared" ca="1" si="53"/>
        <v/>
      </c>
      <c r="AF41" s="148" t="str">
        <f t="shared" ca="1" si="53"/>
        <v/>
      </c>
      <c r="AG41" s="148" t="str">
        <f t="shared" ca="1" si="53"/>
        <v/>
      </c>
      <c r="AH41" s="148" t="str">
        <f t="shared" ca="1" si="53"/>
        <v/>
      </c>
      <c r="AI41" s="148" t="str">
        <f t="shared" ca="1" si="53"/>
        <v/>
      </c>
      <c r="AJ41" s="148" t="str">
        <f t="shared" ca="1" si="53"/>
        <v/>
      </c>
      <c r="AK41" s="148" t="str">
        <f t="shared" ca="1" si="53"/>
        <v/>
      </c>
      <c r="AL41" s="148" t="str">
        <f t="shared" ca="1" si="53"/>
        <v/>
      </c>
      <c r="AM41" s="148" t="str">
        <f t="shared" ca="1" si="53"/>
        <v/>
      </c>
      <c r="AN41" s="148" t="str">
        <f t="shared" ca="1" si="53"/>
        <v/>
      </c>
      <c r="AO41" s="148" t="str">
        <f t="shared" ca="1" si="53"/>
        <v/>
      </c>
      <c r="AP41" s="148" t="str">
        <f t="shared" ca="1" si="53"/>
        <v/>
      </c>
      <c r="AQ41" s="148" t="str">
        <f t="shared" ca="1" si="53"/>
        <v/>
      </c>
      <c r="AR41" s="148" t="str">
        <f t="shared" ca="1" si="53"/>
        <v/>
      </c>
      <c r="AS41" s="148" t="str">
        <f t="shared" ca="1" si="53"/>
        <v/>
      </c>
      <c r="AT41" s="148" t="str">
        <f t="shared" ca="1" si="53"/>
        <v/>
      </c>
      <c r="AU41" s="148" t="str">
        <f t="shared" ca="1" si="53"/>
        <v/>
      </c>
      <c r="AV41" s="148" t="str">
        <f t="shared" ca="1" si="53"/>
        <v/>
      </c>
      <c r="AW41" s="148" t="str">
        <f t="shared" ca="1" si="53"/>
        <v/>
      </c>
      <c r="AX41" s="148" t="str">
        <f t="shared" ca="1" si="53"/>
        <v/>
      </c>
      <c r="AY41" s="148" t="str">
        <f t="shared" ca="1" si="53"/>
        <v/>
      </c>
      <c r="AZ41" s="148" t="str">
        <f t="shared" ca="1" si="53"/>
        <v/>
      </c>
      <c r="BA41" s="148" t="str">
        <f t="shared" ca="1" si="53"/>
        <v/>
      </c>
      <c r="BB41" s="148" t="str">
        <f t="shared" ca="1" si="53"/>
        <v/>
      </c>
      <c r="BC41" s="148" t="str">
        <f t="shared" ca="1" si="53"/>
        <v/>
      </c>
      <c r="BD41" s="148" t="str">
        <f t="shared" ca="1" si="53"/>
        <v/>
      </c>
      <c r="BE41" s="148" t="str">
        <f t="shared" ca="1" si="53"/>
        <v/>
      </c>
      <c r="BF41" s="148" t="str">
        <f t="shared" ca="1" si="53"/>
        <v/>
      </c>
      <c r="BG41" s="148" t="str">
        <f t="shared" ca="1" si="53"/>
        <v/>
      </c>
      <c r="BH41" s="148" t="str">
        <f t="shared" ca="1" si="53"/>
        <v/>
      </c>
      <c r="BI41" s="148" t="str">
        <f t="shared" ca="1" si="53"/>
        <v/>
      </c>
      <c r="BJ41" s="148" t="str">
        <f t="shared" ca="1" si="53"/>
        <v/>
      </c>
      <c r="BK41" s="148" t="str">
        <f t="shared" ca="1" si="53"/>
        <v/>
      </c>
      <c r="BL41" s="148" t="str">
        <f t="shared" ca="1" si="53"/>
        <v/>
      </c>
      <c r="BM41" s="148" t="str">
        <f t="shared" ca="1" si="53"/>
        <v/>
      </c>
      <c r="BN41" s="148" t="str">
        <f t="shared" ca="1" si="53"/>
        <v/>
      </c>
      <c r="BO41" s="148" t="str">
        <f t="shared" ca="1" si="53"/>
        <v/>
      </c>
      <c r="BP41" s="148" t="str">
        <f t="shared" ca="1" si="53"/>
        <v/>
      </c>
      <c r="BQ41" s="148" t="str">
        <f t="shared" ca="1" si="53"/>
        <v/>
      </c>
      <c r="BR41" s="148" t="str">
        <f t="shared" ca="1" si="53"/>
        <v/>
      </c>
      <c r="BS41" s="148" t="str">
        <f t="shared" ca="1" si="53"/>
        <v/>
      </c>
      <c r="BT41" s="148" t="str">
        <f t="shared" ca="1" si="53"/>
        <v/>
      </c>
      <c r="BU41" s="148" t="str">
        <f t="shared" ca="1" si="53"/>
        <v/>
      </c>
      <c r="BV41" s="149" t="str">
        <f t="shared" ca="1" si="53"/>
        <v/>
      </c>
      <c r="BW41" s="150"/>
      <c r="BX41" s="150"/>
    </row>
    <row r="42" spans="1:76" s="156" customFormat="1" ht="27.75" customHeight="1" outlineLevel="2">
      <c r="A42" s="18" t="s">
        <v>412</v>
      </c>
      <c r="B42" s="19" t="e">
        <f ca="1">IF(INDIRECT($C$1&amp;ADDRESS(B40,D42))="可","●","")</f>
        <v>#REF!</v>
      </c>
      <c r="C42" s="20"/>
      <c r="D42" s="66" t="str">
        <f ca="1">IFERROR(MATCH("香港",INDIRECT($C$1&amp;"19:19"),0),"")</f>
        <v/>
      </c>
      <c r="E42" s="153" t="str">
        <f ca="1">IFERROR(IF($B42="","",IF(MATCH(INDIRECT(ADDRESS(ROW()-2,COLUMN())),INDIRECT($A42),0)&gt;=1,INDIRECT(ADDRESS(ROW()-2,COLUMN())),"")),"")</f>
        <v/>
      </c>
      <c r="F42" s="153" t="str">
        <f t="shared" ref="F42:BV42" ca="1" si="54">IFERROR(IF($B42="","",IF(MATCH(INDIRECT(ADDRESS(ROW()-2,COLUMN())),INDIRECT($A42),0)&gt;=1,INDIRECT(ADDRESS(ROW()-2,COLUMN())),"")),"")</f>
        <v/>
      </c>
      <c r="G42" s="153" t="str">
        <f t="shared" ca="1" si="54"/>
        <v/>
      </c>
      <c r="H42" s="153" t="str">
        <f t="shared" ca="1" si="54"/>
        <v/>
      </c>
      <c r="I42" s="153" t="str">
        <f t="shared" ca="1" si="54"/>
        <v/>
      </c>
      <c r="J42" s="153" t="str">
        <f t="shared" ca="1" si="54"/>
        <v/>
      </c>
      <c r="K42" s="153" t="str">
        <f t="shared" ca="1" si="54"/>
        <v/>
      </c>
      <c r="L42" s="153" t="str">
        <f t="shared" ca="1" si="54"/>
        <v/>
      </c>
      <c r="M42" s="153" t="str">
        <f t="shared" ca="1" si="54"/>
        <v/>
      </c>
      <c r="N42" s="153" t="str">
        <f t="shared" ca="1" si="54"/>
        <v/>
      </c>
      <c r="O42" s="153" t="str">
        <f t="shared" ca="1" si="54"/>
        <v/>
      </c>
      <c r="P42" s="153" t="str">
        <f t="shared" ca="1" si="54"/>
        <v/>
      </c>
      <c r="Q42" s="153" t="str">
        <f t="shared" ca="1" si="54"/>
        <v/>
      </c>
      <c r="R42" s="153" t="str">
        <f t="shared" ca="1" si="54"/>
        <v/>
      </c>
      <c r="S42" s="153" t="str">
        <f t="shared" ca="1" si="54"/>
        <v/>
      </c>
      <c r="T42" s="153" t="str">
        <f t="shared" ca="1" si="54"/>
        <v/>
      </c>
      <c r="U42" s="153" t="str">
        <f t="shared" ca="1" si="54"/>
        <v/>
      </c>
      <c r="V42" s="153" t="str">
        <f t="shared" ca="1" si="54"/>
        <v/>
      </c>
      <c r="W42" s="153" t="str">
        <f t="shared" ca="1" si="54"/>
        <v/>
      </c>
      <c r="X42" s="153" t="str">
        <f t="shared" ca="1" si="54"/>
        <v/>
      </c>
      <c r="Y42" s="153" t="str">
        <f t="shared" ca="1" si="54"/>
        <v/>
      </c>
      <c r="Z42" s="153" t="str">
        <f t="shared" ca="1" si="54"/>
        <v/>
      </c>
      <c r="AA42" s="153" t="str">
        <f t="shared" ca="1" si="54"/>
        <v/>
      </c>
      <c r="AB42" s="153" t="str">
        <f t="shared" ca="1" si="54"/>
        <v/>
      </c>
      <c r="AC42" s="153" t="str">
        <f t="shared" ca="1" si="54"/>
        <v/>
      </c>
      <c r="AD42" s="153" t="str">
        <f t="shared" ca="1" si="54"/>
        <v/>
      </c>
      <c r="AE42" s="153" t="str">
        <f t="shared" ca="1" si="54"/>
        <v/>
      </c>
      <c r="AF42" s="153" t="str">
        <f t="shared" ca="1" si="54"/>
        <v/>
      </c>
      <c r="AG42" s="153" t="str">
        <f t="shared" ca="1" si="54"/>
        <v/>
      </c>
      <c r="AH42" s="153" t="str">
        <f t="shared" ca="1" si="54"/>
        <v/>
      </c>
      <c r="AI42" s="153" t="str">
        <f t="shared" ca="1" si="54"/>
        <v/>
      </c>
      <c r="AJ42" s="153" t="str">
        <f t="shared" ca="1" si="54"/>
        <v/>
      </c>
      <c r="AK42" s="153" t="str">
        <f t="shared" ca="1" si="54"/>
        <v/>
      </c>
      <c r="AL42" s="153" t="str">
        <f t="shared" ca="1" si="54"/>
        <v/>
      </c>
      <c r="AM42" s="153" t="str">
        <f t="shared" ca="1" si="54"/>
        <v/>
      </c>
      <c r="AN42" s="153" t="str">
        <f t="shared" ca="1" si="54"/>
        <v/>
      </c>
      <c r="AO42" s="153" t="str">
        <f t="shared" ca="1" si="54"/>
        <v/>
      </c>
      <c r="AP42" s="153" t="str">
        <f t="shared" ca="1" si="54"/>
        <v/>
      </c>
      <c r="AQ42" s="153" t="str">
        <f t="shared" ca="1" si="54"/>
        <v/>
      </c>
      <c r="AR42" s="153" t="str">
        <f t="shared" ca="1" si="54"/>
        <v/>
      </c>
      <c r="AS42" s="153" t="str">
        <f t="shared" ca="1" si="54"/>
        <v/>
      </c>
      <c r="AT42" s="153" t="str">
        <f t="shared" ca="1" si="54"/>
        <v/>
      </c>
      <c r="AU42" s="153" t="str">
        <f t="shared" ca="1" si="54"/>
        <v/>
      </c>
      <c r="AV42" s="153" t="str">
        <f t="shared" ca="1" si="54"/>
        <v/>
      </c>
      <c r="AW42" s="153" t="str">
        <f t="shared" ca="1" si="54"/>
        <v/>
      </c>
      <c r="AX42" s="153" t="str">
        <f t="shared" ca="1" si="54"/>
        <v/>
      </c>
      <c r="AY42" s="153" t="str">
        <f t="shared" ca="1" si="54"/>
        <v/>
      </c>
      <c r="AZ42" s="153" t="str">
        <f t="shared" ca="1" si="54"/>
        <v/>
      </c>
      <c r="BA42" s="153" t="str">
        <f t="shared" ca="1" si="54"/>
        <v/>
      </c>
      <c r="BB42" s="153" t="str">
        <f t="shared" ca="1" si="54"/>
        <v/>
      </c>
      <c r="BC42" s="153" t="str">
        <f t="shared" ca="1" si="54"/>
        <v/>
      </c>
      <c r="BD42" s="153" t="str">
        <f t="shared" ca="1" si="54"/>
        <v/>
      </c>
      <c r="BE42" s="153" t="str">
        <f t="shared" ca="1" si="54"/>
        <v/>
      </c>
      <c r="BF42" s="153" t="str">
        <f t="shared" ca="1" si="54"/>
        <v/>
      </c>
      <c r="BG42" s="153" t="str">
        <f t="shared" ca="1" si="54"/>
        <v/>
      </c>
      <c r="BH42" s="153" t="str">
        <f t="shared" ca="1" si="54"/>
        <v/>
      </c>
      <c r="BI42" s="153" t="str">
        <f t="shared" ca="1" si="54"/>
        <v/>
      </c>
      <c r="BJ42" s="153" t="str">
        <f t="shared" ca="1" si="54"/>
        <v/>
      </c>
      <c r="BK42" s="153" t="str">
        <f t="shared" ca="1" si="54"/>
        <v/>
      </c>
      <c r="BL42" s="153" t="str">
        <f t="shared" ca="1" si="54"/>
        <v/>
      </c>
      <c r="BM42" s="153" t="str">
        <f t="shared" ca="1" si="54"/>
        <v/>
      </c>
      <c r="BN42" s="153" t="str">
        <f t="shared" ca="1" si="54"/>
        <v/>
      </c>
      <c r="BO42" s="153" t="str">
        <f t="shared" ca="1" si="54"/>
        <v/>
      </c>
      <c r="BP42" s="153" t="str">
        <f t="shared" ca="1" si="54"/>
        <v/>
      </c>
      <c r="BQ42" s="153" t="str">
        <f t="shared" ca="1" si="54"/>
        <v/>
      </c>
      <c r="BR42" s="153" t="str">
        <f t="shared" ca="1" si="54"/>
        <v/>
      </c>
      <c r="BS42" s="153" t="str">
        <f t="shared" ca="1" si="54"/>
        <v/>
      </c>
      <c r="BT42" s="153" t="str">
        <f t="shared" ca="1" si="54"/>
        <v/>
      </c>
      <c r="BU42" s="153" t="str">
        <f t="shared" ca="1" si="54"/>
        <v/>
      </c>
      <c r="BV42" s="154" t="str">
        <f t="shared" ca="1" si="54"/>
        <v/>
      </c>
      <c r="BW42" s="155"/>
      <c r="BX42" s="155"/>
    </row>
    <row r="43" spans="1:76" s="156" customFormat="1" ht="27.75" customHeight="1" outlineLevel="2">
      <c r="A43" s="18" t="s">
        <v>413</v>
      </c>
      <c r="B43" s="19" t="e">
        <f ca="1">IF(INDIRECT($C$1&amp;ADDRESS(B40,D43))="可","●","")</f>
        <v>#REF!</v>
      </c>
      <c r="C43" s="20"/>
      <c r="D43" s="66" t="str">
        <f ca="1">IFERROR(MATCH("上海",INDIRECT($C$1&amp;"19:19"),0),"")</f>
        <v/>
      </c>
      <c r="E43" s="153" t="str">
        <f ca="1">IFERROR(IF($B43="","",IF(MATCH(INDIRECT(ADDRESS(ROW()-3,COLUMN())),INDIRECT($A43),0)&gt;=1,INDIRECT(ADDRESS(ROW()-3,COLUMN())),"")),"")</f>
        <v/>
      </c>
      <c r="F43" s="153" t="str">
        <f t="shared" ref="F43:BV43" ca="1" si="55">IFERROR(IF($B43="","",IF(MATCH(INDIRECT(ADDRESS(ROW()-3,COLUMN())),INDIRECT($A43),0)&gt;=1,INDIRECT(ADDRESS(ROW()-3,COLUMN())),"")),"")</f>
        <v/>
      </c>
      <c r="G43" s="153" t="str">
        <f t="shared" ca="1" si="55"/>
        <v/>
      </c>
      <c r="H43" s="153" t="str">
        <f t="shared" ca="1" si="55"/>
        <v/>
      </c>
      <c r="I43" s="153" t="str">
        <f t="shared" ca="1" si="55"/>
        <v/>
      </c>
      <c r="J43" s="153" t="str">
        <f t="shared" ca="1" si="55"/>
        <v/>
      </c>
      <c r="K43" s="153" t="str">
        <f t="shared" ca="1" si="55"/>
        <v/>
      </c>
      <c r="L43" s="153" t="str">
        <f t="shared" ca="1" si="55"/>
        <v/>
      </c>
      <c r="M43" s="153" t="str">
        <f t="shared" ca="1" si="55"/>
        <v/>
      </c>
      <c r="N43" s="153" t="str">
        <f t="shared" ca="1" si="55"/>
        <v/>
      </c>
      <c r="O43" s="153" t="str">
        <f t="shared" ca="1" si="55"/>
        <v/>
      </c>
      <c r="P43" s="153" t="str">
        <f t="shared" ca="1" si="55"/>
        <v/>
      </c>
      <c r="Q43" s="153" t="str">
        <f t="shared" ca="1" si="55"/>
        <v/>
      </c>
      <c r="R43" s="153" t="str">
        <f t="shared" ca="1" si="55"/>
        <v/>
      </c>
      <c r="S43" s="153" t="str">
        <f t="shared" ca="1" si="55"/>
        <v/>
      </c>
      <c r="T43" s="153" t="str">
        <f t="shared" ca="1" si="55"/>
        <v/>
      </c>
      <c r="U43" s="153" t="str">
        <f t="shared" ca="1" si="55"/>
        <v/>
      </c>
      <c r="V43" s="153" t="str">
        <f t="shared" ca="1" si="55"/>
        <v/>
      </c>
      <c r="W43" s="153" t="str">
        <f t="shared" ca="1" si="55"/>
        <v/>
      </c>
      <c r="X43" s="153" t="str">
        <f t="shared" ca="1" si="55"/>
        <v/>
      </c>
      <c r="Y43" s="153" t="str">
        <f t="shared" ca="1" si="55"/>
        <v/>
      </c>
      <c r="Z43" s="153" t="str">
        <f t="shared" ca="1" si="55"/>
        <v/>
      </c>
      <c r="AA43" s="153" t="str">
        <f t="shared" ca="1" si="55"/>
        <v/>
      </c>
      <c r="AB43" s="153" t="str">
        <f t="shared" ca="1" si="55"/>
        <v/>
      </c>
      <c r="AC43" s="153" t="str">
        <f t="shared" ca="1" si="55"/>
        <v/>
      </c>
      <c r="AD43" s="153" t="str">
        <f t="shared" ca="1" si="55"/>
        <v/>
      </c>
      <c r="AE43" s="153" t="str">
        <f t="shared" ca="1" si="55"/>
        <v/>
      </c>
      <c r="AF43" s="153" t="str">
        <f t="shared" ca="1" si="55"/>
        <v/>
      </c>
      <c r="AG43" s="153" t="str">
        <f t="shared" ca="1" si="55"/>
        <v/>
      </c>
      <c r="AH43" s="153" t="str">
        <f t="shared" ca="1" si="55"/>
        <v/>
      </c>
      <c r="AI43" s="153" t="str">
        <f t="shared" ca="1" si="55"/>
        <v/>
      </c>
      <c r="AJ43" s="153" t="str">
        <f t="shared" ca="1" si="55"/>
        <v/>
      </c>
      <c r="AK43" s="153" t="str">
        <f t="shared" ca="1" si="55"/>
        <v/>
      </c>
      <c r="AL43" s="153" t="str">
        <f t="shared" ca="1" si="55"/>
        <v/>
      </c>
      <c r="AM43" s="153" t="str">
        <f t="shared" ca="1" si="55"/>
        <v/>
      </c>
      <c r="AN43" s="153" t="str">
        <f t="shared" ca="1" si="55"/>
        <v/>
      </c>
      <c r="AO43" s="153" t="str">
        <f t="shared" ca="1" si="55"/>
        <v/>
      </c>
      <c r="AP43" s="153" t="str">
        <f t="shared" ca="1" si="55"/>
        <v/>
      </c>
      <c r="AQ43" s="153" t="str">
        <f t="shared" ca="1" si="55"/>
        <v/>
      </c>
      <c r="AR43" s="153" t="str">
        <f t="shared" ca="1" si="55"/>
        <v/>
      </c>
      <c r="AS43" s="153" t="str">
        <f t="shared" ca="1" si="55"/>
        <v/>
      </c>
      <c r="AT43" s="153" t="str">
        <f t="shared" ca="1" si="55"/>
        <v/>
      </c>
      <c r="AU43" s="153" t="str">
        <f t="shared" ca="1" si="55"/>
        <v/>
      </c>
      <c r="AV43" s="153" t="str">
        <f t="shared" ca="1" si="55"/>
        <v/>
      </c>
      <c r="AW43" s="153" t="str">
        <f t="shared" ca="1" si="55"/>
        <v/>
      </c>
      <c r="AX43" s="153" t="str">
        <f t="shared" ca="1" si="55"/>
        <v/>
      </c>
      <c r="AY43" s="153" t="str">
        <f t="shared" ca="1" si="55"/>
        <v/>
      </c>
      <c r="AZ43" s="153" t="str">
        <f t="shared" ca="1" si="55"/>
        <v/>
      </c>
      <c r="BA43" s="153" t="str">
        <f t="shared" ca="1" si="55"/>
        <v/>
      </c>
      <c r="BB43" s="153" t="str">
        <f t="shared" ca="1" si="55"/>
        <v/>
      </c>
      <c r="BC43" s="153" t="str">
        <f t="shared" ca="1" si="55"/>
        <v/>
      </c>
      <c r="BD43" s="153" t="str">
        <f t="shared" ca="1" si="55"/>
        <v/>
      </c>
      <c r="BE43" s="153" t="str">
        <f t="shared" ca="1" si="55"/>
        <v/>
      </c>
      <c r="BF43" s="153" t="str">
        <f t="shared" ca="1" si="55"/>
        <v/>
      </c>
      <c r="BG43" s="153" t="str">
        <f t="shared" ca="1" si="55"/>
        <v/>
      </c>
      <c r="BH43" s="153" t="str">
        <f t="shared" ca="1" si="55"/>
        <v/>
      </c>
      <c r="BI43" s="153" t="str">
        <f t="shared" ca="1" si="55"/>
        <v/>
      </c>
      <c r="BJ43" s="153" t="str">
        <f t="shared" ca="1" si="55"/>
        <v/>
      </c>
      <c r="BK43" s="153" t="str">
        <f t="shared" ca="1" si="55"/>
        <v/>
      </c>
      <c r="BL43" s="153" t="str">
        <f t="shared" ca="1" si="55"/>
        <v/>
      </c>
      <c r="BM43" s="153" t="str">
        <f t="shared" ca="1" si="55"/>
        <v/>
      </c>
      <c r="BN43" s="153" t="str">
        <f t="shared" ca="1" si="55"/>
        <v/>
      </c>
      <c r="BO43" s="153" t="str">
        <f t="shared" ca="1" si="55"/>
        <v/>
      </c>
      <c r="BP43" s="153" t="str">
        <f t="shared" ca="1" si="55"/>
        <v/>
      </c>
      <c r="BQ43" s="153" t="str">
        <f t="shared" ca="1" si="55"/>
        <v/>
      </c>
      <c r="BR43" s="153" t="str">
        <f t="shared" ca="1" si="55"/>
        <v/>
      </c>
      <c r="BS43" s="153" t="str">
        <f t="shared" ca="1" si="55"/>
        <v/>
      </c>
      <c r="BT43" s="153" t="str">
        <f t="shared" ca="1" si="55"/>
        <v/>
      </c>
      <c r="BU43" s="153" t="str">
        <f t="shared" ca="1" si="55"/>
        <v/>
      </c>
      <c r="BV43" s="154" t="str">
        <f t="shared" ca="1" si="55"/>
        <v/>
      </c>
      <c r="BW43" s="155"/>
      <c r="BX43" s="155"/>
    </row>
    <row r="44" spans="1:76" s="156" customFormat="1" ht="27.75" customHeight="1" outlineLevel="2">
      <c r="A44" s="22" t="s">
        <v>414</v>
      </c>
      <c r="B44" s="19" t="e">
        <f ca="1">IF(INDIRECT($C$1&amp;ADDRESS(B40,D44))="可","●","")</f>
        <v>#REF!</v>
      </c>
      <c r="C44" s="23"/>
      <c r="D44" s="66" t="str">
        <f ca="1">IFERROR(MATCH("台湾",INDIRECT($C$1&amp;"19:19"),0),"")</f>
        <v/>
      </c>
      <c r="E44" s="157" t="str">
        <f ca="1">IFERROR(IF($B44="","",IF(MATCH(INDIRECT(ADDRESS(ROW()-4,COLUMN())),INDIRECT($A44),0)&gt;=1,INDIRECT(ADDRESS(ROW()-4,COLUMN())),"")),"")</f>
        <v/>
      </c>
      <c r="F44" s="157" t="str">
        <f t="shared" ref="F44:BV44" ca="1" si="56">IFERROR(IF($B44="","",IF(MATCH(INDIRECT(ADDRESS(ROW()-4,COLUMN())),INDIRECT($A44),0)&gt;=1,INDIRECT(ADDRESS(ROW()-4,COLUMN())),"")),"")</f>
        <v/>
      </c>
      <c r="G44" s="157" t="str">
        <f t="shared" ca="1" si="56"/>
        <v/>
      </c>
      <c r="H44" s="157" t="str">
        <f t="shared" ca="1" si="56"/>
        <v/>
      </c>
      <c r="I44" s="157" t="str">
        <f t="shared" ca="1" si="56"/>
        <v/>
      </c>
      <c r="J44" s="157" t="str">
        <f t="shared" ca="1" si="56"/>
        <v/>
      </c>
      <c r="K44" s="157" t="str">
        <f t="shared" ca="1" si="56"/>
        <v/>
      </c>
      <c r="L44" s="157" t="str">
        <f t="shared" ca="1" si="56"/>
        <v/>
      </c>
      <c r="M44" s="157" t="str">
        <f t="shared" ca="1" si="56"/>
        <v/>
      </c>
      <c r="N44" s="157" t="str">
        <f t="shared" ca="1" si="56"/>
        <v/>
      </c>
      <c r="O44" s="157" t="str">
        <f t="shared" ca="1" si="56"/>
        <v/>
      </c>
      <c r="P44" s="157" t="str">
        <f t="shared" ca="1" si="56"/>
        <v/>
      </c>
      <c r="Q44" s="157" t="str">
        <f t="shared" ca="1" si="56"/>
        <v/>
      </c>
      <c r="R44" s="157" t="str">
        <f t="shared" ca="1" si="56"/>
        <v/>
      </c>
      <c r="S44" s="157" t="str">
        <f t="shared" ca="1" si="56"/>
        <v/>
      </c>
      <c r="T44" s="157" t="str">
        <f t="shared" ca="1" si="56"/>
        <v/>
      </c>
      <c r="U44" s="157" t="str">
        <f t="shared" ca="1" si="56"/>
        <v/>
      </c>
      <c r="V44" s="157" t="str">
        <f t="shared" ca="1" si="56"/>
        <v/>
      </c>
      <c r="W44" s="157" t="str">
        <f t="shared" ca="1" si="56"/>
        <v/>
      </c>
      <c r="X44" s="157" t="str">
        <f t="shared" ca="1" si="56"/>
        <v/>
      </c>
      <c r="Y44" s="157" t="str">
        <f t="shared" ca="1" si="56"/>
        <v/>
      </c>
      <c r="Z44" s="157" t="str">
        <f t="shared" ca="1" si="56"/>
        <v/>
      </c>
      <c r="AA44" s="157" t="str">
        <f t="shared" ca="1" si="56"/>
        <v/>
      </c>
      <c r="AB44" s="157" t="str">
        <f t="shared" ca="1" si="56"/>
        <v/>
      </c>
      <c r="AC44" s="157" t="str">
        <f t="shared" ca="1" si="56"/>
        <v/>
      </c>
      <c r="AD44" s="157" t="str">
        <f t="shared" ca="1" si="56"/>
        <v/>
      </c>
      <c r="AE44" s="157" t="str">
        <f t="shared" ca="1" si="56"/>
        <v/>
      </c>
      <c r="AF44" s="157" t="str">
        <f t="shared" ca="1" si="56"/>
        <v/>
      </c>
      <c r="AG44" s="157" t="str">
        <f t="shared" ca="1" si="56"/>
        <v/>
      </c>
      <c r="AH44" s="157" t="str">
        <f t="shared" ca="1" si="56"/>
        <v/>
      </c>
      <c r="AI44" s="157" t="str">
        <f t="shared" ca="1" si="56"/>
        <v/>
      </c>
      <c r="AJ44" s="157" t="str">
        <f t="shared" ca="1" si="56"/>
        <v/>
      </c>
      <c r="AK44" s="157" t="str">
        <f t="shared" ca="1" si="56"/>
        <v/>
      </c>
      <c r="AL44" s="157" t="str">
        <f t="shared" ca="1" si="56"/>
        <v/>
      </c>
      <c r="AM44" s="157" t="str">
        <f t="shared" ca="1" si="56"/>
        <v/>
      </c>
      <c r="AN44" s="157" t="str">
        <f t="shared" ca="1" si="56"/>
        <v/>
      </c>
      <c r="AO44" s="157" t="str">
        <f t="shared" ca="1" si="56"/>
        <v/>
      </c>
      <c r="AP44" s="157" t="str">
        <f t="shared" ca="1" si="56"/>
        <v/>
      </c>
      <c r="AQ44" s="157" t="str">
        <f t="shared" ca="1" si="56"/>
        <v/>
      </c>
      <c r="AR44" s="157" t="str">
        <f t="shared" ca="1" si="56"/>
        <v/>
      </c>
      <c r="AS44" s="157" t="str">
        <f t="shared" ca="1" si="56"/>
        <v/>
      </c>
      <c r="AT44" s="157" t="str">
        <f t="shared" ca="1" si="56"/>
        <v/>
      </c>
      <c r="AU44" s="157" t="str">
        <f t="shared" ca="1" si="56"/>
        <v/>
      </c>
      <c r="AV44" s="157" t="str">
        <f t="shared" ca="1" si="56"/>
        <v/>
      </c>
      <c r="AW44" s="157" t="str">
        <f t="shared" ca="1" si="56"/>
        <v/>
      </c>
      <c r="AX44" s="157" t="str">
        <f t="shared" ca="1" si="56"/>
        <v/>
      </c>
      <c r="AY44" s="157" t="str">
        <f t="shared" ca="1" si="56"/>
        <v/>
      </c>
      <c r="AZ44" s="157" t="str">
        <f t="shared" ca="1" si="56"/>
        <v/>
      </c>
      <c r="BA44" s="157" t="str">
        <f t="shared" ca="1" si="56"/>
        <v/>
      </c>
      <c r="BB44" s="157" t="str">
        <f t="shared" ca="1" si="56"/>
        <v/>
      </c>
      <c r="BC44" s="157" t="str">
        <f t="shared" ca="1" si="56"/>
        <v/>
      </c>
      <c r="BD44" s="157" t="str">
        <f t="shared" ca="1" si="56"/>
        <v/>
      </c>
      <c r="BE44" s="157" t="str">
        <f t="shared" ca="1" si="56"/>
        <v/>
      </c>
      <c r="BF44" s="157" t="str">
        <f t="shared" ca="1" si="56"/>
        <v/>
      </c>
      <c r="BG44" s="157" t="str">
        <f t="shared" ca="1" si="56"/>
        <v/>
      </c>
      <c r="BH44" s="157" t="str">
        <f t="shared" ca="1" si="56"/>
        <v/>
      </c>
      <c r="BI44" s="157" t="str">
        <f t="shared" ca="1" si="56"/>
        <v/>
      </c>
      <c r="BJ44" s="157" t="str">
        <f t="shared" ca="1" si="56"/>
        <v/>
      </c>
      <c r="BK44" s="157" t="str">
        <f t="shared" ca="1" si="56"/>
        <v/>
      </c>
      <c r="BL44" s="157" t="str">
        <f t="shared" ca="1" si="56"/>
        <v/>
      </c>
      <c r="BM44" s="157" t="str">
        <f t="shared" ca="1" si="56"/>
        <v/>
      </c>
      <c r="BN44" s="157" t="str">
        <f t="shared" ca="1" si="56"/>
        <v/>
      </c>
      <c r="BO44" s="157" t="str">
        <f t="shared" ca="1" si="56"/>
        <v/>
      </c>
      <c r="BP44" s="157" t="str">
        <f t="shared" ca="1" si="56"/>
        <v/>
      </c>
      <c r="BQ44" s="157" t="str">
        <f t="shared" ca="1" si="56"/>
        <v/>
      </c>
      <c r="BR44" s="157" t="str">
        <f t="shared" ca="1" si="56"/>
        <v/>
      </c>
      <c r="BS44" s="157" t="str">
        <f t="shared" ca="1" si="56"/>
        <v/>
      </c>
      <c r="BT44" s="157" t="str">
        <f t="shared" ca="1" si="56"/>
        <v/>
      </c>
      <c r="BU44" s="157" t="str">
        <f t="shared" ca="1" si="56"/>
        <v/>
      </c>
      <c r="BV44" s="158" t="str">
        <f t="shared" ca="1" si="56"/>
        <v/>
      </c>
      <c r="BW44" s="155"/>
      <c r="BX44" s="155"/>
    </row>
    <row r="45" spans="1:76" ht="33" customHeight="1" outlineLevel="2">
      <c r="A45" s="51" t="s">
        <v>415</v>
      </c>
      <c r="B45" s="52"/>
      <c r="C45" s="142" t="e">
        <f ca="1">SUBSTITUTE(UPPER(ASC(CLEAN(LEFT(INDIRECT($C$1&amp;ADDRESS(B40,$D$3)),254)))&amp;ASC(CLEAN(MID(INDIRECT($C$1&amp;ADDRESS(B40,$D$3)),255,255))))," ","")</f>
        <v>#REF!</v>
      </c>
      <c r="D45" s="141"/>
      <c r="E45" s="53" t="str">
        <f ca="1">IFERROR(IF(OR(COUNTIF(E40,"*甘味料*"),COUNTIF(E40,"*着色料*"),COUNTIF(E40,"*増粘剤*"),COUNTIF(E40,"*酸味料*"),COUNTIF(E40,"*発色剤*"),COUNTIF(E40,"*漂白剤*"),COUNTIF(E40,"*光沢剤*"),COUNTIF(E40,"*安定剤*")),IFERROR(IF(FIND("､",$C45,FIND(E40,$C45,1))-FIND(E40,$C45,1)&gt;4,"",CHAR(10)&amp;E40&amp;":"),IF(LEN($C45)-FIND(E40,$C45,1)+1&gt;3,"",CHAR(10)&amp;E40&amp;":")),IF(OR(COUNTIF(E40,"*ｹﾞﾙ化剤*"),COUNTIF(E40,"*酸化防止剤*")),IFERROR(IF(FIND("､",$C45,FIND(E40,$C45,1))-FIND(E40,$C45,1)&gt;6,"",CHAR(10)&amp;E40&amp;":"),IF(LEN($C45)-FIND(E40,$C45,1)+1&gt;5,"",CHAR(10)&amp;E40&amp;":")),IF(COUNTBLANK(E41:E44)&lt;&gt;4,CHAR(10)&amp;E40&amp;":",""))),"")</f>
        <v/>
      </c>
      <c r="F45" s="53" t="str">
        <f t="shared" ref="F45:BQ45" ca="1" si="57">IFERROR(IF(OR(COUNTIF(F40,"*甘味料*"),COUNTIF(F40,"*着色料*"),COUNTIF(F40,"*増粘剤*"),COUNTIF(F40,"*酸味料*"),COUNTIF(F40,"*発色剤*"),COUNTIF(F40,"*漂白剤*"),COUNTIF(F40,"*光沢剤*"),COUNTIF(F40,"*安定剤*")),IFERROR(IF(FIND("､",$C45,FIND(F40,$C45,1))-FIND(F40,$C45,1)&gt;4,"",CHAR(10)&amp;F40&amp;":"),IF(LEN($C45)-FIND(F40,$C45,1)+1&gt;3,"",CHAR(10)&amp;F40&amp;":")),IF(OR(COUNTIF(F40,"*ｹﾞﾙ化剤*"),COUNTIF(F40,"*酸化防止剤*")),IFERROR(IF(FIND("､",$C45,FIND(F40,$C45,1))-FIND(F40,$C45,1)&gt;6,"",CHAR(10)&amp;F40&amp;":"),IF(LEN($C45)-FIND(F40,$C45,1)+1&gt;5,"",CHAR(10)&amp;F40&amp;":")),IF(COUNTBLANK(F41:F44)&lt;&gt;4,CHAR(10)&amp;F40&amp;":",""))),"")</f>
        <v/>
      </c>
      <c r="G45" s="53" t="str">
        <f t="shared" ca="1" si="57"/>
        <v/>
      </c>
      <c r="H45" s="53" t="str">
        <f t="shared" ca="1" si="57"/>
        <v/>
      </c>
      <c r="I45" s="53" t="str">
        <f t="shared" ca="1" si="57"/>
        <v/>
      </c>
      <c r="J45" s="53" t="str">
        <f t="shared" ca="1" si="57"/>
        <v/>
      </c>
      <c r="K45" s="53" t="str">
        <f t="shared" ca="1" si="57"/>
        <v/>
      </c>
      <c r="L45" s="53" t="str">
        <f t="shared" ca="1" si="57"/>
        <v/>
      </c>
      <c r="M45" s="53" t="str">
        <f t="shared" ca="1" si="57"/>
        <v/>
      </c>
      <c r="N45" s="53" t="str">
        <f t="shared" ca="1" si="57"/>
        <v/>
      </c>
      <c r="O45" s="53" t="str">
        <f t="shared" ca="1" si="57"/>
        <v/>
      </c>
      <c r="P45" s="53" t="str">
        <f t="shared" ca="1" si="57"/>
        <v/>
      </c>
      <c r="Q45" s="53" t="str">
        <f t="shared" ca="1" si="57"/>
        <v/>
      </c>
      <c r="R45" s="53" t="str">
        <f t="shared" ca="1" si="57"/>
        <v/>
      </c>
      <c r="S45" s="53" t="str">
        <f t="shared" ca="1" si="57"/>
        <v/>
      </c>
      <c r="T45" s="53" t="str">
        <f t="shared" ca="1" si="57"/>
        <v/>
      </c>
      <c r="U45" s="53" t="str">
        <f t="shared" ca="1" si="57"/>
        <v/>
      </c>
      <c r="V45" s="53" t="str">
        <f t="shared" ca="1" si="57"/>
        <v/>
      </c>
      <c r="W45" s="53" t="str">
        <f t="shared" ca="1" si="57"/>
        <v/>
      </c>
      <c r="X45" s="53" t="str">
        <f t="shared" ca="1" si="57"/>
        <v/>
      </c>
      <c r="Y45" s="53" t="str">
        <f t="shared" ca="1" si="57"/>
        <v/>
      </c>
      <c r="Z45" s="53" t="str">
        <f t="shared" ca="1" si="57"/>
        <v/>
      </c>
      <c r="AA45" s="53" t="str">
        <f t="shared" ca="1" si="57"/>
        <v/>
      </c>
      <c r="AB45" s="53" t="str">
        <f t="shared" ca="1" si="57"/>
        <v/>
      </c>
      <c r="AC45" s="53" t="str">
        <f t="shared" ca="1" si="57"/>
        <v/>
      </c>
      <c r="AD45" s="53" t="str">
        <f t="shared" ca="1" si="57"/>
        <v/>
      </c>
      <c r="AE45" s="53" t="str">
        <f t="shared" ca="1" si="57"/>
        <v/>
      </c>
      <c r="AF45" s="53" t="str">
        <f t="shared" ca="1" si="57"/>
        <v/>
      </c>
      <c r="AG45" s="53" t="str">
        <f t="shared" ca="1" si="57"/>
        <v/>
      </c>
      <c r="AH45" s="53" t="str">
        <f t="shared" ca="1" si="57"/>
        <v/>
      </c>
      <c r="AI45" s="53" t="str">
        <f t="shared" ca="1" si="57"/>
        <v/>
      </c>
      <c r="AJ45" s="53" t="str">
        <f t="shared" ca="1" si="57"/>
        <v/>
      </c>
      <c r="AK45" s="53" t="str">
        <f t="shared" ca="1" si="57"/>
        <v/>
      </c>
      <c r="AL45" s="53" t="str">
        <f t="shared" ca="1" si="57"/>
        <v/>
      </c>
      <c r="AM45" s="53" t="str">
        <f t="shared" ca="1" si="57"/>
        <v/>
      </c>
      <c r="AN45" s="53" t="str">
        <f t="shared" ca="1" si="57"/>
        <v/>
      </c>
      <c r="AO45" s="53" t="str">
        <f t="shared" ca="1" si="57"/>
        <v/>
      </c>
      <c r="AP45" s="53" t="str">
        <f t="shared" ca="1" si="57"/>
        <v/>
      </c>
      <c r="AQ45" s="53" t="str">
        <f t="shared" ca="1" si="57"/>
        <v/>
      </c>
      <c r="AR45" s="53" t="str">
        <f t="shared" ca="1" si="57"/>
        <v/>
      </c>
      <c r="AS45" s="53" t="str">
        <f t="shared" ca="1" si="57"/>
        <v/>
      </c>
      <c r="AT45" s="53" t="str">
        <f t="shared" ca="1" si="57"/>
        <v/>
      </c>
      <c r="AU45" s="53" t="str">
        <f t="shared" ca="1" si="57"/>
        <v/>
      </c>
      <c r="AV45" s="53" t="str">
        <f t="shared" ca="1" si="57"/>
        <v/>
      </c>
      <c r="AW45" s="53" t="str">
        <f t="shared" ca="1" si="57"/>
        <v/>
      </c>
      <c r="AX45" s="53" t="str">
        <f t="shared" ca="1" si="57"/>
        <v/>
      </c>
      <c r="AY45" s="53" t="str">
        <f t="shared" ca="1" si="57"/>
        <v/>
      </c>
      <c r="AZ45" s="53" t="str">
        <f t="shared" ca="1" si="57"/>
        <v/>
      </c>
      <c r="BA45" s="53" t="str">
        <f t="shared" ca="1" si="57"/>
        <v/>
      </c>
      <c r="BB45" s="53" t="str">
        <f t="shared" ca="1" si="57"/>
        <v/>
      </c>
      <c r="BC45" s="53" t="str">
        <f t="shared" ca="1" si="57"/>
        <v/>
      </c>
      <c r="BD45" s="53" t="str">
        <f t="shared" ca="1" si="57"/>
        <v/>
      </c>
      <c r="BE45" s="53" t="str">
        <f t="shared" ca="1" si="57"/>
        <v/>
      </c>
      <c r="BF45" s="53" t="str">
        <f t="shared" ca="1" si="57"/>
        <v/>
      </c>
      <c r="BG45" s="53" t="str">
        <f t="shared" ca="1" si="57"/>
        <v/>
      </c>
      <c r="BH45" s="53" t="str">
        <f t="shared" ca="1" si="57"/>
        <v/>
      </c>
      <c r="BI45" s="53" t="str">
        <f t="shared" ca="1" si="57"/>
        <v/>
      </c>
      <c r="BJ45" s="53" t="str">
        <f t="shared" ca="1" si="57"/>
        <v/>
      </c>
      <c r="BK45" s="53" t="str">
        <f t="shared" ca="1" si="57"/>
        <v/>
      </c>
      <c r="BL45" s="53" t="str">
        <f t="shared" ca="1" si="57"/>
        <v/>
      </c>
      <c r="BM45" s="53" t="str">
        <f t="shared" ca="1" si="57"/>
        <v/>
      </c>
      <c r="BN45" s="53" t="str">
        <f t="shared" ca="1" si="57"/>
        <v/>
      </c>
      <c r="BO45" s="53" t="str">
        <f t="shared" ca="1" si="57"/>
        <v/>
      </c>
      <c r="BP45" s="53" t="str">
        <f t="shared" ca="1" si="57"/>
        <v/>
      </c>
      <c r="BQ45" s="53" t="str">
        <f t="shared" ca="1" si="57"/>
        <v/>
      </c>
      <c r="BR45" s="53" t="str">
        <f t="shared" ref="BR45:BV45" ca="1" si="58">IFERROR(IF(OR(COUNTIF(BR40,"*甘味料*"),COUNTIF(BR40,"*着色料*"),COUNTIF(BR40,"*増粘剤*"),COUNTIF(BR40,"*酸味料*"),COUNTIF(BR40,"*発色剤*"),COUNTIF(BR40,"*漂白剤*"),COUNTIF(BR40,"*光沢剤*"),COUNTIF(BR40,"*安定剤*")),IFERROR(IF(FIND("､",$C45,FIND(BR40,$C45,1))-FIND(BR40,$C45,1)&gt;4,"",CHAR(10)&amp;BR40&amp;":"),IF(LEN($C45)-FIND(BR40,$C45,1)+1&gt;3,"",CHAR(10)&amp;BR40&amp;":")),IF(OR(COUNTIF(BR40,"*ｹﾞﾙ化剤*"),COUNTIF(BR40,"*酸化防止剤*")),IFERROR(IF(FIND("､",$C45,FIND(BR40,$C45,1))-FIND(BR40,$C45,1)&gt;6,"",CHAR(10)&amp;BR40&amp;":"),IF(LEN($C45)-FIND(BR40,$C45,1)+1&gt;5,"",CHAR(10)&amp;BR40&amp;":")),IF(COUNTBLANK(BR41:BR44)&lt;&gt;4,CHAR(10)&amp;BR40&amp;":",""))),"")</f>
        <v/>
      </c>
      <c r="BS45" s="53" t="str">
        <f t="shared" ca="1" si="58"/>
        <v/>
      </c>
      <c r="BT45" s="53" t="str">
        <f t="shared" ca="1" si="58"/>
        <v/>
      </c>
      <c r="BU45" s="53" t="str">
        <f t="shared" ca="1" si="58"/>
        <v/>
      </c>
      <c r="BV45" s="53" t="str">
        <f t="shared" ca="1" si="58"/>
        <v/>
      </c>
    </row>
    <row r="46" spans="1:76" ht="33" customHeight="1" outlineLevel="2" thickBot="1">
      <c r="A46" s="54" t="s">
        <v>416</v>
      </c>
      <c r="B46" s="55"/>
      <c r="C46" s="56"/>
      <c r="D46" s="57"/>
      <c r="E46" s="58" t="str">
        <f ca="1">IFERROR(IF(E45&lt;&gt;"",CHAR(10)&amp;VLOOKUP(CLEAN(SUBSTITUTE(E45,":","")),詳細,9,0),""),"")</f>
        <v/>
      </c>
      <c r="F46" s="58" t="str">
        <f ca="1">IFERROR(IF(F45&lt;&gt;"",CHAR(10)&amp;VLOOKUP(CLEAN(SUBSTITUTE(F45,":","")),詳細,9,0),""),"")</f>
        <v/>
      </c>
      <c r="G46" s="58" t="str">
        <f t="shared" ref="G46:BR46" ca="1" si="59">IFERROR(IF(G45&lt;&gt;"",CHAR(10)&amp;VLOOKUP(CLEAN(SUBSTITUTE(G45,":","")),詳細,9,0),""),"")</f>
        <v/>
      </c>
      <c r="H46" s="58" t="str">
        <f t="shared" ca="1" si="59"/>
        <v/>
      </c>
      <c r="I46" s="58" t="str">
        <f t="shared" ca="1" si="59"/>
        <v/>
      </c>
      <c r="J46" s="58" t="str">
        <f t="shared" ca="1" si="59"/>
        <v/>
      </c>
      <c r="K46" s="58" t="str">
        <f t="shared" ca="1" si="59"/>
        <v/>
      </c>
      <c r="L46" s="58" t="str">
        <f t="shared" ca="1" si="59"/>
        <v/>
      </c>
      <c r="M46" s="58" t="str">
        <f t="shared" ca="1" si="59"/>
        <v/>
      </c>
      <c r="N46" s="58" t="str">
        <f t="shared" ca="1" si="59"/>
        <v/>
      </c>
      <c r="O46" s="58" t="str">
        <f t="shared" ca="1" si="59"/>
        <v/>
      </c>
      <c r="P46" s="58" t="str">
        <f t="shared" ca="1" si="59"/>
        <v/>
      </c>
      <c r="Q46" s="58" t="str">
        <f t="shared" ca="1" si="59"/>
        <v/>
      </c>
      <c r="R46" s="58" t="str">
        <f t="shared" ca="1" si="59"/>
        <v/>
      </c>
      <c r="S46" s="58" t="str">
        <f t="shared" ca="1" si="59"/>
        <v/>
      </c>
      <c r="T46" s="58" t="str">
        <f t="shared" ca="1" si="59"/>
        <v/>
      </c>
      <c r="U46" s="58" t="str">
        <f t="shared" ca="1" si="59"/>
        <v/>
      </c>
      <c r="V46" s="58" t="str">
        <f t="shared" ca="1" si="59"/>
        <v/>
      </c>
      <c r="W46" s="58" t="str">
        <f t="shared" ca="1" si="59"/>
        <v/>
      </c>
      <c r="X46" s="58" t="str">
        <f t="shared" ca="1" si="59"/>
        <v/>
      </c>
      <c r="Y46" s="58" t="str">
        <f t="shared" ca="1" si="59"/>
        <v/>
      </c>
      <c r="Z46" s="58" t="str">
        <f t="shared" ca="1" si="59"/>
        <v/>
      </c>
      <c r="AA46" s="58" t="str">
        <f t="shared" ca="1" si="59"/>
        <v/>
      </c>
      <c r="AB46" s="58" t="str">
        <f t="shared" ca="1" si="59"/>
        <v/>
      </c>
      <c r="AC46" s="58" t="str">
        <f t="shared" ca="1" si="59"/>
        <v/>
      </c>
      <c r="AD46" s="58" t="str">
        <f t="shared" ca="1" si="59"/>
        <v/>
      </c>
      <c r="AE46" s="58" t="str">
        <f t="shared" ca="1" si="59"/>
        <v/>
      </c>
      <c r="AF46" s="58" t="str">
        <f t="shared" ca="1" si="59"/>
        <v/>
      </c>
      <c r="AG46" s="58" t="str">
        <f t="shared" ca="1" si="59"/>
        <v/>
      </c>
      <c r="AH46" s="58" t="str">
        <f t="shared" ca="1" si="59"/>
        <v/>
      </c>
      <c r="AI46" s="58" t="str">
        <f t="shared" ca="1" si="59"/>
        <v/>
      </c>
      <c r="AJ46" s="58" t="str">
        <f t="shared" ca="1" si="59"/>
        <v/>
      </c>
      <c r="AK46" s="58" t="str">
        <f t="shared" ca="1" si="59"/>
        <v/>
      </c>
      <c r="AL46" s="58" t="str">
        <f t="shared" ca="1" si="59"/>
        <v/>
      </c>
      <c r="AM46" s="58" t="str">
        <f t="shared" ca="1" si="59"/>
        <v/>
      </c>
      <c r="AN46" s="58" t="str">
        <f t="shared" ca="1" si="59"/>
        <v/>
      </c>
      <c r="AO46" s="58" t="str">
        <f t="shared" ca="1" si="59"/>
        <v/>
      </c>
      <c r="AP46" s="58" t="str">
        <f t="shared" ca="1" si="59"/>
        <v/>
      </c>
      <c r="AQ46" s="58" t="str">
        <f t="shared" ca="1" si="59"/>
        <v/>
      </c>
      <c r="AR46" s="58" t="str">
        <f t="shared" ca="1" si="59"/>
        <v/>
      </c>
      <c r="AS46" s="58" t="str">
        <f t="shared" ca="1" si="59"/>
        <v/>
      </c>
      <c r="AT46" s="58" t="str">
        <f t="shared" ca="1" si="59"/>
        <v/>
      </c>
      <c r="AU46" s="58" t="str">
        <f t="shared" ca="1" si="59"/>
        <v/>
      </c>
      <c r="AV46" s="58" t="str">
        <f t="shared" ca="1" si="59"/>
        <v/>
      </c>
      <c r="AW46" s="58" t="str">
        <f t="shared" ca="1" si="59"/>
        <v/>
      </c>
      <c r="AX46" s="58" t="str">
        <f t="shared" ca="1" si="59"/>
        <v/>
      </c>
      <c r="AY46" s="58" t="str">
        <f t="shared" ca="1" si="59"/>
        <v/>
      </c>
      <c r="AZ46" s="58" t="str">
        <f t="shared" ca="1" si="59"/>
        <v/>
      </c>
      <c r="BA46" s="58" t="str">
        <f t="shared" ca="1" si="59"/>
        <v/>
      </c>
      <c r="BB46" s="58" t="str">
        <f t="shared" ca="1" si="59"/>
        <v/>
      </c>
      <c r="BC46" s="58" t="str">
        <f t="shared" ca="1" si="59"/>
        <v/>
      </c>
      <c r="BD46" s="58" t="str">
        <f t="shared" ca="1" si="59"/>
        <v/>
      </c>
      <c r="BE46" s="58" t="str">
        <f t="shared" ca="1" si="59"/>
        <v/>
      </c>
      <c r="BF46" s="58" t="str">
        <f t="shared" ca="1" si="59"/>
        <v/>
      </c>
      <c r="BG46" s="58" t="str">
        <f t="shared" ca="1" si="59"/>
        <v/>
      </c>
      <c r="BH46" s="58" t="str">
        <f t="shared" ca="1" si="59"/>
        <v/>
      </c>
      <c r="BI46" s="58" t="str">
        <f t="shared" ca="1" si="59"/>
        <v/>
      </c>
      <c r="BJ46" s="58" t="str">
        <f t="shared" ca="1" si="59"/>
        <v/>
      </c>
      <c r="BK46" s="58" t="str">
        <f t="shared" ca="1" si="59"/>
        <v/>
      </c>
      <c r="BL46" s="58" t="str">
        <f t="shared" ca="1" si="59"/>
        <v/>
      </c>
      <c r="BM46" s="58" t="str">
        <f t="shared" ca="1" si="59"/>
        <v/>
      </c>
      <c r="BN46" s="58" t="str">
        <f t="shared" ca="1" si="59"/>
        <v/>
      </c>
      <c r="BO46" s="58" t="str">
        <f t="shared" ca="1" si="59"/>
        <v/>
      </c>
      <c r="BP46" s="58" t="str">
        <f t="shared" ca="1" si="59"/>
        <v/>
      </c>
      <c r="BQ46" s="58" t="str">
        <f t="shared" ca="1" si="59"/>
        <v/>
      </c>
      <c r="BR46" s="58" t="str">
        <f t="shared" ca="1" si="59"/>
        <v/>
      </c>
      <c r="BS46" s="58" t="str">
        <f t="shared" ref="BS46:BV46" ca="1" si="60">IFERROR(IF(BS45&lt;&gt;"",CHAR(10)&amp;VLOOKUP(CLEAN(SUBSTITUTE(BS45,":","")),詳細,9,0),""),"")</f>
        <v/>
      </c>
      <c r="BT46" s="58" t="str">
        <f t="shared" ca="1" si="60"/>
        <v/>
      </c>
      <c r="BU46" s="58" t="str">
        <f t="shared" ca="1" si="60"/>
        <v/>
      </c>
      <c r="BV46" s="59" t="str">
        <f t="shared" ca="1" si="60"/>
        <v/>
      </c>
      <c r="BW46" s="4" t="str">
        <f>IFERROR(IF(LEN(BW41&amp;BW42&amp;BW43&amp;BW44)&gt;1,CHAR(10)&amp;VLOOKUP(CLEAN(BW45),$A$433:$L$523,8,0),""),"")</f>
        <v/>
      </c>
      <c r="BX46" s="4" t="str">
        <f>IFERROR(IF(LEN(BX41&amp;BX42&amp;BX43&amp;BX44)&gt;1,CHAR(10)&amp;VLOOKUP(CLEAN(BX45),$A$433:$L$523,8,0),""),"")</f>
        <v/>
      </c>
    </row>
    <row r="47" spans="1:76" s="13" customFormat="1" ht="37.5" customHeight="1" outlineLevel="1">
      <c r="A47" s="111" t="e">
        <f ca="1">INDIRECT($C$1&amp;ADDRESS(B47,8))</f>
        <v>#REF!</v>
      </c>
      <c r="B47" s="68">
        <f>B40+1</f>
        <v>28</v>
      </c>
      <c r="C47"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47" s="8" t="e">
        <f ca="1">$D$2 &amp; C47 &amp; $D$2</f>
        <v>#REF!</v>
      </c>
      <c r="E47" s="9" t="str">
        <f t="shared" ref="E47:BP47" ca="1" si="61">IFERROR(MID($D47,FIND("★",SUBSTITUTE(
 $D47,$D$2,"★",E$4))+1,FIND("★",SUBSTITUTE(
 $D47,$D$2,"★",E$4+1))-(FIND("★",SUBSTITUTE(
 $D47,$D$2,"★",E$4))+1)),"")</f>
        <v/>
      </c>
      <c r="F47" s="9" t="str">
        <f t="shared" ca="1" si="61"/>
        <v/>
      </c>
      <c r="G47" s="9" t="str">
        <f t="shared" ca="1" si="61"/>
        <v/>
      </c>
      <c r="H47" s="9" t="str">
        <f t="shared" ca="1" si="61"/>
        <v/>
      </c>
      <c r="I47" s="9" t="str">
        <f t="shared" ca="1" si="61"/>
        <v/>
      </c>
      <c r="J47" s="9" t="str">
        <f t="shared" ca="1" si="61"/>
        <v/>
      </c>
      <c r="K47" s="10" t="str">
        <f t="shared" ca="1" si="61"/>
        <v/>
      </c>
      <c r="L47" s="9" t="str">
        <f t="shared" ca="1" si="61"/>
        <v/>
      </c>
      <c r="M47" s="9" t="str">
        <f t="shared" ca="1" si="61"/>
        <v/>
      </c>
      <c r="N47" s="9" t="str">
        <f t="shared" ca="1" si="61"/>
        <v/>
      </c>
      <c r="O47" s="9" t="str">
        <f t="shared" ca="1" si="61"/>
        <v/>
      </c>
      <c r="P47" s="9" t="str">
        <f t="shared" ca="1" si="61"/>
        <v/>
      </c>
      <c r="Q47" s="9" t="str">
        <f t="shared" ca="1" si="61"/>
        <v/>
      </c>
      <c r="R47" s="9" t="str">
        <f t="shared" ca="1" si="61"/>
        <v/>
      </c>
      <c r="S47" s="9" t="str">
        <f t="shared" ca="1" si="61"/>
        <v/>
      </c>
      <c r="T47" s="9" t="str">
        <f t="shared" ca="1" si="61"/>
        <v/>
      </c>
      <c r="U47" s="9" t="str">
        <f t="shared" ca="1" si="61"/>
        <v/>
      </c>
      <c r="V47" s="9" t="str">
        <f t="shared" ca="1" si="61"/>
        <v/>
      </c>
      <c r="W47" s="9" t="str">
        <f t="shared" ca="1" si="61"/>
        <v/>
      </c>
      <c r="X47" s="9" t="str">
        <f t="shared" ca="1" si="61"/>
        <v/>
      </c>
      <c r="Y47" s="9" t="str">
        <f t="shared" ca="1" si="61"/>
        <v/>
      </c>
      <c r="Z47" s="9" t="str">
        <f t="shared" ca="1" si="61"/>
        <v/>
      </c>
      <c r="AA47" s="9" t="str">
        <f t="shared" ca="1" si="61"/>
        <v/>
      </c>
      <c r="AB47" s="9" t="str">
        <f t="shared" ca="1" si="61"/>
        <v/>
      </c>
      <c r="AC47" s="9" t="str">
        <f t="shared" ca="1" si="61"/>
        <v/>
      </c>
      <c r="AD47" s="9" t="str">
        <f t="shared" ca="1" si="61"/>
        <v/>
      </c>
      <c r="AE47" s="9" t="str">
        <f t="shared" ca="1" si="61"/>
        <v/>
      </c>
      <c r="AF47" s="9" t="str">
        <f t="shared" ca="1" si="61"/>
        <v/>
      </c>
      <c r="AG47" s="9" t="str">
        <f t="shared" ca="1" si="61"/>
        <v/>
      </c>
      <c r="AH47" s="9" t="str">
        <f t="shared" ca="1" si="61"/>
        <v/>
      </c>
      <c r="AI47" s="9" t="str">
        <f t="shared" ca="1" si="61"/>
        <v/>
      </c>
      <c r="AJ47" s="9" t="str">
        <f t="shared" ca="1" si="61"/>
        <v/>
      </c>
      <c r="AK47" s="9" t="str">
        <f t="shared" ca="1" si="61"/>
        <v/>
      </c>
      <c r="AL47" s="9" t="str">
        <f t="shared" ca="1" si="61"/>
        <v/>
      </c>
      <c r="AM47" s="9" t="str">
        <f t="shared" ca="1" si="61"/>
        <v/>
      </c>
      <c r="AN47" s="9" t="str">
        <f t="shared" ca="1" si="61"/>
        <v/>
      </c>
      <c r="AO47" s="9" t="str">
        <f t="shared" ca="1" si="61"/>
        <v/>
      </c>
      <c r="AP47" s="9" t="str">
        <f t="shared" ca="1" si="61"/>
        <v/>
      </c>
      <c r="AQ47" s="9" t="str">
        <f t="shared" ca="1" si="61"/>
        <v/>
      </c>
      <c r="AR47" s="9" t="str">
        <f t="shared" ca="1" si="61"/>
        <v/>
      </c>
      <c r="AS47" s="9" t="str">
        <f t="shared" ca="1" si="61"/>
        <v/>
      </c>
      <c r="AT47" s="9" t="str">
        <f t="shared" ca="1" si="61"/>
        <v/>
      </c>
      <c r="AU47" s="9" t="str">
        <f t="shared" ca="1" si="61"/>
        <v/>
      </c>
      <c r="AV47" s="9" t="str">
        <f t="shared" ca="1" si="61"/>
        <v/>
      </c>
      <c r="AW47" s="9" t="str">
        <f t="shared" ca="1" si="61"/>
        <v/>
      </c>
      <c r="AX47" s="9" t="str">
        <f t="shared" ca="1" si="61"/>
        <v/>
      </c>
      <c r="AY47" s="9" t="str">
        <f t="shared" ca="1" si="61"/>
        <v/>
      </c>
      <c r="AZ47" s="9" t="str">
        <f t="shared" ca="1" si="61"/>
        <v/>
      </c>
      <c r="BA47" s="9" t="str">
        <f t="shared" ca="1" si="61"/>
        <v/>
      </c>
      <c r="BB47" s="9" t="str">
        <f t="shared" ca="1" si="61"/>
        <v/>
      </c>
      <c r="BC47" s="9" t="str">
        <f t="shared" ca="1" si="61"/>
        <v/>
      </c>
      <c r="BD47" s="9" t="str">
        <f t="shared" ca="1" si="61"/>
        <v/>
      </c>
      <c r="BE47" s="9" t="str">
        <f t="shared" ca="1" si="61"/>
        <v/>
      </c>
      <c r="BF47" s="9" t="str">
        <f t="shared" ca="1" si="61"/>
        <v/>
      </c>
      <c r="BG47" s="9" t="str">
        <f t="shared" ca="1" si="61"/>
        <v/>
      </c>
      <c r="BH47" s="9" t="str">
        <f t="shared" ca="1" si="61"/>
        <v/>
      </c>
      <c r="BI47" s="9" t="str">
        <f t="shared" ca="1" si="61"/>
        <v/>
      </c>
      <c r="BJ47" s="9" t="str">
        <f t="shared" ca="1" si="61"/>
        <v/>
      </c>
      <c r="BK47" s="9" t="str">
        <f t="shared" ca="1" si="61"/>
        <v/>
      </c>
      <c r="BL47" s="9" t="str">
        <f t="shared" ca="1" si="61"/>
        <v/>
      </c>
      <c r="BM47" s="9" t="str">
        <f t="shared" ca="1" si="61"/>
        <v/>
      </c>
      <c r="BN47" s="9" t="str">
        <f t="shared" ca="1" si="61"/>
        <v/>
      </c>
      <c r="BO47" s="9" t="str">
        <f t="shared" ca="1" si="61"/>
        <v/>
      </c>
      <c r="BP47" s="9" t="str">
        <f t="shared" ca="1" si="61"/>
        <v/>
      </c>
      <c r="BQ47" s="9" t="str">
        <f t="shared" ref="BQ47:BV47" ca="1" si="62">IFERROR(MID($D47,FIND("★",SUBSTITUTE(
 $D47,$D$2,"★",BQ$4))+1,FIND("★",SUBSTITUTE(
 $D47,$D$2,"★",BQ$4+1))-(FIND("★",SUBSTITUTE(
 $D47,$D$2,"★",BQ$4))+1)),"")</f>
        <v/>
      </c>
      <c r="BR47" s="9" t="str">
        <f t="shared" ca="1" si="62"/>
        <v/>
      </c>
      <c r="BS47" s="9" t="str">
        <f t="shared" ca="1" si="62"/>
        <v/>
      </c>
      <c r="BT47" s="9" t="str">
        <f t="shared" ca="1" si="62"/>
        <v/>
      </c>
      <c r="BU47" s="9" t="str">
        <f t="shared" ca="1" si="62"/>
        <v/>
      </c>
      <c r="BV47" s="11" t="str">
        <f t="shared" ca="1" si="62"/>
        <v/>
      </c>
      <c r="BW47" s="12" t="str">
        <f ca="1">CONCATENATE(E52,F52,G52,H52,I52,J52,K52,L52,M52,N52,O52,P52,Q52,R52,S52,T52,U52,V52,W52,X52,Y52,Z52,AA52,AB52,AC52,AD52,AE52,AF52,AG52,AH52,AI52,AJ52,AK52,AL52,AM52,AN52,AO52,AP52,AQ52,AR52,AS52,AT52,AU52,AV52,AW52,AX52,AY52,AZ52,BA52,BB52,BC52,BD52,BE52,BF52,BG52,BH52,BI52,BJ52,BK52,BL52,BM52,BN52,BO52,BP52,BQ52,BR52,BS52,BT52,BU52,BV52)</f>
        <v/>
      </c>
      <c r="BX47" s="12" t="str">
        <f ca="1">CONCATENATE(E53,F53,G53,H53,I53,J53,K53,L53,M53,N53,O53,P53,Q53,R53,S53,T53,U53,V53,W53,X53,Y53,Z53,AA53,AB53,AC53,AD53,AE53,AF53,AG53,AH53,AI53,AJ53,AK53,AL53,AM53,AN53,AO53,AP53,AQ53,AR53,AS53,AT53,AU53,AV53,AW53,AX53,AY53,AZ53,BA53,BB53,BC53,BD53,BE53,BF53,BG53,BH53,BI53,BJ53,BK53,BL53,BM53,BN53,BO53,BP53,BQ53,BR53,BS53,BT53,BU53,BV53)</f>
        <v/>
      </c>
    </row>
    <row r="48" spans="1:76" s="151" customFormat="1" ht="27.75" customHeight="1" outlineLevel="2">
      <c r="A48" s="145" t="s">
        <v>519</v>
      </c>
      <c r="B48" s="146" t="s">
        <v>821</v>
      </c>
      <c r="C48" s="147"/>
      <c r="D48" s="46"/>
      <c r="E48" s="148" t="str">
        <f ca="1">IFERROR(IF($B48="","",IF(MATCH(INDIRECT(ADDRESS(ROW()-1,COLUMN())),INDIRECT($A48),0)&gt;=1,INDIRECT(ADDRESS(ROW()-1,COLUMN())),"")),"")</f>
        <v/>
      </c>
      <c r="F48" s="148" t="str">
        <f t="shared" ref="F48:BV48" ca="1" si="63">IFERROR(IF($B48="","",IF(MATCH(INDIRECT(ADDRESS(ROW()-1,COLUMN())),INDIRECT($A48),0)&gt;=1,INDIRECT(ADDRESS(ROW()-1,COLUMN())),"")),"")</f>
        <v/>
      </c>
      <c r="G48" s="148" t="str">
        <f t="shared" ca="1" si="63"/>
        <v/>
      </c>
      <c r="H48" s="148" t="str">
        <f t="shared" ca="1" si="63"/>
        <v/>
      </c>
      <c r="I48" s="148" t="str">
        <f ca="1">IFERROR(IF($B48="","",IF(MATCH(INDIRECT(ADDRESS(ROW()-1,COLUMN())),INDIRECT($A48),0)&gt;=1,INDIRECT(ADDRESS(ROW()-1,COLUMN())),"")),"")</f>
        <v/>
      </c>
      <c r="J48" s="148" t="str">
        <f t="shared" ca="1" si="63"/>
        <v/>
      </c>
      <c r="K48" s="148" t="str">
        <f t="shared" ca="1" si="63"/>
        <v/>
      </c>
      <c r="L48" s="148" t="str">
        <f t="shared" ca="1" si="63"/>
        <v/>
      </c>
      <c r="M48" s="148" t="str">
        <f t="shared" ca="1" si="63"/>
        <v/>
      </c>
      <c r="N48" s="148" t="str">
        <f t="shared" ca="1" si="63"/>
        <v/>
      </c>
      <c r="O48" s="148" t="str">
        <f t="shared" ca="1" si="63"/>
        <v/>
      </c>
      <c r="P48" s="148" t="str">
        <f t="shared" ca="1" si="63"/>
        <v/>
      </c>
      <c r="Q48" s="148" t="str">
        <f t="shared" ca="1" si="63"/>
        <v/>
      </c>
      <c r="R48" s="148" t="str">
        <f t="shared" ca="1" si="63"/>
        <v/>
      </c>
      <c r="S48" s="148" t="str">
        <f t="shared" ca="1" si="63"/>
        <v/>
      </c>
      <c r="T48" s="148" t="str">
        <f t="shared" ca="1" si="63"/>
        <v/>
      </c>
      <c r="U48" s="148" t="str">
        <f t="shared" ca="1" si="63"/>
        <v/>
      </c>
      <c r="V48" s="148" t="str">
        <f t="shared" ca="1" si="63"/>
        <v/>
      </c>
      <c r="W48" s="148" t="str">
        <f t="shared" ca="1" si="63"/>
        <v/>
      </c>
      <c r="X48" s="148" t="str">
        <f t="shared" ca="1" si="63"/>
        <v/>
      </c>
      <c r="Y48" s="148" t="str">
        <f t="shared" ca="1" si="63"/>
        <v/>
      </c>
      <c r="Z48" s="148" t="str">
        <f t="shared" ca="1" si="63"/>
        <v/>
      </c>
      <c r="AA48" s="148" t="str">
        <f t="shared" ca="1" si="63"/>
        <v/>
      </c>
      <c r="AB48" s="148" t="str">
        <f t="shared" ca="1" si="63"/>
        <v/>
      </c>
      <c r="AC48" s="148" t="str">
        <f t="shared" ca="1" si="63"/>
        <v/>
      </c>
      <c r="AD48" s="148" t="str">
        <f t="shared" ca="1" si="63"/>
        <v/>
      </c>
      <c r="AE48" s="148" t="str">
        <f t="shared" ca="1" si="63"/>
        <v/>
      </c>
      <c r="AF48" s="148" t="str">
        <f t="shared" ca="1" si="63"/>
        <v/>
      </c>
      <c r="AG48" s="148" t="str">
        <f t="shared" ca="1" si="63"/>
        <v/>
      </c>
      <c r="AH48" s="148" t="str">
        <f t="shared" ca="1" si="63"/>
        <v/>
      </c>
      <c r="AI48" s="148" t="str">
        <f t="shared" ca="1" si="63"/>
        <v/>
      </c>
      <c r="AJ48" s="148" t="str">
        <f t="shared" ca="1" si="63"/>
        <v/>
      </c>
      <c r="AK48" s="148" t="str">
        <f t="shared" ca="1" si="63"/>
        <v/>
      </c>
      <c r="AL48" s="148" t="str">
        <f t="shared" ca="1" si="63"/>
        <v/>
      </c>
      <c r="AM48" s="148" t="str">
        <f t="shared" ca="1" si="63"/>
        <v/>
      </c>
      <c r="AN48" s="148" t="str">
        <f t="shared" ca="1" si="63"/>
        <v/>
      </c>
      <c r="AO48" s="148" t="str">
        <f t="shared" ca="1" si="63"/>
        <v/>
      </c>
      <c r="AP48" s="148" t="str">
        <f t="shared" ca="1" si="63"/>
        <v/>
      </c>
      <c r="AQ48" s="148" t="str">
        <f t="shared" ca="1" si="63"/>
        <v/>
      </c>
      <c r="AR48" s="148" t="str">
        <f t="shared" ca="1" si="63"/>
        <v/>
      </c>
      <c r="AS48" s="148" t="str">
        <f t="shared" ca="1" si="63"/>
        <v/>
      </c>
      <c r="AT48" s="148" t="str">
        <f t="shared" ca="1" si="63"/>
        <v/>
      </c>
      <c r="AU48" s="148" t="str">
        <f t="shared" ca="1" si="63"/>
        <v/>
      </c>
      <c r="AV48" s="148" t="str">
        <f t="shared" ca="1" si="63"/>
        <v/>
      </c>
      <c r="AW48" s="148" t="str">
        <f t="shared" ca="1" si="63"/>
        <v/>
      </c>
      <c r="AX48" s="148" t="str">
        <f t="shared" ca="1" si="63"/>
        <v/>
      </c>
      <c r="AY48" s="148" t="str">
        <f t="shared" ca="1" si="63"/>
        <v/>
      </c>
      <c r="AZ48" s="148" t="str">
        <f t="shared" ca="1" si="63"/>
        <v/>
      </c>
      <c r="BA48" s="148" t="str">
        <f t="shared" ca="1" si="63"/>
        <v/>
      </c>
      <c r="BB48" s="148" t="str">
        <f t="shared" ca="1" si="63"/>
        <v/>
      </c>
      <c r="BC48" s="148" t="str">
        <f t="shared" ca="1" si="63"/>
        <v/>
      </c>
      <c r="BD48" s="148" t="str">
        <f t="shared" ca="1" si="63"/>
        <v/>
      </c>
      <c r="BE48" s="148" t="str">
        <f t="shared" ca="1" si="63"/>
        <v/>
      </c>
      <c r="BF48" s="148" t="str">
        <f t="shared" ca="1" si="63"/>
        <v/>
      </c>
      <c r="BG48" s="148" t="str">
        <f t="shared" ca="1" si="63"/>
        <v/>
      </c>
      <c r="BH48" s="148" t="str">
        <f t="shared" ca="1" si="63"/>
        <v/>
      </c>
      <c r="BI48" s="148" t="str">
        <f t="shared" ca="1" si="63"/>
        <v/>
      </c>
      <c r="BJ48" s="148" t="str">
        <f t="shared" ca="1" si="63"/>
        <v/>
      </c>
      <c r="BK48" s="148" t="str">
        <f t="shared" ca="1" si="63"/>
        <v/>
      </c>
      <c r="BL48" s="148" t="str">
        <f t="shared" ca="1" si="63"/>
        <v/>
      </c>
      <c r="BM48" s="148" t="str">
        <f t="shared" ca="1" si="63"/>
        <v/>
      </c>
      <c r="BN48" s="148" t="str">
        <f t="shared" ca="1" si="63"/>
        <v/>
      </c>
      <c r="BO48" s="148" t="str">
        <f t="shared" ca="1" si="63"/>
        <v/>
      </c>
      <c r="BP48" s="148" t="str">
        <f t="shared" ca="1" si="63"/>
        <v/>
      </c>
      <c r="BQ48" s="148" t="str">
        <f t="shared" ca="1" si="63"/>
        <v/>
      </c>
      <c r="BR48" s="148" t="str">
        <f t="shared" ca="1" si="63"/>
        <v/>
      </c>
      <c r="BS48" s="148" t="str">
        <f t="shared" ca="1" si="63"/>
        <v/>
      </c>
      <c r="BT48" s="148" t="str">
        <f t="shared" ca="1" si="63"/>
        <v/>
      </c>
      <c r="BU48" s="148" t="str">
        <f t="shared" ca="1" si="63"/>
        <v/>
      </c>
      <c r="BV48" s="149" t="str">
        <f t="shared" ca="1" si="63"/>
        <v/>
      </c>
      <c r="BW48" s="150"/>
      <c r="BX48" s="150"/>
    </row>
    <row r="49" spans="1:76" s="156" customFormat="1" ht="27.75" customHeight="1" outlineLevel="2">
      <c r="A49" s="18" t="s">
        <v>412</v>
      </c>
      <c r="B49" s="19" t="e">
        <f ca="1">IF(INDIRECT($C$1&amp;ADDRESS(B47,D49))="可","●","")</f>
        <v>#REF!</v>
      </c>
      <c r="C49" s="20"/>
      <c r="D49" s="66" t="str">
        <f ca="1">IFERROR(MATCH("香港",INDIRECT($C$1&amp;"19:19"),0),"")</f>
        <v/>
      </c>
      <c r="E49" s="153" t="str">
        <f ca="1">IFERROR(IF($B49="","",IF(MATCH(INDIRECT(ADDRESS(ROW()-2,COLUMN())),INDIRECT($A49),0)&gt;=1,INDIRECT(ADDRESS(ROW()-2,COLUMN())),"")),"")</f>
        <v/>
      </c>
      <c r="F49" s="153" t="str">
        <f t="shared" ref="F49:BV49" ca="1" si="64">IFERROR(IF($B49="","",IF(MATCH(INDIRECT(ADDRESS(ROW()-2,COLUMN())),INDIRECT($A49),0)&gt;=1,INDIRECT(ADDRESS(ROW()-2,COLUMN())),"")),"")</f>
        <v/>
      </c>
      <c r="G49" s="153" t="str">
        <f t="shared" ca="1" si="64"/>
        <v/>
      </c>
      <c r="H49" s="153" t="str">
        <f t="shared" ca="1" si="64"/>
        <v/>
      </c>
      <c r="I49" s="153" t="str">
        <f t="shared" ca="1" si="64"/>
        <v/>
      </c>
      <c r="J49" s="153" t="str">
        <f t="shared" ca="1" si="64"/>
        <v/>
      </c>
      <c r="K49" s="153" t="str">
        <f t="shared" ca="1" si="64"/>
        <v/>
      </c>
      <c r="L49" s="153" t="str">
        <f t="shared" ca="1" si="64"/>
        <v/>
      </c>
      <c r="M49" s="153" t="str">
        <f t="shared" ca="1" si="64"/>
        <v/>
      </c>
      <c r="N49" s="153" t="str">
        <f t="shared" ca="1" si="64"/>
        <v/>
      </c>
      <c r="O49" s="153" t="str">
        <f t="shared" ca="1" si="64"/>
        <v/>
      </c>
      <c r="P49" s="153" t="str">
        <f t="shared" ca="1" si="64"/>
        <v/>
      </c>
      <c r="Q49" s="153" t="str">
        <f t="shared" ca="1" si="64"/>
        <v/>
      </c>
      <c r="R49" s="153" t="str">
        <f t="shared" ca="1" si="64"/>
        <v/>
      </c>
      <c r="S49" s="153" t="str">
        <f t="shared" ca="1" si="64"/>
        <v/>
      </c>
      <c r="T49" s="153" t="str">
        <f t="shared" ca="1" si="64"/>
        <v/>
      </c>
      <c r="U49" s="153" t="str">
        <f t="shared" ca="1" si="64"/>
        <v/>
      </c>
      <c r="V49" s="153" t="str">
        <f t="shared" ca="1" si="64"/>
        <v/>
      </c>
      <c r="W49" s="153" t="str">
        <f t="shared" ca="1" si="64"/>
        <v/>
      </c>
      <c r="X49" s="153" t="str">
        <f t="shared" ca="1" si="64"/>
        <v/>
      </c>
      <c r="Y49" s="153" t="str">
        <f t="shared" ca="1" si="64"/>
        <v/>
      </c>
      <c r="Z49" s="153" t="str">
        <f t="shared" ca="1" si="64"/>
        <v/>
      </c>
      <c r="AA49" s="153" t="str">
        <f t="shared" ca="1" si="64"/>
        <v/>
      </c>
      <c r="AB49" s="153" t="str">
        <f t="shared" ca="1" si="64"/>
        <v/>
      </c>
      <c r="AC49" s="153" t="str">
        <f t="shared" ca="1" si="64"/>
        <v/>
      </c>
      <c r="AD49" s="153" t="str">
        <f t="shared" ca="1" si="64"/>
        <v/>
      </c>
      <c r="AE49" s="153" t="str">
        <f t="shared" ca="1" si="64"/>
        <v/>
      </c>
      <c r="AF49" s="153" t="str">
        <f t="shared" ca="1" si="64"/>
        <v/>
      </c>
      <c r="AG49" s="153" t="str">
        <f t="shared" ca="1" si="64"/>
        <v/>
      </c>
      <c r="AH49" s="153" t="str">
        <f t="shared" ca="1" si="64"/>
        <v/>
      </c>
      <c r="AI49" s="153" t="str">
        <f t="shared" ca="1" si="64"/>
        <v/>
      </c>
      <c r="AJ49" s="153" t="str">
        <f t="shared" ca="1" si="64"/>
        <v/>
      </c>
      <c r="AK49" s="153" t="str">
        <f t="shared" ca="1" si="64"/>
        <v/>
      </c>
      <c r="AL49" s="153" t="str">
        <f t="shared" ca="1" si="64"/>
        <v/>
      </c>
      <c r="AM49" s="153" t="str">
        <f t="shared" ca="1" si="64"/>
        <v/>
      </c>
      <c r="AN49" s="153" t="str">
        <f t="shared" ca="1" si="64"/>
        <v/>
      </c>
      <c r="AO49" s="153" t="str">
        <f t="shared" ca="1" si="64"/>
        <v/>
      </c>
      <c r="AP49" s="153" t="str">
        <f t="shared" ca="1" si="64"/>
        <v/>
      </c>
      <c r="AQ49" s="153" t="str">
        <f t="shared" ca="1" si="64"/>
        <v/>
      </c>
      <c r="AR49" s="153" t="str">
        <f t="shared" ca="1" si="64"/>
        <v/>
      </c>
      <c r="AS49" s="153" t="str">
        <f t="shared" ca="1" si="64"/>
        <v/>
      </c>
      <c r="AT49" s="153" t="str">
        <f t="shared" ca="1" si="64"/>
        <v/>
      </c>
      <c r="AU49" s="153" t="str">
        <f t="shared" ca="1" si="64"/>
        <v/>
      </c>
      <c r="AV49" s="153" t="str">
        <f t="shared" ca="1" si="64"/>
        <v/>
      </c>
      <c r="AW49" s="153" t="str">
        <f t="shared" ca="1" si="64"/>
        <v/>
      </c>
      <c r="AX49" s="153" t="str">
        <f t="shared" ca="1" si="64"/>
        <v/>
      </c>
      <c r="AY49" s="153" t="str">
        <f t="shared" ca="1" si="64"/>
        <v/>
      </c>
      <c r="AZ49" s="153" t="str">
        <f t="shared" ca="1" si="64"/>
        <v/>
      </c>
      <c r="BA49" s="153" t="str">
        <f t="shared" ca="1" si="64"/>
        <v/>
      </c>
      <c r="BB49" s="153" t="str">
        <f t="shared" ca="1" si="64"/>
        <v/>
      </c>
      <c r="BC49" s="153" t="str">
        <f t="shared" ca="1" si="64"/>
        <v/>
      </c>
      <c r="BD49" s="153" t="str">
        <f t="shared" ca="1" si="64"/>
        <v/>
      </c>
      <c r="BE49" s="153" t="str">
        <f t="shared" ca="1" si="64"/>
        <v/>
      </c>
      <c r="BF49" s="153" t="str">
        <f t="shared" ca="1" si="64"/>
        <v/>
      </c>
      <c r="BG49" s="153" t="str">
        <f t="shared" ca="1" si="64"/>
        <v/>
      </c>
      <c r="BH49" s="153" t="str">
        <f t="shared" ca="1" si="64"/>
        <v/>
      </c>
      <c r="BI49" s="153" t="str">
        <f t="shared" ca="1" si="64"/>
        <v/>
      </c>
      <c r="BJ49" s="153" t="str">
        <f t="shared" ca="1" si="64"/>
        <v/>
      </c>
      <c r="BK49" s="153" t="str">
        <f t="shared" ca="1" si="64"/>
        <v/>
      </c>
      <c r="BL49" s="153" t="str">
        <f t="shared" ca="1" si="64"/>
        <v/>
      </c>
      <c r="BM49" s="153" t="str">
        <f t="shared" ca="1" si="64"/>
        <v/>
      </c>
      <c r="BN49" s="153" t="str">
        <f t="shared" ca="1" si="64"/>
        <v/>
      </c>
      <c r="BO49" s="153" t="str">
        <f t="shared" ca="1" si="64"/>
        <v/>
      </c>
      <c r="BP49" s="153" t="str">
        <f t="shared" ca="1" si="64"/>
        <v/>
      </c>
      <c r="BQ49" s="153" t="str">
        <f t="shared" ca="1" si="64"/>
        <v/>
      </c>
      <c r="BR49" s="153" t="str">
        <f t="shared" ca="1" si="64"/>
        <v/>
      </c>
      <c r="BS49" s="153" t="str">
        <f t="shared" ca="1" si="64"/>
        <v/>
      </c>
      <c r="BT49" s="153" t="str">
        <f t="shared" ca="1" si="64"/>
        <v/>
      </c>
      <c r="BU49" s="153" t="str">
        <f t="shared" ca="1" si="64"/>
        <v/>
      </c>
      <c r="BV49" s="154" t="str">
        <f t="shared" ca="1" si="64"/>
        <v/>
      </c>
      <c r="BW49" s="155"/>
      <c r="BX49" s="155"/>
    </row>
    <row r="50" spans="1:76" s="156" customFormat="1" ht="27.75" customHeight="1" outlineLevel="2">
      <c r="A50" s="18" t="s">
        <v>413</v>
      </c>
      <c r="B50" s="19" t="e">
        <f ca="1">IF(INDIRECT($C$1&amp;ADDRESS(B47,D50))="可","●","")</f>
        <v>#REF!</v>
      </c>
      <c r="C50" s="20"/>
      <c r="D50" s="66" t="str">
        <f ca="1">IFERROR(MATCH("上海",INDIRECT($C$1&amp;"19:19"),0),"")</f>
        <v/>
      </c>
      <c r="E50" s="153" t="str">
        <f ca="1">IFERROR(IF($B50="","",IF(MATCH(INDIRECT(ADDRESS(ROW()-3,COLUMN())),INDIRECT($A50),0)&gt;=1,INDIRECT(ADDRESS(ROW()-3,COLUMN())),"")),"")</f>
        <v/>
      </c>
      <c r="F50" s="153" t="str">
        <f t="shared" ref="F50:BV50" ca="1" si="65">IFERROR(IF($B50="","",IF(MATCH(INDIRECT(ADDRESS(ROW()-3,COLUMN())),INDIRECT($A50),0)&gt;=1,INDIRECT(ADDRESS(ROW()-3,COLUMN())),"")),"")</f>
        <v/>
      </c>
      <c r="G50" s="153" t="str">
        <f t="shared" ca="1" si="65"/>
        <v/>
      </c>
      <c r="H50" s="153" t="str">
        <f t="shared" ca="1" si="65"/>
        <v/>
      </c>
      <c r="I50" s="153" t="str">
        <f t="shared" ca="1" si="65"/>
        <v/>
      </c>
      <c r="J50" s="153" t="str">
        <f t="shared" ca="1" si="65"/>
        <v/>
      </c>
      <c r="K50" s="153" t="str">
        <f t="shared" ca="1" si="65"/>
        <v/>
      </c>
      <c r="L50" s="153" t="str">
        <f t="shared" ca="1" si="65"/>
        <v/>
      </c>
      <c r="M50" s="153" t="str">
        <f t="shared" ca="1" si="65"/>
        <v/>
      </c>
      <c r="N50" s="153" t="str">
        <f t="shared" ca="1" si="65"/>
        <v/>
      </c>
      <c r="O50" s="153" t="str">
        <f t="shared" ca="1" si="65"/>
        <v/>
      </c>
      <c r="P50" s="153" t="str">
        <f t="shared" ca="1" si="65"/>
        <v/>
      </c>
      <c r="Q50" s="153" t="str">
        <f t="shared" ca="1" si="65"/>
        <v/>
      </c>
      <c r="R50" s="153" t="str">
        <f t="shared" ca="1" si="65"/>
        <v/>
      </c>
      <c r="S50" s="153" t="str">
        <f t="shared" ca="1" si="65"/>
        <v/>
      </c>
      <c r="T50" s="153" t="str">
        <f t="shared" ca="1" si="65"/>
        <v/>
      </c>
      <c r="U50" s="153" t="str">
        <f t="shared" ca="1" si="65"/>
        <v/>
      </c>
      <c r="V50" s="153" t="str">
        <f t="shared" ca="1" si="65"/>
        <v/>
      </c>
      <c r="W50" s="153" t="str">
        <f t="shared" ca="1" si="65"/>
        <v/>
      </c>
      <c r="X50" s="153" t="str">
        <f t="shared" ca="1" si="65"/>
        <v/>
      </c>
      <c r="Y50" s="153" t="str">
        <f t="shared" ca="1" si="65"/>
        <v/>
      </c>
      <c r="Z50" s="153" t="str">
        <f t="shared" ca="1" si="65"/>
        <v/>
      </c>
      <c r="AA50" s="153" t="str">
        <f t="shared" ca="1" si="65"/>
        <v/>
      </c>
      <c r="AB50" s="153" t="str">
        <f t="shared" ca="1" si="65"/>
        <v/>
      </c>
      <c r="AC50" s="153" t="str">
        <f t="shared" ca="1" si="65"/>
        <v/>
      </c>
      <c r="AD50" s="153" t="str">
        <f t="shared" ca="1" si="65"/>
        <v/>
      </c>
      <c r="AE50" s="153" t="str">
        <f t="shared" ca="1" si="65"/>
        <v/>
      </c>
      <c r="AF50" s="153" t="str">
        <f t="shared" ca="1" si="65"/>
        <v/>
      </c>
      <c r="AG50" s="153" t="str">
        <f t="shared" ca="1" si="65"/>
        <v/>
      </c>
      <c r="AH50" s="153" t="str">
        <f t="shared" ca="1" si="65"/>
        <v/>
      </c>
      <c r="AI50" s="153" t="str">
        <f t="shared" ca="1" si="65"/>
        <v/>
      </c>
      <c r="AJ50" s="153" t="str">
        <f t="shared" ca="1" si="65"/>
        <v/>
      </c>
      <c r="AK50" s="153" t="str">
        <f t="shared" ca="1" si="65"/>
        <v/>
      </c>
      <c r="AL50" s="153" t="str">
        <f t="shared" ca="1" si="65"/>
        <v/>
      </c>
      <c r="AM50" s="153" t="str">
        <f t="shared" ca="1" si="65"/>
        <v/>
      </c>
      <c r="AN50" s="153" t="str">
        <f t="shared" ca="1" si="65"/>
        <v/>
      </c>
      <c r="AO50" s="153" t="str">
        <f t="shared" ca="1" si="65"/>
        <v/>
      </c>
      <c r="AP50" s="153" t="str">
        <f t="shared" ca="1" si="65"/>
        <v/>
      </c>
      <c r="AQ50" s="153" t="str">
        <f t="shared" ca="1" si="65"/>
        <v/>
      </c>
      <c r="AR50" s="153" t="str">
        <f t="shared" ca="1" si="65"/>
        <v/>
      </c>
      <c r="AS50" s="153" t="str">
        <f t="shared" ca="1" si="65"/>
        <v/>
      </c>
      <c r="AT50" s="153" t="str">
        <f t="shared" ca="1" si="65"/>
        <v/>
      </c>
      <c r="AU50" s="153" t="str">
        <f t="shared" ca="1" si="65"/>
        <v/>
      </c>
      <c r="AV50" s="153" t="str">
        <f t="shared" ca="1" si="65"/>
        <v/>
      </c>
      <c r="AW50" s="153" t="str">
        <f t="shared" ca="1" si="65"/>
        <v/>
      </c>
      <c r="AX50" s="153" t="str">
        <f t="shared" ca="1" si="65"/>
        <v/>
      </c>
      <c r="AY50" s="153" t="str">
        <f t="shared" ca="1" si="65"/>
        <v/>
      </c>
      <c r="AZ50" s="153" t="str">
        <f t="shared" ca="1" si="65"/>
        <v/>
      </c>
      <c r="BA50" s="153" t="str">
        <f t="shared" ca="1" si="65"/>
        <v/>
      </c>
      <c r="BB50" s="153" t="str">
        <f t="shared" ca="1" si="65"/>
        <v/>
      </c>
      <c r="BC50" s="153" t="str">
        <f t="shared" ca="1" si="65"/>
        <v/>
      </c>
      <c r="BD50" s="153" t="str">
        <f t="shared" ca="1" si="65"/>
        <v/>
      </c>
      <c r="BE50" s="153" t="str">
        <f t="shared" ca="1" si="65"/>
        <v/>
      </c>
      <c r="BF50" s="153" t="str">
        <f t="shared" ca="1" si="65"/>
        <v/>
      </c>
      <c r="BG50" s="153" t="str">
        <f t="shared" ca="1" si="65"/>
        <v/>
      </c>
      <c r="BH50" s="153" t="str">
        <f t="shared" ca="1" si="65"/>
        <v/>
      </c>
      <c r="BI50" s="153" t="str">
        <f t="shared" ca="1" si="65"/>
        <v/>
      </c>
      <c r="BJ50" s="153" t="str">
        <f t="shared" ca="1" si="65"/>
        <v/>
      </c>
      <c r="BK50" s="153" t="str">
        <f t="shared" ca="1" si="65"/>
        <v/>
      </c>
      <c r="BL50" s="153" t="str">
        <f t="shared" ca="1" si="65"/>
        <v/>
      </c>
      <c r="BM50" s="153" t="str">
        <f t="shared" ca="1" si="65"/>
        <v/>
      </c>
      <c r="BN50" s="153" t="str">
        <f t="shared" ca="1" si="65"/>
        <v/>
      </c>
      <c r="BO50" s="153" t="str">
        <f t="shared" ca="1" si="65"/>
        <v/>
      </c>
      <c r="BP50" s="153" t="str">
        <f t="shared" ca="1" si="65"/>
        <v/>
      </c>
      <c r="BQ50" s="153" t="str">
        <f t="shared" ca="1" si="65"/>
        <v/>
      </c>
      <c r="BR50" s="153" t="str">
        <f t="shared" ca="1" si="65"/>
        <v/>
      </c>
      <c r="BS50" s="153" t="str">
        <f t="shared" ca="1" si="65"/>
        <v/>
      </c>
      <c r="BT50" s="153" t="str">
        <f t="shared" ca="1" si="65"/>
        <v/>
      </c>
      <c r="BU50" s="153" t="str">
        <f t="shared" ca="1" si="65"/>
        <v/>
      </c>
      <c r="BV50" s="154" t="str">
        <f t="shared" ca="1" si="65"/>
        <v/>
      </c>
      <c r="BW50" s="155"/>
      <c r="BX50" s="155"/>
    </row>
    <row r="51" spans="1:76" s="156" customFormat="1" ht="27.75" customHeight="1" outlineLevel="2">
      <c r="A51" s="22" t="s">
        <v>414</v>
      </c>
      <c r="B51" s="19" t="e">
        <f ca="1">IF(INDIRECT($C$1&amp;ADDRESS(B47,D51))="可","●","")</f>
        <v>#REF!</v>
      </c>
      <c r="C51" s="23"/>
      <c r="D51" s="66" t="str">
        <f ca="1">IFERROR(MATCH("台湾",INDIRECT($C$1&amp;"19:19"),0),"")</f>
        <v/>
      </c>
      <c r="E51" s="157" t="str">
        <f ca="1">IFERROR(IF($B51="","",IF(MATCH(INDIRECT(ADDRESS(ROW()-4,COLUMN())),INDIRECT($A51),0)&gt;=1,INDIRECT(ADDRESS(ROW()-4,COLUMN())),"")),"")</f>
        <v/>
      </c>
      <c r="F51" s="157" t="str">
        <f t="shared" ref="F51:BV51" ca="1" si="66">IFERROR(IF($B51="","",IF(MATCH(INDIRECT(ADDRESS(ROW()-4,COLUMN())),INDIRECT($A51),0)&gt;=1,INDIRECT(ADDRESS(ROW()-4,COLUMN())),"")),"")</f>
        <v/>
      </c>
      <c r="G51" s="157" t="str">
        <f t="shared" ca="1" si="66"/>
        <v/>
      </c>
      <c r="H51" s="157" t="str">
        <f t="shared" ca="1" si="66"/>
        <v/>
      </c>
      <c r="I51" s="157" t="str">
        <f t="shared" ca="1" si="66"/>
        <v/>
      </c>
      <c r="J51" s="157" t="str">
        <f t="shared" ca="1" si="66"/>
        <v/>
      </c>
      <c r="K51" s="157" t="str">
        <f t="shared" ca="1" si="66"/>
        <v/>
      </c>
      <c r="L51" s="157" t="str">
        <f t="shared" ca="1" si="66"/>
        <v/>
      </c>
      <c r="M51" s="157" t="str">
        <f t="shared" ca="1" si="66"/>
        <v/>
      </c>
      <c r="N51" s="157" t="str">
        <f t="shared" ca="1" si="66"/>
        <v/>
      </c>
      <c r="O51" s="157" t="str">
        <f t="shared" ca="1" si="66"/>
        <v/>
      </c>
      <c r="P51" s="157" t="str">
        <f t="shared" ca="1" si="66"/>
        <v/>
      </c>
      <c r="Q51" s="157" t="str">
        <f t="shared" ca="1" si="66"/>
        <v/>
      </c>
      <c r="R51" s="157" t="str">
        <f t="shared" ca="1" si="66"/>
        <v/>
      </c>
      <c r="S51" s="157" t="str">
        <f t="shared" ca="1" si="66"/>
        <v/>
      </c>
      <c r="T51" s="157" t="str">
        <f t="shared" ca="1" si="66"/>
        <v/>
      </c>
      <c r="U51" s="157" t="str">
        <f t="shared" ca="1" si="66"/>
        <v/>
      </c>
      <c r="V51" s="157" t="str">
        <f t="shared" ca="1" si="66"/>
        <v/>
      </c>
      <c r="W51" s="157" t="str">
        <f t="shared" ca="1" si="66"/>
        <v/>
      </c>
      <c r="X51" s="157" t="str">
        <f t="shared" ca="1" si="66"/>
        <v/>
      </c>
      <c r="Y51" s="157" t="str">
        <f t="shared" ca="1" si="66"/>
        <v/>
      </c>
      <c r="Z51" s="157" t="str">
        <f t="shared" ca="1" si="66"/>
        <v/>
      </c>
      <c r="AA51" s="157" t="str">
        <f t="shared" ca="1" si="66"/>
        <v/>
      </c>
      <c r="AB51" s="157" t="str">
        <f t="shared" ca="1" si="66"/>
        <v/>
      </c>
      <c r="AC51" s="157" t="str">
        <f t="shared" ca="1" si="66"/>
        <v/>
      </c>
      <c r="AD51" s="157" t="str">
        <f t="shared" ca="1" si="66"/>
        <v/>
      </c>
      <c r="AE51" s="157" t="str">
        <f t="shared" ca="1" si="66"/>
        <v/>
      </c>
      <c r="AF51" s="157" t="str">
        <f t="shared" ca="1" si="66"/>
        <v/>
      </c>
      <c r="AG51" s="157" t="str">
        <f t="shared" ca="1" si="66"/>
        <v/>
      </c>
      <c r="AH51" s="157" t="str">
        <f t="shared" ca="1" si="66"/>
        <v/>
      </c>
      <c r="AI51" s="157" t="str">
        <f t="shared" ca="1" si="66"/>
        <v/>
      </c>
      <c r="AJ51" s="157" t="str">
        <f t="shared" ca="1" si="66"/>
        <v/>
      </c>
      <c r="AK51" s="157" t="str">
        <f t="shared" ca="1" si="66"/>
        <v/>
      </c>
      <c r="AL51" s="157" t="str">
        <f t="shared" ca="1" si="66"/>
        <v/>
      </c>
      <c r="AM51" s="157" t="str">
        <f t="shared" ca="1" si="66"/>
        <v/>
      </c>
      <c r="AN51" s="157" t="str">
        <f t="shared" ca="1" si="66"/>
        <v/>
      </c>
      <c r="AO51" s="157" t="str">
        <f t="shared" ca="1" si="66"/>
        <v/>
      </c>
      <c r="AP51" s="157" t="str">
        <f t="shared" ca="1" si="66"/>
        <v/>
      </c>
      <c r="AQ51" s="157" t="str">
        <f t="shared" ca="1" si="66"/>
        <v/>
      </c>
      <c r="AR51" s="157" t="str">
        <f t="shared" ca="1" si="66"/>
        <v/>
      </c>
      <c r="AS51" s="157" t="str">
        <f t="shared" ca="1" si="66"/>
        <v/>
      </c>
      <c r="AT51" s="157" t="str">
        <f t="shared" ca="1" si="66"/>
        <v/>
      </c>
      <c r="AU51" s="157" t="str">
        <f t="shared" ca="1" si="66"/>
        <v/>
      </c>
      <c r="AV51" s="157" t="str">
        <f t="shared" ca="1" si="66"/>
        <v/>
      </c>
      <c r="AW51" s="157" t="str">
        <f t="shared" ca="1" si="66"/>
        <v/>
      </c>
      <c r="AX51" s="157" t="str">
        <f t="shared" ca="1" si="66"/>
        <v/>
      </c>
      <c r="AY51" s="157" t="str">
        <f t="shared" ca="1" si="66"/>
        <v/>
      </c>
      <c r="AZ51" s="157" t="str">
        <f t="shared" ca="1" si="66"/>
        <v/>
      </c>
      <c r="BA51" s="157" t="str">
        <f t="shared" ca="1" si="66"/>
        <v/>
      </c>
      <c r="BB51" s="157" t="str">
        <f t="shared" ca="1" si="66"/>
        <v/>
      </c>
      <c r="BC51" s="157" t="str">
        <f t="shared" ca="1" si="66"/>
        <v/>
      </c>
      <c r="BD51" s="157" t="str">
        <f t="shared" ca="1" si="66"/>
        <v/>
      </c>
      <c r="BE51" s="157" t="str">
        <f t="shared" ca="1" si="66"/>
        <v/>
      </c>
      <c r="BF51" s="157" t="str">
        <f t="shared" ca="1" si="66"/>
        <v/>
      </c>
      <c r="BG51" s="157" t="str">
        <f t="shared" ca="1" si="66"/>
        <v/>
      </c>
      <c r="BH51" s="157" t="str">
        <f t="shared" ca="1" si="66"/>
        <v/>
      </c>
      <c r="BI51" s="157" t="str">
        <f t="shared" ca="1" si="66"/>
        <v/>
      </c>
      <c r="BJ51" s="157" t="str">
        <f t="shared" ca="1" si="66"/>
        <v/>
      </c>
      <c r="BK51" s="157" t="str">
        <f t="shared" ca="1" si="66"/>
        <v/>
      </c>
      <c r="BL51" s="157" t="str">
        <f t="shared" ca="1" si="66"/>
        <v/>
      </c>
      <c r="BM51" s="157" t="str">
        <f t="shared" ca="1" si="66"/>
        <v/>
      </c>
      <c r="BN51" s="157" t="str">
        <f t="shared" ca="1" si="66"/>
        <v/>
      </c>
      <c r="BO51" s="157" t="str">
        <f t="shared" ca="1" si="66"/>
        <v/>
      </c>
      <c r="BP51" s="157" t="str">
        <f t="shared" ca="1" si="66"/>
        <v/>
      </c>
      <c r="BQ51" s="157" t="str">
        <f t="shared" ca="1" si="66"/>
        <v/>
      </c>
      <c r="BR51" s="157" t="str">
        <f t="shared" ca="1" si="66"/>
        <v/>
      </c>
      <c r="BS51" s="157" t="str">
        <f t="shared" ca="1" si="66"/>
        <v/>
      </c>
      <c r="BT51" s="157" t="str">
        <f t="shared" ca="1" si="66"/>
        <v/>
      </c>
      <c r="BU51" s="157" t="str">
        <f t="shared" ca="1" si="66"/>
        <v/>
      </c>
      <c r="BV51" s="158" t="str">
        <f t="shared" ca="1" si="66"/>
        <v/>
      </c>
      <c r="BW51" s="155"/>
      <c r="BX51" s="155"/>
    </row>
    <row r="52" spans="1:76" ht="33" customHeight="1" outlineLevel="2">
      <c r="A52" s="51" t="s">
        <v>415</v>
      </c>
      <c r="B52" s="52"/>
      <c r="C52" s="142" t="e">
        <f ca="1">SUBSTITUTE(UPPER(ASC(CLEAN(LEFT(INDIRECT($C$1&amp;ADDRESS(B47,$D$3)),254)))&amp;ASC(CLEAN(MID(INDIRECT($C$1&amp;ADDRESS(B47,$D$3)),255,255))))," ","")</f>
        <v>#REF!</v>
      </c>
      <c r="D52" s="141"/>
      <c r="E52" s="53" t="str">
        <f ca="1">IFERROR(IF(OR(COUNTIF(E47,"*甘味料*"),COUNTIF(E47,"*着色料*"),COUNTIF(E47,"*増粘剤*"),COUNTIF(E47,"*酸味料*"),COUNTIF(E47,"*発色剤*"),COUNTIF(E47,"*漂白剤*"),COUNTIF(E47,"*光沢剤*"),COUNTIF(E47,"*安定剤*")),IFERROR(IF(FIND("､",$C52,FIND(E47,$C52,1))-FIND(E47,$C52,1)&gt;4,"",CHAR(10)&amp;E47&amp;":"),IF(LEN($C52)-FIND(E47,$C52,1)+1&gt;3,"",CHAR(10)&amp;E47&amp;":")),IF(OR(COUNTIF(E47,"*ｹﾞﾙ化剤*"),COUNTIF(E47,"*酸化防止剤*")),IFERROR(IF(FIND("､",$C52,FIND(E47,$C52,1))-FIND(E47,$C52,1)&gt;6,"",CHAR(10)&amp;E47&amp;":"),IF(LEN($C52)-FIND(E47,$C52,1)+1&gt;5,"",CHAR(10)&amp;E47&amp;":")),IF(COUNTBLANK(E48:E51)&lt;&gt;4,CHAR(10)&amp;E47&amp;":",""))),"")</f>
        <v/>
      </c>
      <c r="F52" s="53" t="str">
        <f t="shared" ref="F52:BQ52" ca="1" si="67">IFERROR(IF(OR(COUNTIF(F47,"*甘味料*"),COUNTIF(F47,"*着色料*"),COUNTIF(F47,"*増粘剤*"),COUNTIF(F47,"*酸味料*"),COUNTIF(F47,"*発色剤*"),COUNTIF(F47,"*漂白剤*"),COUNTIF(F47,"*光沢剤*"),COUNTIF(F47,"*安定剤*")),IFERROR(IF(FIND("､",$C52,FIND(F47,$C52,1))-FIND(F47,$C52,1)&gt;4,"",CHAR(10)&amp;F47&amp;":"),IF(LEN($C52)-FIND(F47,$C52,1)+1&gt;3,"",CHAR(10)&amp;F47&amp;":")),IF(OR(COUNTIF(F47,"*ｹﾞﾙ化剤*"),COUNTIF(F47,"*酸化防止剤*")),IFERROR(IF(FIND("､",$C52,FIND(F47,$C52,1))-FIND(F47,$C52,1)&gt;6,"",CHAR(10)&amp;F47&amp;":"),IF(LEN($C52)-FIND(F47,$C52,1)+1&gt;5,"",CHAR(10)&amp;F47&amp;":")),IF(COUNTBLANK(F48:F51)&lt;&gt;4,CHAR(10)&amp;F47&amp;":",""))),"")</f>
        <v/>
      </c>
      <c r="G52" s="53" t="str">
        <f t="shared" ca="1" si="67"/>
        <v/>
      </c>
      <c r="H52" s="53" t="str">
        <f t="shared" ca="1" si="67"/>
        <v/>
      </c>
      <c r="I52" s="53" t="str">
        <f t="shared" ca="1" si="67"/>
        <v/>
      </c>
      <c r="J52" s="53" t="str">
        <f t="shared" ca="1" si="67"/>
        <v/>
      </c>
      <c r="K52" s="53" t="str">
        <f t="shared" ca="1" si="67"/>
        <v/>
      </c>
      <c r="L52" s="53" t="str">
        <f t="shared" ca="1" si="67"/>
        <v/>
      </c>
      <c r="M52" s="53" t="str">
        <f t="shared" ca="1" si="67"/>
        <v/>
      </c>
      <c r="N52" s="53" t="str">
        <f t="shared" ca="1" si="67"/>
        <v/>
      </c>
      <c r="O52" s="53" t="str">
        <f t="shared" ca="1" si="67"/>
        <v/>
      </c>
      <c r="P52" s="53" t="str">
        <f t="shared" ca="1" si="67"/>
        <v/>
      </c>
      <c r="Q52" s="53" t="str">
        <f t="shared" ca="1" si="67"/>
        <v/>
      </c>
      <c r="R52" s="53" t="str">
        <f t="shared" ca="1" si="67"/>
        <v/>
      </c>
      <c r="S52" s="53" t="str">
        <f t="shared" ca="1" si="67"/>
        <v/>
      </c>
      <c r="T52" s="53" t="str">
        <f t="shared" ca="1" si="67"/>
        <v/>
      </c>
      <c r="U52" s="53" t="str">
        <f t="shared" ca="1" si="67"/>
        <v/>
      </c>
      <c r="V52" s="53" t="str">
        <f t="shared" ca="1" si="67"/>
        <v/>
      </c>
      <c r="W52" s="53" t="str">
        <f t="shared" ca="1" si="67"/>
        <v/>
      </c>
      <c r="X52" s="53" t="str">
        <f t="shared" ca="1" si="67"/>
        <v/>
      </c>
      <c r="Y52" s="53" t="str">
        <f t="shared" ca="1" si="67"/>
        <v/>
      </c>
      <c r="Z52" s="53" t="str">
        <f t="shared" ca="1" si="67"/>
        <v/>
      </c>
      <c r="AA52" s="53" t="str">
        <f t="shared" ca="1" si="67"/>
        <v/>
      </c>
      <c r="AB52" s="53" t="str">
        <f t="shared" ca="1" si="67"/>
        <v/>
      </c>
      <c r="AC52" s="53" t="str">
        <f t="shared" ca="1" si="67"/>
        <v/>
      </c>
      <c r="AD52" s="53" t="str">
        <f t="shared" ca="1" si="67"/>
        <v/>
      </c>
      <c r="AE52" s="53" t="str">
        <f t="shared" ca="1" si="67"/>
        <v/>
      </c>
      <c r="AF52" s="53" t="str">
        <f t="shared" ca="1" si="67"/>
        <v/>
      </c>
      <c r="AG52" s="53" t="str">
        <f t="shared" ca="1" si="67"/>
        <v/>
      </c>
      <c r="AH52" s="53" t="str">
        <f t="shared" ca="1" si="67"/>
        <v/>
      </c>
      <c r="AI52" s="53" t="str">
        <f t="shared" ca="1" si="67"/>
        <v/>
      </c>
      <c r="AJ52" s="53" t="str">
        <f t="shared" ca="1" si="67"/>
        <v/>
      </c>
      <c r="AK52" s="53" t="str">
        <f t="shared" ca="1" si="67"/>
        <v/>
      </c>
      <c r="AL52" s="53" t="str">
        <f t="shared" ca="1" si="67"/>
        <v/>
      </c>
      <c r="AM52" s="53" t="str">
        <f t="shared" ca="1" si="67"/>
        <v/>
      </c>
      <c r="AN52" s="53" t="str">
        <f t="shared" ca="1" si="67"/>
        <v/>
      </c>
      <c r="AO52" s="53" t="str">
        <f t="shared" ca="1" si="67"/>
        <v/>
      </c>
      <c r="AP52" s="53" t="str">
        <f t="shared" ca="1" si="67"/>
        <v/>
      </c>
      <c r="AQ52" s="53" t="str">
        <f t="shared" ca="1" si="67"/>
        <v/>
      </c>
      <c r="AR52" s="53" t="str">
        <f t="shared" ca="1" si="67"/>
        <v/>
      </c>
      <c r="AS52" s="53" t="str">
        <f t="shared" ca="1" si="67"/>
        <v/>
      </c>
      <c r="AT52" s="53" t="str">
        <f t="shared" ca="1" si="67"/>
        <v/>
      </c>
      <c r="AU52" s="53" t="str">
        <f t="shared" ca="1" si="67"/>
        <v/>
      </c>
      <c r="AV52" s="53" t="str">
        <f t="shared" ca="1" si="67"/>
        <v/>
      </c>
      <c r="AW52" s="53" t="str">
        <f t="shared" ca="1" si="67"/>
        <v/>
      </c>
      <c r="AX52" s="53" t="str">
        <f t="shared" ca="1" si="67"/>
        <v/>
      </c>
      <c r="AY52" s="53" t="str">
        <f t="shared" ca="1" si="67"/>
        <v/>
      </c>
      <c r="AZ52" s="53" t="str">
        <f t="shared" ca="1" si="67"/>
        <v/>
      </c>
      <c r="BA52" s="53" t="str">
        <f t="shared" ca="1" si="67"/>
        <v/>
      </c>
      <c r="BB52" s="53" t="str">
        <f t="shared" ca="1" si="67"/>
        <v/>
      </c>
      <c r="BC52" s="53" t="str">
        <f t="shared" ca="1" si="67"/>
        <v/>
      </c>
      <c r="BD52" s="53" t="str">
        <f t="shared" ca="1" si="67"/>
        <v/>
      </c>
      <c r="BE52" s="53" t="str">
        <f t="shared" ca="1" si="67"/>
        <v/>
      </c>
      <c r="BF52" s="53" t="str">
        <f t="shared" ca="1" si="67"/>
        <v/>
      </c>
      <c r="BG52" s="53" t="str">
        <f t="shared" ca="1" si="67"/>
        <v/>
      </c>
      <c r="BH52" s="53" t="str">
        <f t="shared" ca="1" si="67"/>
        <v/>
      </c>
      <c r="BI52" s="53" t="str">
        <f t="shared" ca="1" si="67"/>
        <v/>
      </c>
      <c r="BJ52" s="53" t="str">
        <f t="shared" ca="1" si="67"/>
        <v/>
      </c>
      <c r="BK52" s="53" t="str">
        <f t="shared" ca="1" si="67"/>
        <v/>
      </c>
      <c r="BL52" s="53" t="str">
        <f t="shared" ca="1" si="67"/>
        <v/>
      </c>
      <c r="BM52" s="53" t="str">
        <f t="shared" ca="1" si="67"/>
        <v/>
      </c>
      <c r="BN52" s="53" t="str">
        <f t="shared" ca="1" si="67"/>
        <v/>
      </c>
      <c r="BO52" s="53" t="str">
        <f t="shared" ca="1" si="67"/>
        <v/>
      </c>
      <c r="BP52" s="53" t="str">
        <f t="shared" ca="1" si="67"/>
        <v/>
      </c>
      <c r="BQ52" s="53" t="str">
        <f t="shared" ca="1" si="67"/>
        <v/>
      </c>
      <c r="BR52" s="53" t="str">
        <f t="shared" ref="BR52:BV52" ca="1" si="68">IFERROR(IF(OR(COUNTIF(BR47,"*甘味料*"),COUNTIF(BR47,"*着色料*"),COUNTIF(BR47,"*増粘剤*"),COUNTIF(BR47,"*酸味料*"),COUNTIF(BR47,"*発色剤*"),COUNTIF(BR47,"*漂白剤*"),COUNTIF(BR47,"*光沢剤*"),COUNTIF(BR47,"*安定剤*")),IFERROR(IF(FIND("､",$C52,FIND(BR47,$C52,1))-FIND(BR47,$C52,1)&gt;4,"",CHAR(10)&amp;BR47&amp;":"),IF(LEN($C52)-FIND(BR47,$C52,1)+1&gt;3,"",CHAR(10)&amp;BR47&amp;":")),IF(OR(COUNTIF(BR47,"*ｹﾞﾙ化剤*"),COUNTIF(BR47,"*酸化防止剤*")),IFERROR(IF(FIND("､",$C52,FIND(BR47,$C52,1))-FIND(BR47,$C52,1)&gt;6,"",CHAR(10)&amp;BR47&amp;":"),IF(LEN($C52)-FIND(BR47,$C52,1)+1&gt;5,"",CHAR(10)&amp;BR47&amp;":")),IF(COUNTBLANK(BR48:BR51)&lt;&gt;4,CHAR(10)&amp;BR47&amp;":",""))),"")</f>
        <v/>
      </c>
      <c r="BS52" s="53" t="str">
        <f t="shared" ca="1" si="68"/>
        <v/>
      </c>
      <c r="BT52" s="53" t="str">
        <f t="shared" ca="1" si="68"/>
        <v/>
      </c>
      <c r="BU52" s="53" t="str">
        <f t="shared" ca="1" si="68"/>
        <v/>
      </c>
      <c r="BV52" s="53" t="str">
        <f t="shared" ca="1" si="68"/>
        <v/>
      </c>
    </row>
    <row r="53" spans="1:76" ht="33" customHeight="1" outlineLevel="2" thickBot="1">
      <c r="A53" s="54" t="s">
        <v>416</v>
      </c>
      <c r="B53" s="55"/>
      <c r="C53" s="56"/>
      <c r="D53" s="57"/>
      <c r="E53" s="58" t="str">
        <f ca="1">IFERROR(IF(E52&lt;&gt;"",CHAR(10)&amp;VLOOKUP(CLEAN(SUBSTITUTE(E52,":","")),詳細,9,0),""),"")</f>
        <v/>
      </c>
      <c r="F53" s="58" t="str">
        <f ca="1">IFERROR(IF(F52&lt;&gt;"",CHAR(10)&amp;VLOOKUP(CLEAN(SUBSTITUTE(F52,":","")),詳細,9,0),""),"")</f>
        <v/>
      </c>
      <c r="G53" s="58" t="str">
        <f t="shared" ref="G53:BR53" ca="1" si="69">IFERROR(IF(G52&lt;&gt;"",CHAR(10)&amp;VLOOKUP(CLEAN(SUBSTITUTE(G52,":","")),詳細,9,0),""),"")</f>
        <v/>
      </c>
      <c r="H53" s="58" t="str">
        <f t="shared" ca="1" si="69"/>
        <v/>
      </c>
      <c r="I53" s="58" t="str">
        <f t="shared" ca="1" si="69"/>
        <v/>
      </c>
      <c r="J53" s="58" t="str">
        <f t="shared" ca="1" si="69"/>
        <v/>
      </c>
      <c r="K53" s="58" t="str">
        <f t="shared" ca="1" si="69"/>
        <v/>
      </c>
      <c r="L53" s="58" t="str">
        <f t="shared" ca="1" si="69"/>
        <v/>
      </c>
      <c r="M53" s="58" t="str">
        <f t="shared" ca="1" si="69"/>
        <v/>
      </c>
      <c r="N53" s="58" t="str">
        <f t="shared" ca="1" si="69"/>
        <v/>
      </c>
      <c r="O53" s="58" t="str">
        <f t="shared" ca="1" si="69"/>
        <v/>
      </c>
      <c r="P53" s="58" t="str">
        <f t="shared" ca="1" si="69"/>
        <v/>
      </c>
      <c r="Q53" s="58" t="str">
        <f t="shared" ca="1" si="69"/>
        <v/>
      </c>
      <c r="R53" s="58" t="str">
        <f t="shared" ca="1" si="69"/>
        <v/>
      </c>
      <c r="S53" s="58" t="str">
        <f t="shared" ca="1" si="69"/>
        <v/>
      </c>
      <c r="T53" s="58" t="str">
        <f t="shared" ca="1" si="69"/>
        <v/>
      </c>
      <c r="U53" s="58" t="str">
        <f t="shared" ca="1" si="69"/>
        <v/>
      </c>
      <c r="V53" s="58" t="str">
        <f t="shared" ca="1" si="69"/>
        <v/>
      </c>
      <c r="W53" s="58" t="str">
        <f t="shared" ca="1" si="69"/>
        <v/>
      </c>
      <c r="X53" s="58" t="str">
        <f t="shared" ca="1" si="69"/>
        <v/>
      </c>
      <c r="Y53" s="58" t="str">
        <f t="shared" ca="1" si="69"/>
        <v/>
      </c>
      <c r="Z53" s="58" t="str">
        <f t="shared" ca="1" si="69"/>
        <v/>
      </c>
      <c r="AA53" s="58" t="str">
        <f t="shared" ca="1" si="69"/>
        <v/>
      </c>
      <c r="AB53" s="58" t="str">
        <f t="shared" ca="1" si="69"/>
        <v/>
      </c>
      <c r="AC53" s="58" t="str">
        <f t="shared" ca="1" si="69"/>
        <v/>
      </c>
      <c r="AD53" s="58" t="str">
        <f t="shared" ca="1" si="69"/>
        <v/>
      </c>
      <c r="AE53" s="58" t="str">
        <f t="shared" ca="1" si="69"/>
        <v/>
      </c>
      <c r="AF53" s="58" t="str">
        <f t="shared" ca="1" si="69"/>
        <v/>
      </c>
      <c r="AG53" s="58" t="str">
        <f t="shared" ca="1" si="69"/>
        <v/>
      </c>
      <c r="AH53" s="58" t="str">
        <f t="shared" ca="1" si="69"/>
        <v/>
      </c>
      <c r="AI53" s="58" t="str">
        <f t="shared" ca="1" si="69"/>
        <v/>
      </c>
      <c r="AJ53" s="58" t="str">
        <f t="shared" ca="1" si="69"/>
        <v/>
      </c>
      <c r="AK53" s="58" t="str">
        <f t="shared" ca="1" si="69"/>
        <v/>
      </c>
      <c r="AL53" s="58" t="str">
        <f t="shared" ca="1" si="69"/>
        <v/>
      </c>
      <c r="AM53" s="58" t="str">
        <f t="shared" ca="1" si="69"/>
        <v/>
      </c>
      <c r="AN53" s="58" t="str">
        <f t="shared" ca="1" si="69"/>
        <v/>
      </c>
      <c r="AO53" s="58" t="str">
        <f t="shared" ca="1" si="69"/>
        <v/>
      </c>
      <c r="AP53" s="58" t="str">
        <f t="shared" ca="1" si="69"/>
        <v/>
      </c>
      <c r="AQ53" s="58" t="str">
        <f t="shared" ca="1" si="69"/>
        <v/>
      </c>
      <c r="AR53" s="58" t="str">
        <f t="shared" ca="1" si="69"/>
        <v/>
      </c>
      <c r="AS53" s="58" t="str">
        <f t="shared" ca="1" si="69"/>
        <v/>
      </c>
      <c r="AT53" s="58" t="str">
        <f t="shared" ca="1" si="69"/>
        <v/>
      </c>
      <c r="AU53" s="58" t="str">
        <f t="shared" ca="1" si="69"/>
        <v/>
      </c>
      <c r="AV53" s="58" t="str">
        <f t="shared" ca="1" si="69"/>
        <v/>
      </c>
      <c r="AW53" s="58" t="str">
        <f t="shared" ca="1" si="69"/>
        <v/>
      </c>
      <c r="AX53" s="58" t="str">
        <f t="shared" ca="1" si="69"/>
        <v/>
      </c>
      <c r="AY53" s="58" t="str">
        <f t="shared" ca="1" si="69"/>
        <v/>
      </c>
      <c r="AZ53" s="58" t="str">
        <f t="shared" ca="1" si="69"/>
        <v/>
      </c>
      <c r="BA53" s="58" t="str">
        <f t="shared" ca="1" si="69"/>
        <v/>
      </c>
      <c r="BB53" s="58" t="str">
        <f t="shared" ca="1" si="69"/>
        <v/>
      </c>
      <c r="BC53" s="58" t="str">
        <f t="shared" ca="1" si="69"/>
        <v/>
      </c>
      <c r="BD53" s="58" t="str">
        <f t="shared" ca="1" si="69"/>
        <v/>
      </c>
      <c r="BE53" s="58" t="str">
        <f t="shared" ca="1" si="69"/>
        <v/>
      </c>
      <c r="BF53" s="58" t="str">
        <f t="shared" ca="1" si="69"/>
        <v/>
      </c>
      <c r="BG53" s="58" t="str">
        <f t="shared" ca="1" si="69"/>
        <v/>
      </c>
      <c r="BH53" s="58" t="str">
        <f t="shared" ca="1" si="69"/>
        <v/>
      </c>
      <c r="BI53" s="58" t="str">
        <f t="shared" ca="1" si="69"/>
        <v/>
      </c>
      <c r="BJ53" s="58" t="str">
        <f t="shared" ca="1" si="69"/>
        <v/>
      </c>
      <c r="BK53" s="58" t="str">
        <f t="shared" ca="1" si="69"/>
        <v/>
      </c>
      <c r="BL53" s="58" t="str">
        <f t="shared" ca="1" si="69"/>
        <v/>
      </c>
      <c r="BM53" s="58" t="str">
        <f t="shared" ca="1" si="69"/>
        <v/>
      </c>
      <c r="BN53" s="58" t="str">
        <f t="shared" ca="1" si="69"/>
        <v/>
      </c>
      <c r="BO53" s="58" t="str">
        <f t="shared" ca="1" si="69"/>
        <v/>
      </c>
      <c r="BP53" s="58" t="str">
        <f t="shared" ca="1" si="69"/>
        <v/>
      </c>
      <c r="BQ53" s="58" t="str">
        <f t="shared" ca="1" si="69"/>
        <v/>
      </c>
      <c r="BR53" s="58" t="str">
        <f t="shared" ca="1" si="69"/>
        <v/>
      </c>
      <c r="BS53" s="58" t="str">
        <f t="shared" ref="BS53:BV53" ca="1" si="70">IFERROR(IF(BS52&lt;&gt;"",CHAR(10)&amp;VLOOKUP(CLEAN(SUBSTITUTE(BS52,":","")),詳細,9,0),""),"")</f>
        <v/>
      </c>
      <c r="BT53" s="58" t="str">
        <f t="shared" ca="1" si="70"/>
        <v/>
      </c>
      <c r="BU53" s="58" t="str">
        <f t="shared" ca="1" si="70"/>
        <v/>
      </c>
      <c r="BV53" s="59" t="str">
        <f t="shared" ca="1" si="70"/>
        <v/>
      </c>
      <c r="BW53" s="4" t="str">
        <f>IFERROR(IF(LEN(BW48&amp;BW49&amp;BW50&amp;BW51)&gt;1,CHAR(10)&amp;VLOOKUP(CLEAN(BW52),$A$433:$L$523,8,0),""),"")</f>
        <v/>
      </c>
      <c r="BX53" s="4" t="str">
        <f>IFERROR(IF(LEN(BX48&amp;BX49&amp;BX50&amp;BX51)&gt;1,CHAR(10)&amp;VLOOKUP(CLEAN(BX52),$A$433:$L$523,8,0),""),"")</f>
        <v/>
      </c>
    </row>
    <row r="54" spans="1:76" s="13" customFormat="1" ht="37.5" customHeight="1" outlineLevel="1">
      <c r="A54" s="111" t="e">
        <f ca="1">INDIRECT($C$1&amp;ADDRESS(B54,8))</f>
        <v>#REF!</v>
      </c>
      <c r="B54" s="68">
        <f>B47+1</f>
        <v>29</v>
      </c>
      <c r="C54"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54" s="8" t="e">
        <f ca="1">$D$2 &amp; C54 &amp; $D$2</f>
        <v>#REF!</v>
      </c>
      <c r="E54" s="9" t="str">
        <f t="shared" ref="E54:BP54" ca="1" si="71">IFERROR(MID($D54,FIND("★",SUBSTITUTE(
 $D54,$D$2,"★",E$4))+1,FIND("★",SUBSTITUTE(
 $D54,$D$2,"★",E$4+1))-(FIND("★",SUBSTITUTE(
 $D54,$D$2,"★",E$4))+1)),"")</f>
        <v/>
      </c>
      <c r="F54" s="9" t="str">
        <f t="shared" ca="1" si="71"/>
        <v/>
      </c>
      <c r="G54" s="9" t="str">
        <f t="shared" ca="1" si="71"/>
        <v/>
      </c>
      <c r="H54" s="9" t="str">
        <f t="shared" ca="1" si="71"/>
        <v/>
      </c>
      <c r="I54" s="9" t="str">
        <f t="shared" ca="1" si="71"/>
        <v/>
      </c>
      <c r="J54" s="9" t="str">
        <f t="shared" ca="1" si="71"/>
        <v/>
      </c>
      <c r="K54" s="10" t="str">
        <f t="shared" ca="1" si="71"/>
        <v/>
      </c>
      <c r="L54" s="9" t="str">
        <f t="shared" ca="1" si="71"/>
        <v/>
      </c>
      <c r="M54" s="9" t="str">
        <f t="shared" ca="1" si="71"/>
        <v/>
      </c>
      <c r="N54" s="9" t="str">
        <f t="shared" ca="1" si="71"/>
        <v/>
      </c>
      <c r="O54" s="9" t="str">
        <f t="shared" ca="1" si="71"/>
        <v/>
      </c>
      <c r="P54" s="9" t="str">
        <f t="shared" ca="1" si="71"/>
        <v/>
      </c>
      <c r="Q54" s="9" t="str">
        <f t="shared" ca="1" si="71"/>
        <v/>
      </c>
      <c r="R54" s="9" t="str">
        <f t="shared" ca="1" si="71"/>
        <v/>
      </c>
      <c r="S54" s="9" t="str">
        <f t="shared" ca="1" si="71"/>
        <v/>
      </c>
      <c r="T54" s="9" t="str">
        <f t="shared" ca="1" si="71"/>
        <v/>
      </c>
      <c r="U54" s="9" t="str">
        <f t="shared" ca="1" si="71"/>
        <v/>
      </c>
      <c r="V54" s="9" t="str">
        <f t="shared" ca="1" si="71"/>
        <v/>
      </c>
      <c r="W54" s="9" t="str">
        <f t="shared" ca="1" si="71"/>
        <v/>
      </c>
      <c r="X54" s="9" t="str">
        <f t="shared" ca="1" si="71"/>
        <v/>
      </c>
      <c r="Y54" s="9" t="str">
        <f t="shared" ca="1" si="71"/>
        <v/>
      </c>
      <c r="Z54" s="9" t="str">
        <f t="shared" ca="1" si="71"/>
        <v/>
      </c>
      <c r="AA54" s="9" t="str">
        <f t="shared" ca="1" si="71"/>
        <v/>
      </c>
      <c r="AB54" s="9" t="str">
        <f t="shared" ca="1" si="71"/>
        <v/>
      </c>
      <c r="AC54" s="9" t="str">
        <f t="shared" ca="1" si="71"/>
        <v/>
      </c>
      <c r="AD54" s="9" t="str">
        <f t="shared" ca="1" si="71"/>
        <v/>
      </c>
      <c r="AE54" s="9" t="str">
        <f t="shared" ca="1" si="71"/>
        <v/>
      </c>
      <c r="AF54" s="9" t="str">
        <f t="shared" ca="1" si="71"/>
        <v/>
      </c>
      <c r="AG54" s="9" t="str">
        <f t="shared" ca="1" si="71"/>
        <v/>
      </c>
      <c r="AH54" s="9" t="str">
        <f t="shared" ca="1" si="71"/>
        <v/>
      </c>
      <c r="AI54" s="9" t="str">
        <f t="shared" ca="1" si="71"/>
        <v/>
      </c>
      <c r="AJ54" s="9" t="str">
        <f t="shared" ca="1" si="71"/>
        <v/>
      </c>
      <c r="AK54" s="9" t="str">
        <f t="shared" ca="1" si="71"/>
        <v/>
      </c>
      <c r="AL54" s="9" t="str">
        <f t="shared" ca="1" si="71"/>
        <v/>
      </c>
      <c r="AM54" s="9" t="str">
        <f t="shared" ca="1" si="71"/>
        <v/>
      </c>
      <c r="AN54" s="9" t="str">
        <f t="shared" ca="1" si="71"/>
        <v/>
      </c>
      <c r="AO54" s="9" t="str">
        <f t="shared" ca="1" si="71"/>
        <v/>
      </c>
      <c r="AP54" s="9" t="str">
        <f t="shared" ca="1" si="71"/>
        <v/>
      </c>
      <c r="AQ54" s="9" t="str">
        <f t="shared" ca="1" si="71"/>
        <v/>
      </c>
      <c r="AR54" s="9" t="str">
        <f t="shared" ca="1" si="71"/>
        <v/>
      </c>
      <c r="AS54" s="9" t="str">
        <f t="shared" ca="1" si="71"/>
        <v/>
      </c>
      <c r="AT54" s="9" t="str">
        <f t="shared" ca="1" si="71"/>
        <v/>
      </c>
      <c r="AU54" s="9" t="str">
        <f t="shared" ca="1" si="71"/>
        <v/>
      </c>
      <c r="AV54" s="9" t="str">
        <f t="shared" ca="1" si="71"/>
        <v/>
      </c>
      <c r="AW54" s="9" t="str">
        <f t="shared" ca="1" si="71"/>
        <v/>
      </c>
      <c r="AX54" s="9" t="str">
        <f t="shared" ca="1" si="71"/>
        <v/>
      </c>
      <c r="AY54" s="9" t="str">
        <f t="shared" ca="1" si="71"/>
        <v/>
      </c>
      <c r="AZ54" s="9" t="str">
        <f t="shared" ca="1" si="71"/>
        <v/>
      </c>
      <c r="BA54" s="9" t="str">
        <f t="shared" ca="1" si="71"/>
        <v/>
      </c>
      <c r="BB54" s="9" t="str">
        <f t="shared" ca="1" si="71"/>
        <v/>
      </c>
      <c r="BC54" s="9" t="str">
        <f t="shared" ca="1" si="71"/>
        <v/>
      </c>
      <c r="BD54" s="9" t="str">
        <f t="shared" ca="1" si="71"/>
        <v/>
      </c>
      <c r="BE54" s="9" t="str">
        <f t="shared" ca="1" si="71"/>
        <v/>
      </c>
      <c r="BF54" s="9" t="str">
        <f t="shared" ca="1" si="71"/>
        <v/>
      </c>
      <c r="BG54" s="9" t="str">
        <f t="shared" ca="1" si="71"/>
        <v/>
      </c>
      <c r="BH54" s="9" t="str">
        <f t="shared" ca="1" si="71"/>
        <v/>
      </c>
      <c r="BI54" s="9" t="str">
        <f t="shared" ca="1" si="71"/>
        <v/>
      </c>
      <c r="BJ54" s="9" t="str">
        <f t="shared" ca="1" si="71"/>
        <v/>
      </c>
      <c r="BK54" s="9" t="str">
        <f t="shared" ca="1" si="71"/>
        <v/>
      </c>
      <c r="BL54" s="9" t="str">
        <f t="shared" ca="1" si="71"/>
        <v/>
      </c>
      <c r="BM54" s="9" t="str">
        <f t="shared" ca="1" si="71"/>
        <v/>
      </c>
      <c r="BN54" s="9" t="str">
        <f t="shared" ca="1" si="71"/>
        <v/>
      </c>
      <c r="BO54" s="9" t="str">
        <f t="shared" ca="1" si="71"/>
        <v/>
      </c>
      <c r="BP54" s="9" t="str">
        <f t="shared" ca="1" si="71"/>
        <v/>
      </c>
      <c r="BQ54" s="9" t="str">
        <f t="shared" ref="BQ54:BV54" ca="1" si="72">IFERROR(MID($D54,FIND("★",SUBSTITUTE(
 $D54,$D$2,"★",BQ$4))+1,FIND("★",SUBSTITUTE(
 $D54,$D$2,"★",BQ$4+1))-(FIND("★",SUBSTITUTE(
 $D54,$D$2,"★",BQ$4))+1)),"")</f>
        <v/>
      </c>
      <c r="BR54" s="9" t="str">
        <f t="shared" ca="1" si="72"/>
        <v/>
      </c>
      <c r="BS54" s="9" t="str">
        <f t="shared" ca="1" si="72"/>
        <v/>
      </c>
      <c r="BT54" s="9" t="str">
        <f t="shared" ca="1" si="72"/>
        <v/>
      </c>
      <c r="BU54" s="9" t="str">
        <f t="shared" ca="1" si="72"/>
        <v/>
      </c>
      <c r="BV54" s="11" t="str">
        <f t="shared" ca="1" si="72"/>
        <v/>
      </c>
      <c r="BW54" s="12" t="str">
        <f ca="1">CONCATENATE(E59,F59,G59,H59,I59,J59,K59,L59,M59,N59,O59,P59,Q59,R59,S59,T59,U59,V59,W59,X59,Y59,Z59,AA59,AB59,AC59,AD59,AE59,AF59,AG59,AH59,AI59,AJ59,AK59,AL59,AM59,AN59,AO59,AP59,AQ59,AR59,AS59,AT59,AU59,AV59,AW59,AX59,AY59,AZ59,BA59,BB59,BC59,BD59,BE59,BF59,BG59,BH59,BI59,BJ59,BK59,BL59,BM59,BN59,BO59,BP59,BQ59,BR59,BS59,BT59,BU59,BV59)</f>
        <v/>
      </c>
      <c r="BX54" s="12" t="str">
        <f ca="1">CONCATENATE(E60,F60,G60,H60,I60,J60,K60,L60,M60,N60,O60,P60,Q60,R60,S60,T60,U60,V60,W60,X60,Y60,Z60,AA60,AB60,AC60,AD60,AE60,AF60,AG60,AH60,AI60,AJ60,AK60,AL60,AM60,AN60,AO60,AP60,AQ60,AR60,AS60,AT60,AU60,AV60,AW60,AX60,AY60,AZ60,BA60,BB60,BC60,BD60,BE60,BF60,BG60,BH60,BI60,BJ60,BK60,BL60,BM60,BN60,BO60,BP60,BQ60,BR60,BS60,BT60,BU60,BV60)</f>
        <v/>
      </c>
    </row>
    <row r="55" spans="1:76" s="151" customFormat="1" ht="27.75" customHeight="1" outlineLevel="2">
      <c r="A55" s="145" t="s">
        <v>519</v>
      </c>
      <c r="B55" s="146" t="s">
        <v>821</v>
      </c>
      <c r="C55" s="147"/>
      <c r="D55" s="46"/>
      <c r="E55" s="148" t="str">
        <f ca="1">IFERROR(IF($B55="","",IF(MATCH(INDIRECT(ADDRESS(ROW()-1,COLUMN())),INDIRECT($A55),0)&gt;=1,INDIRECT(ADDRESS(ROW()-1,COLUMN())),"")),"")</f>
        <v/>
      </c>
      <c r="F55" s="148" t="str">
        <f t="shared" ref="F55:BV55" ca="1" si="73">IFERROR(IF($B55="","",IF(MATCH(INDIRECT(ADDRESS(ROW()-1,COLUMN())),INDIRECT($A55),0)&gt;=1,INDIRECT(ADDRESS(ROW()-1,COLUMN())),"")),"")</f>
        <v/>
      </c>
      <c r="G55" s="148" t="str">
        <f t="shared" ca="1" si="73"/>
        <v/>
      </c>
      <c r="H55" s="148" t="str">
        <f t="shared" ca="1" si="73"/>
        <v/>
      </c>
      <c r="I55" s="148" t="str">
        <f ca="1">IFERROR(IF($B55="","",IF(MATCH(INDIRECT(ADDRESS(ROW()-1,COLUMN())),INDIRECT($A55),0)&gt;=1,INDIRECT(ADDRESS(ROW()-1,COLUMN())),"")),"")</f>
        <v/>
      </c>
      <c r="J55" s="148" t="str">
        <f t="shared" ca="1" si="73"/>
        <v/>
      </c>
      <c r="K55" s="148" t="str">
        <f t="shared" ca="1" si="73"/>
        <v/>
      </c>
      <c r="L55" s="148" t="str">
        <f t="shared" ca="1" si="73"/>
        <v/>
      </c>
      <c r="M55" s="148" t="str">
        <f t="shared" ca="1" si="73"/>
        <v/>
      </c>
      <c r="N55" s="148" t="str">
        <f t="shared" ca="1" si="73"/>
        <v/>
      </c>
      <c r="O55" s="148" t="str">
        <f t="shared" ca="1" si="73"/>
        <v/>
      </c>
      <c r="P55" s="148" t="str">
        <f t="shared" ca="1" si="73"/>
        <v/>
      </c>
      <c r="Q55" s="148" t="str">
        <f t="shared" ca="1" si="73"/>
        <v/>
      </c>
      <c r="R55" s="148" t="str">
        <f t="shared" ca="1" si="73"/>
        <v/>
      </c>
      <c r="S55" s="148" t="str">
        <f t="shared" ca="1" si="73"/>
        <v/>
      </c>
      <c r="T55" s="148" t="str">
        <f t="shared" ca="1" si="73"/>
        <v/>
      </c>
      <c r="U55" s="148" t="str">
        <f t="shared" ca="1" si="73"/>
        <v/>
      </c>
      <c r="V55" s="148" t="str">
        <f t="shared" ca="1" si="73"/>
        <v/>
      </c>
      <c r="W55" s="148" t="str">
        <f t="shared" ca="1" si="73"/>
        <v/>
      </c>
      <c r="X55" s="148" t="str">
        <f t="shared" ca="1" si="73"/>
        <v/>
      </c>
      <c r="Y55" s="148" t="str">
        <f t="shared" ca="1" si="73"/>
        <v/>
      </c>
      <c r="Z55" s="148" t="str">
        <f t="shared" ca="1" si="73"/>
        <v/>
      </c>
      <c r="AA55" s="148" t="str">
        <f t="shared" ca="1" si="73"/>
        <v/>
      </c>
      <c r="AB55" s="148" t="str">
        <f t="shared" ca="1" si="73"/>
        <v/>
      </c>
      <c r="AC55" s="148" t="str">
        <f t="shared" ca="1" si="73"/>
        <v/>
      </c>
      <c r="AD55" s="148" t="str">
        <f t="shared" ca="1" si="73"/>
        <v/>
      </c>
      <c r="AE55" s="148" t="str">
        <f t="shared" ca="1" si="73"/>
        <v/>
      </c>
      <c r="AF55" s="148" t="str">
        <f t="shared" ca="1" si="73"/>
        <v/>
      </c>
      <c r="AG55" s="148" t="str">
        <f t="shared" ca="1" si="73"/>
        <v/>
      </c>
      <c r="AH55" s="148" t="str">
        <f t="shared" ca="1" si="73"/>
        <v/>
      </c>
      <c r="AI55" s="148" t="str">
        <f t="shared" ca="1" si="73"/>
        <v/>
      </c>
      <c r="AJ55" s="148" t="str">
        <f t="shared" ca="1" si="73"/>
        <v/>
      </c>
      <c r="AK55" s="148" t="str">
        <f t="shared" ca="1" si="73"/>
        <v/>
      </c>
      <c r="AL55" s="148" t="str">
        <f t="shared" ca="1" si="73"/>
        <v/>
      </c>
      <c r="AM55" s="148" t="str">
        <f t="shared" ca="1" si="73"/>
        <v/>
      </c>
      <c r="AN55" s="148" t="str">
        <f t="shared" ca="1" si="73"/>
        <v/>
      </c>
      <c r="AO55" s="148" t="str">
        <f t="shared" ca="1" si="73"/>
        <v/>
      </c>
      <c r="AP55" s="148" t="str">
        <f t="shared" ca="1" si="73"/>
        <v/>
      </c>
      <c r="AQ55" s="148" t="str">
        <f t="shared" ca="1" si="73"/>
        <v/>
      </c>
      <c r="AR55" s="148" t="str">
        <f t="shared" ca="1" si="73"/>
        <v/>
      </c>
      <c r="AS55" s="148" t="str">
        <f t="shared" ca="1" si="73"/>
        <v/>
      </c>
      <c r="AT55" s="148" t="str">
        <f t="shared" ca="1" si="73"/>
        <v/>
      </c>
      <c r="AU55" s="148" t="str">
        <f t="shared" ca="1" si="73"/>
        <v/>
      </c>
      <c r="AV55" s="148" t="str">
        <f t="shared" ca="1" si="73"/>
        <v/>
      </c>
      <c r="AW55" s="148" t="str">
        <f t="shared" ca="1" si="73"/>
        <v/>
      </c>
      <c r="AX55" s="148" t="str">
        <f t="shared" ca="1" si="73"/>
        <v/>
      </c>
      <c r="AY55" s="148" t="str">
        <f t="shared" ca="1" si="73"/>
        <v/>
      </c>
      <c r="AZ55" s="148" t="str">
        <f t="shared" ca="1" si="73"/>
        <v/>
      </c>
      <c r="BA55" s="148" t="str">
        <f t="shared" ca="1" si="73"/>
        <v/>
      </c>
      <c r="BB55" s="148" t="str">
        <f t="shared" ca="1" si="73"/>
        <v/>
      </c>
      <c r="BC55" s="148" t="str">
        <f t="shared" ca="1" si="73"/>
        <v/>
      </c>
      <c r="BD55" s="148" t="str">
        <f t="shared" ca="1" si="73"/>
        <v/>
      </c>
      <c r="BE55" s="148" t="str">
        <f t="shared" ca="1" si="73"/>
        <v/>
      </c>
      <c r="BF55" s="148" t="str">
        <f t="shared" ca="1" si="73"/>
        <v/>
      </c>
      <c r="BG55" s="148" t="str">
        <f t="shared" ca="1" si="73"/>
        <v/>
      </c>
      <c r="BH55" s="148" t="str">
        <f t="shared" ca="1" si="73"/>
        <v/>
      </c>
      <c r="BI55" s="148" t="str">
        <f t="shared" ca="1" si="73"/>
        <v/>
      </c>
      <c r="BJ55" s="148" t="str">
        <f t="shared" ca="1" si="73"/>
        <v/>
      </c>
      <c r="BK55" s="148" t="str">
        <f t="shared" ca="1" si="73"/>
        <v/>
      </c>
      <c r="BL55" s="148" t="str">
        <f t="shared" ca="1" si="73"/>
        <v/>
      </c>
      <c r="BM55" s="148" t="str">
        <f t="shared" ca="1" si="73"/>
        <v/>
      </c>
      <c r="BN55" s="148" t="str">
        <f t="shared" ca="1" si="73"/>
        <v/>
      </c>
      <c r="BO55" s="148" t="str">
        <f t="shared" ca="1" si="73"/>
        <v/>
      </c>
      <c r="BP55" s="148" t="str">
        <f t="shared" ca="1" si="73"/>
        <v/>
      </c>
      <c r="BQ55" s="148" t="str">
        <f t="shared" ca="1" si="73"/>
        <v/>
      </c>
      <c r="BR55" s="148" t="str">
        <f t="shared" ca="1" si="73"/>
        <v/>
      </c>
      <c r="BS55" s="148" t="str">
        <f t="shared" ca="1" si="73"/>
        <v/>
      </c>
      <c r="BT55" s="148" t="str">
        <f t="shared" ca="1" si="73"/>
        <v/>
      </c>
      <c r="BU55" s="148" t="str">
        <f t="shared" ca="1" si="73"/>
        <v/>
      </c>
      <c r="BV55" s="149" t="str">
        <f t="shared" ca="1" si="73"/>
        <v/>
      </c>
      <c r="BW55" s="150"/>
      <c r="BX55" s="150"/>
    </row>
    <row r="56" spans="1:76" s="156" customFormat="1" ht="27.75" customHeight="1" outlineLevel="2">
      <c r="A56" s="18" t="s">
        <v>412</v>
      </c>
      <c r="B56" s="19" t="e">
        <f ca="1">IF(INDIRECT($C$1&amp;ADDRESS(B54,D56))="可","●","")</f>
        <v>#REF!</v>
      </c>
      <c r="C56" s="20"/>
      <c r="D56" s="66" t="str">
        <f ca="1">IFERROR(MATCH("香港",INDIRECT($C$1&amp;"19:19"),0),"")</f>
        <v/>
      </c>
      <c r="E56" s="153" t="str">
        <f ca="1">IFERROR(IF($B56="","",IF(MATCH(INDIRECT(ADDRESS(ROW()-2,COLUMN())),INDIRECT($A56),0)&gt;=1,INDIRECT(ADDRESS(ROW()-2,COLUMN())),"")),"")</f>
        <v/>
      </c>
      <c r="F56" s="153" t="str">
        <f t="shared" ref="F56:BV56" ca="1" si="74">IFERROR(IF($B56="","",IF(MATCH(INDIRECT(ADDRESS(ROW()-2,COLUMN())),INDIRECT($A56),0)&gt;=1,INDIRECT(ADDRESS(ROW()-2,COLUMN())),"")),"")</f>
        <v/>
      </c>
      <c r="G56" s="153" t="str">
        <f t="shared" ca="1" si="74"/>
        <v/>
      </c>
      <c r="H56" s="153" t="str">
        <f t="shared" ca="1" si="74"/>
        <v/>
      </c>
      <c r="I56" s="153" t="str">
        <f t="shared" ca="1" si="74"/>
        <v/>
      </c>
      <c r="J56" s="153" t="str">
        <f t="shared" ca="1" si="74"/>
        <v/>
      </c>
      <c r="K56" s="153" t="str">
        <f t="shared" ca="1" si="74"/>
        <v/>
      </c>
      <c r="L56" s="153" t="str">
        <f t="shared" ca="1" si="74"/>
        <v/>
      </c>
      <c r="M56" s="153" t="str">
        <f t="shared" ca="1" si="74"/>
        <v/>
      </c>
      <c r="N56" s="153" t="str">
        <f t="shared" ca="1" si="74"/>
        <v/>
      </c>
      <c r="O56" s="153" t="str">
        <f t="shared" ca="1" si="74"/>
        <v/>
      </c>
      <c r="P56" s="153" t="str">
        <f t="shared" ca="1" si="74"/>
        <v/>
      </c>
      <c r="Q56" s="153" t="str">
        <f t="shared" ca="1" si="74"/>
        <v/>
      </c>
      <c r="R56" s="153" t="str">
        <f t="shared" ca="1" si="74"/>
        <v/>
      </c>
      <c r="S56" s="153" t="str">
        <f t="shared" ca="1" si="74"/>
        <v/>
      </c>
      <c r="T56" s="153" t="str">
        <f t="shared" ca="1" si="74"/>
        <v/>
      </c>
      <c r="U56" s="153" t="str">
        <f t="shared" ca="1" si="74"/>
        <v/>
      </c>
      <c r="V56" s="153" t="str">
        <f t="shared" ca="1" si="74"/>
        <v/>
      </c>
      <c r="W56" s="153" t="str">
        <f t="shared" ca="1" si="74"/>
        <v/>
      </c>
      <c r="X56" s="153" t="str">
        <f t="shared" ca="1" si="74"/>
        <v/>
      </c>
      <c r="Y56" s="153" t="str">
        <f t="shared" ca="1" si="74"/>
        <v/>
      </c>
      <c r="Z56" s="153" t="str">
        <f t="shared" ca="1" si="74"/>
        <v/>
      </c>
      <c r="AA56" s="153" t="str">
        <f t="shared" ca="1" si="74"/>
        <v/>
      </c>
      <c r="AB56" s="153" t="str">
        <f t="shared" ca="1" si="74"/>
        <v/>
      </c>
      <c r="AC56" s="153" t="str">
        <f t="shared" ca="1" si="74"/>
        <v/>
      </c>
      <c r="AD56" s="153" t="str">
        <f t="shared" ca="1" si="74"/>
        <v/>
      </c>
      <c r="AE56" s="153" t="str">
        <f t="shared" ca="1" si="74"/>
        <v/>
      </c>
      <c r="AF56" s="153" t="str">
        <f t="shared" ca="1" si="74"/>
        <v/>
      </c>
      <c r="AG56" s="153" t="str">
        <f t="shared" ca="1" si="74"/>
        <v/>
      </c>
      <c r="AH56" s="153" t="str">
        <f t="shared" ca="1" si="74"/>
        <v/>
      </c>
      <c r="AI56" s="153" t="str">
        <f t="shared" ca="1" si="74"/>
        <v/>
      </c>
      <c r="AJ56" s="153" t="str">
        <f t="shared" ca="1" si="74"/>
        <v/>
      </c>
      <c r="AK56" s="153" t="str">
        <f t="shared" ca="1" si="74"/>
        <v/>
      </c>
      <c r="AL56" s="153" t="str">
        <f t="shared" ca="1" si="74"/>
        <v/>
      </c>
      <c r="AM56" s="153" t="str">
        <f t="shared" ca="1" si="74"/>
        <v/>
      </c>
      <c r="AN56" s="153" t="str">
        <f t="shared" ca="1" si="74"/>
        <v/>
      </c>
      <c r="AO56" s="153" t="str">
        <f t="shared" ca="1" si="74"/>
        <v/>
      </c>
      <c r="AP56" s="153" t="str">
        <f t="shared" ca="1" si="74"/>
        <v/>
      </c>
      <c r="AQ56" s="153" t="str">
        <f t="shared" ca="1" si="74"/>
        <v/>
      </c>
      <c r="AR56" s="153" t="str">
        <f t="shared" ca="1" si="74"/>
        <v/>
      </c>
      <c r="AS56" s="153" t="str">
        <f t="shared" ca="1" si="74"/>
        <v/>
      </c>
      <c r="AT56" s="153" t="str">
        <f t="shared" ca="1" si="74"/>
        <v/>
      </c>
      <c r="AU56" s="153" t="str">
        <f t="shared" ca="1" si="74"/>
        <v/>
      </c>
      <c r="AV56" s="153" t="str">
        <f t="shared" ca="1" si="74"/>
        <v/>
      </c>
      <c r="AW56" s="153" t="str">
        <f t="shared" ca="1" si="74"/>
        <v/>
      </c>
      <c r="AX56" s="153" t="str">
        <f t="shared" ca="1" si="74"/>
        <v/>
      </c>
      <c r="AY56" s="153" t="str">
        <f t="shared" ca="1" si="74"/>
        <v/>
      </c>
      <c r="AZ56" s="153" t="str">
        <f t="shared" ca="1" si="74"/>
        <v/>
      </c>
      <c r="BA56" s="153" t="str">
        <f t="shared" ca="1" si="74"/>
        <v/>
      </c>
      <c r="BB56" s="153" t="str">
        <f t="shared" ca="1" si="74"/>
        <v/>
      </c>
      <c r="BC56" s="153" t="str">
        <f t="shared" ca="1" si="74"/>
        <v/>
      </c>
      <c r="BD56" s="153" t="str">
        <f t="shared" ca="1" si="74"/>
        <v/>
      </c>
      <c r="BE56" s="153" t="str">
        <f t="shared" ca="1" si="74"/>
        <v/>
      </c>
      <c r="BF56" s="153" t="str">
        <f t="shared" ca="1" si="74"/>
        <v/>
      </c>
      <c r="BG56" s="153" t="str">
        <f t="shared" ca="1" si="74"/>
        <v/>
      </c>
      <c r="BH56" s="153" t="str">
        <f t="shared" ca="1" si="74"/>
        <v/>
      </c>
      <c r="BI56" s="153" t="str">
        <f t="shared" ca="1" si="74"/>
        <v/>
      </c>
      <c r="BJ56" s="153" t="str">
        <f t="shared" ca="1" si="74"/>
        <v/>
      </c>
      <c r="BK56" s="153" t="str">
        <f t="shared" ca="1" si="74"/>
        <v/>
      </c>
      <c r="BL56" s="153" t="str">
        <f t="shared" ca="1" si="74"/>
        <v/>
      </c>
      <c r="BM56" s="153" t="str">
        <f t="shared" ca="1" si="74"/>
        <v/>
      </c>
      <c r="BN56" s="153" t="str">
        <f t="shared" ca="1" si="74"/>
        <v/>
      </c>
      <c r="BO56" s="153" t="str">
        <f t="shared" ca="1" si="74"/>
        <v/>
      </c>
      <c r="BP56" s="153" t="str">
        <f t="shared" ca="1" si="74"/>
        <v/>
      </c>
      <c r="BQ56" s="153" t="str">
        <f t="shared" ca="1" si="74"/>
        <v/>
      </c>
      <c r="BR56" s="153" t="str">
        <f t="shared" ca="1" si="74"/>
        <v/>
      </c>
      <c r="BS56" s="153" t="str">
        <f t="shared" ca="1" si="74"/>
        <v/>
      </c>
      <c r="BT56" s="153" t="str">
        <f t="shared" ca="1" si="74"/>
        <v/>
      </c>
      <c r="BU56" s="153" t="str">
        <f t="shared" ca="1" si="74"/>
        <v/>
      </c>
      <c r="BV56" s="154" t="str">
        <f t="shared" ca="1" si="74"/>
        <v/>
      </c>
      <c r="BW56" s="155"/>
      <c r="BX56" s="155"/>
    </row>
    <row r="57" spans="1:76" s="156" customFormat="1" ht="27.75" customHeight="1" outlineLevel="2">
      <c r="A57" s="18" t="s">
        <v>413</v>
      </c>
      <c r="B57" s="19" t="e">
        <f ca="1">IF(INDIRECT($C$1&amp;ADDRESS(B54,D57))="可","●","")</f>
        <v>#REF!</v>
      </c>
      <c r="C57" s="20"/>
      <c r="D57" s="66" t="str">
        <f ca="1">IFERROR(MATCH("上海",INDIRECT($C$1&amp;"19:19"),0),"")</f>
        <v/>
      </c>
      <c r="E57" s="153" t="str">
        <f ca="1">IFERROR(IF($B57="","",IF(MATCH(INDIRECT(ADDRESS(ROW()-3,COLUMN())),INDIRECT($A57),0)&gt;=1,INDIRECT(ADDRESS(ROW()-3,COLUMN())),"")),"")</f>
        <v/>
      </c>
      <c r="F57" s="153" t="str">
        <f t="shared" ref="F57:BV57" ca="1" si="75">IFERROR(IF($B57="","",IF(MATCH(INDIRECT(ADDRESS(ROW()-3,COLUMN())),INDIRECT($A57),0)&gt;=1,INDIRECT(ADDRESS(ROW()-3,COLUMN())),"")),"")</f>
        <v/>
      </c>
      <c r="G57" s="153" t="str">
        <f t="shared" ca="1" si="75"/>
        <v/>
      </c>
      <c r="H57" s="153" t="str">
        <f t="shared" ca="1" si="75"/>
        <v/>
      </c>
      <c r="I57" s="153" t="str">
        <f t="shared" ca="1" si="75"/>
        <v/>
      </c>
      <c r="J57" s="153" t="str">
        <f t="shared" ca="1" si="75"/>
        <v/>
      </c>
      <c r="K57" s="153" t="str">
        <f t="shared" ca="1" si="75"/>
        <v/>
      </c>
      <c r="L57" s="153" t="str">
        <f t="shared" ca="1" si="75"/>
        <v/>
      </c>
      <c r="M57" s="153" t="str">
        <f t="shared" ca="1" si="75"/>
        <v/>
      </c>
      <c r="N57" s="153" t="str">
        <f t="shared" ca="1" si="75"/>
        <v/>
      </c>
      <c r="O57" s="153" t="str">
        <f t="shared" ca="1" si="75"/>
        <v/>
      </c>
      <c r="P57" s="153" t="str">
        <f t="shared" ca="1" si="75"/>
        <v/>
      </c>
      <c r="Q57" s="153" t="str">
        <f t="shared" ca="1" si="75"/>
        <v/>
      </c>
      <c r="R57" s="153" t="str">
        <f t="shared" ca="1" si="75"/>
        <v/>
      </c>
      <c r="S57" s="153" t="str">
        <f t="shared" ca="1" si="75"/>
        <v/>
      </c>
      <c r="T57" s="153" t="str">
        <f t="shared" ca="1" si="75"/>
        <v/>
      </c>
      <c r="U57" s="153" t="str">
        <f t="shared" ca="1" si="75"/>
        <v/>
      </c>
      <c r="V57" s="153" t="str">
        <f t="shared" ca="1" si="75"/>
        <v/>
      </c>
      <c r="W57" s="153" t="str">
        <f t="shared" ca="1" si="75"/>
        <v/>
      </c>
      <c r="X57" s="153" t="str">
        <f t="shared" ca="1" si="75"/>
        <v/>
      </c>
      <c r="Y57" s="153" t="str">
        <f t="shared" ca="1" si="75"/>
        <v/>
      </c>
      <c r="Z57" s="153" t="str">
        <f t="shared" ca="1" si="75"/>
        <v/>
      </c>
      <c r="AA57" s="153" t="str">
        <f t="shared" ca="1" si="75"/>
        <v/>
      </c>
      <c r="AB57" s="153" t="str">
        <f t="shared" ca="1" si="75"/>
        <v/>
      </c>
      <c r="AC57" s="153" t="str">
        <f t="shared" ca="1" si="75"/>
        <v/>
      </c>
      <c r="AD57" s="153" t="str">
        <f t="shared" ca="1" si="75"/>
        <v/>
      </c>
      <c r="AE57" s="153" t="str">
        <f t="shared" ca="1" si="75"/>
        <v/>
      </c>
      <c r="AF57" s="153" t="str">
        <f t="shared" ca="1" si="75"/>
        <v/>
      </c>
      <c r="AG57" s="153" t="str">
        <f t="shared" ca="1" si="75"/>
        <v/>
      </c>
      <c r="AH57" s="153" t="str">
        <f t="shared" ca="1" si="75"/>
        <v/>
      </c>
      <c r="AI57" s="153" t="str">
        <f t="shared" ca="1" si="75"/>
        <v/>
      </c>
      <c r="AJ57" s="153" t="str">
        <f t="shared" ca="1" si="75"/>
        <v/>
      </c>
      <c r="AK57" s="153" t="str">
        <f t="shared" ca="1" si="75"/>
        <v/>
      </c>
      <c r="AL57" s="153" t="str">
        <f t="shared" ca="1" si="75"/>
        <v/>
      </c>
      <c r="AM57" s="153" t="str">
        <f t="shared" ca="1" si="75"/>
        <v/>
      </c>
      <c r="AN57" s="153" t="str">
        <f t="shared" ca="1" si="75"/>
        <v/>
      </c>
      <c r="AO57" s="153" t="str">
        <f t="shared" ca="1" si="75"/>
        <v/>
      </c>
      <c r="AP57" s="153" t="str">
        <f t="shared" ca="1" si="75"/>
        <v/>
      </c>
      <c r="AQ57" s="153" t="str">
        <f t="shared" ca="1" si="75"/>
        <v/>
      </c>
      <c r="AR57" s="153" t="str">
        <f t="shared" ca="1" si="75"/>
        <v/>
      </c>
      <c r="AS57" s="153" t="str">
        <f t="shared" ca="1" si="75"/>
        <v/>
      </c>
      <c r="AT57" s="153" t="str">
        <f t="shared" ca="1" si="75"/>
        <v/>
      </c>
      <c r="AU57" s="153" t="str">
        <f t="shared" ca="1" si="75"/>
        <v/>
      </c>
      <c r="AV57" s="153" t="str">
        <f t="shared" ca="1" si="75"/>
        <v/>
      </c>
      <c r="AW57" s="153" t="str">
        <f t="shared" ca="1" si="75"/>
        <v/>
      </c>
      <c r="AX57" s="153" t="str">
        <f t="shared" ca="1" si="75"/>
        <v/>
      </c>
      <c r="AY57" s="153" t="str">
        <f t="shared" ca="1" si="75"/>
        <v/>
      </c>
      <c r="AZ57" s="153" t="str">
        <f t="shared" ca="1" si="75"/>
        <v/>
      </c>
      <c r="BA57" s="153" t="str">
        <f t="shared" ca="1" si="75"/>
        <v/>
      </c>
      <c r="BB57" s="153" t="str">
        <f t="shared" ca="1" si="75"/>
        <v/>
      </c>
      <c r="BC57" s="153" t="str">
        <f t="shared" ca="1" si="75"/>
        <v/>
      </c>
      <c r="BD57" s="153" t="str">
        <f t="shared" ca="1" si="75"/>
        <v/>
      </c>
      <c r="BE57" s="153" t="str">
        <f t="shared" ca="1" si="75"/>
        <v/>
      </c>
      <c r="BF57" s="153" t="str">
        <f t="shared" ca="1" si="75"/>
        <v/>
      </c>
      <c r="BG57" s="153" t="str">
        <f t="shared" ca="1" si="75"/>
        <v/>
      </c>
      <c r="BH57" s="153" t="str">
        <f t="shared" ca="1" si="75"/>
        <v/>
      </c>
      <c r="BI57" s="153" t="str">
        <f t="shared" ca="1" si="75"/>
        <v/>
      </c>
      <c r="BJ57" s="153" t="str">
        <f t="shared" ca="1" si="75"/>
        <v/>
      </c>
      <c r="BK57" s="153" t="str">
        <f t="shared" ca="1" si="75"/>
        <v/>
      </c>
      <c r="BL57" s="153" t="str">
        <f t="shared" ca="1" si="75"/>
        <v/>
      </c>
      <c r="BM57" s="153" t="str">
        <f t="shared" ca="1" si="75"/>
        <v/>
      </c>
      <c r="BN57" s="153" t="str">
        <f t="shared" ca="1" si="75"/>
        <v/>
      </c>
      <c r="BO57" s="153" t="str">
        <f t="shared" ca="1" si="75"/>
        <v/>
      </c>
      <c r="BP57" s="153" t="str">
        <f t="shared" ca="1" si="75"/>
        <v/>
      </c>
      <c r="BQ57" s="153" t="str">
        <f t="shared" ca="1" si="75"/>
        <v/>
      </c>
      <c r="BR57" s="153" t="str">
        <f t="shared" ca="1" si="75"/>
        <v/>
      </c>
      <c r="BS57" s="153" t="str">
        <f t="shared" ca="1" si="75"/>
        <v/>
      </c>
      <c r="BT57" s="153" t="str">
        <f t="shared" ca="1" si="75"/>
        <v/>
      </c>
      <c r="BU57" s="153" t="str">
        <f t="shared" ca="1" si="75"/>
        <v/>
      </c>
      <c r="BV57" s="154" t="str">
        <f t="shared" ca="1" si="75"/>
        <v/>
      </c>
      <c r="BW57" s="155"/>
      <c r="BX57" s="155"/>
    </row>
    <row r="58" spans="1:76" s="156" customFormat="1" ht="27.75" customHeight="1" outlineLevel="2">
      <c r="A58" s="22" t="s">
        <v>414</v>
      </c>
      <c r="B58" s="19" t="e">
        <f ca="1">IF(INDIRECT($C$1&amp;ADDRESS(B54,D58))="可","●","")</f>
        <v>#REF!</v>
      </c>
      <c r="C58" s="23"/>
      <c r="D58" s="66" t="str">
        <f ca="1">IFERROR(MATCH("台湾",INDIRECT($C$1&amp;"19:19"),0),"")</f>
        <v/>
      </c>
      <c r="E58" s="157" t="str">
        <f ca="1">IFERROR(IF($B58="","",IF(MATCH(INDIRECT(ADDRESS(ROW()-4,COLUMN())),INDIRECT($A58),0)&gt;=1,INDIRECT(ADDRESS(ROW()-4,COLUMN())),"")),"")</f>
        <v/>
      </c>
      <c r="F58" s="157" t="str">
        <f t="shared" ref="F58:BV58" ca="1" si="76">IFERROR(IF($B58="","",IF(MATCH(INDIRECT(ADDRESS(ROW()-4,COLUMN())),INDIRECT($A58),0)&gt;=1,INDIRECT(ADDRESS(ROW()-4,COLUMN())),"")),"")</f>
        <v/>
      </c>
      <c r="G58" s="157" t="str">
        <f t="shared" ca="1" si="76"/>
        <v/>
      </c>
      <c r="H58" s="157" t="str">
        <f t="shared" ca="1" si="76"/>
        <v/>
      </c>
      <c r="I58" s="157" t="str">
        <f t="shared" ca="1" si="76"/>
        <v/>
      </c>
      <c r="J58" s="157" t="str">
        <f t="shared" ca="1" si="76"/>
        <v/>
      </c>
      <c r="K58" s="157" t="str">
        <f t="shared" ca="1" si="76"/>
        <v/>
      </c>
      <c r="L58" s="157" t="str">
        <f t="shared" ca="1" si="76"/>
        <v/>
      </c>
      <c r="M58" s="157" t="str">
        <f t="shared" ca="1" si="76"/>
        <v/>
      </c>
      <c r="N58" s="157" t="str">
        <f t="shared" ca="1" si="76"/>
        <v/>
      </c>
      <c r="O58" s="157" t="str">
        <f t="shared" ca="1" si="76"/>
        <v/>
      </c>
      <c r="P58" s="157" t="str">
        <f t="shared" ca="1" si="76"/>
        <v/>
      </c>
      <c r="Q58" s="157" t="str">
        <f t="shared" ca="1" si="76"/>
        <v/>
      </c>
      <c r="R58" s="157" t="str">
        <f t="shared" ca="1" si="76"/>
        <v/>
      </c>
      <c r="S58" s="157" t="str">
        <f t="shared" ca="1" si="76"/>
        <v/>
      </c>
      <c r="T58" s="157" t="str">
        <f t="shared" ca="1" si="76"/>
        <v/>
      </c>
      <c r="U58" s="157" t="str">
        <f t="shared" ca="1" si="76"/>
        <v/>
      </c>
      <c r="V58" s="157" t="str">
        <f t="shared" ca="1" si="76"/>
        <v/>
      </c>
      <c r="W58" s="157" t="str">
        <f t="shared" ca="1" si="76"/>
        <v/>
      </c>
      <c r="X58" s="157" t="str">
        <f t="shared" ca="1" si="76"/>
        <v/>
      </c>
      <c r="Y58" s="157" t="str">
        <f t="shared" ca="1" si="76"/>
        <v/>
      </c>
      <c r="Z58" s="157" t="str">
        <f t="shared" ca="1" si="76"/>
        <v/>
      </c>
      <c r="AA58" s="157" t="str">
        <f t="shared" ca="1" si="76"/>
        <v/>
      </c>
      <c r="AB58" s="157" t="str">
        <f t="shared" ca="1" si="76"/>
        <v/>
      </c>
      <c r="AC58" s="157" t="str">
        <f t="shared" ca="1" si="76"/>
        <v/>
      </c>
      <c r="AD58" s="157" t="str">
        <f t="shared" ca="1" si="76"/>
        <v/>
      </c>
      <c r="AE58" s="157" t="str">
        <f t="shared" ca="1" si="76"/>
        <v/>
      </c>
      <c r="AF58" s="157" t="str">
        <f t="shared" ca="1" si="76"/>
        <v/>
      </c>
      <c r="AG58" s="157" t="str">
        <f t="shared" ca="1" si="76"/>
        <v/>
      </c>
      <c r="AH58" s="157" t="str">
        <f t="shared" ca="1" si="76"/>
        <v/>
      </c>
      <c r="AI58" s="157" t="str">
        <f t="shared" ca="1" si="76"/>
        <v/>
      </c>
      <c r="AJ58" s="157" t="str">
        <f t="shared" ca="1" si="76"/>
        <v/>
      </c>
      <c r="AK58" s="157" t="str">
        <f t="shared" ca="1" si="76"/>
        <v/>
      </c>
      <c r="AL58" s="157" t="str">
        <f t="shared" ca="1" si="76"/>
        <v/>
      </c>
      <c r="AM58" s="157" t="str">
        <f t="shared" ca="1" si="76"/>
        <v/>
      </c>
      <c r="AN58" s="157" t="str">
        <f t="shared" ca="1" si="76"/>
        <v/>
      </c>
      <c r="AO58" s="157" t="str">
        <f t="shared" ca="1" si="76"/>
        <v/>
      </c>
      <c r="AP58" s="157" t="str">
        <f t="shared" ca="1" si="76"/>
        <v/>
      </c>
      <c r="AQ58" s="157" t="str">
        <f t="shared" ca="1" si="76"/>
        <v/>
      </c>
      <c r="AR58" s="157" t="str">
        <f t="shared" ca="1" si="76"/>
        <v/>
      </c>
      <c r="AS58" s="157" t="str">
        <f t="shared" ca="1" si="76"/>
        <v/>
      </c>
      <c r="AT58" s="157" t="str">
        <f t="shared" ca="1" si="76"/>
        <v/>
      </c>
      <c r="AU58" s="157" t="str">
        <f t="shared" ca="1" si="76"/>
        <v/>
      </c>
      <c r="AV58" s="157" t="str">
        <f t="shared" ca="1" si="76"/>
        <v/>
      </c>
      <c r="AW58" s="157" t="str">
        <f t="shared" ca="1" si="76"/>
        <v/>
      </c>
      <c r="AX58" s="157" t="str">
        <f t="shared" ca="1" si="76"/>
        <v/>
      </c>
      <c r="AY58" s="157" t="str">
        <f t="shared" ca="1" si="76"/>
        <v/>
      </c>
      <c r="AZ58" s="157" t="str">
        <f t="shared" ca="1" si="76"/>
        <v/>
      </c>
      <c r="BA58" s="157" t="str">
        <f t="shared" ca="1" si="76"/>
        <v/>
      </c>
      <c r="BB58" s="157" t="str">
        <f t="shared" ca="1" si="76"/>
        <v/>
      </c>
      <c r="BC58" s="157" t="str">
        <f t="shared" ca="1" si="76"/>
        <v/>
      </c>
      <c r="BD58" s="157" t="str">
        <f t="shared" ca="1" si="76"/>
        <v/>
      </c>
      <c r="BE58" s="157" t="str">
        <f t="shared" ca="1" si="76"/>
        <v/>
      </c>
      <c r="BF58" s="157" t="str">
        <f t="shared" ca="1" si="76"/>
        <v/>
      </c>
      <c r="BG58" s="157" t="str">
        <f t="shared" ca="1" si="76"/>
        <v/>
      </c>
      <c r="BH58" s="157" t="str">
        <f t="shared" ca="1" si="76"/>
        <v/>
      </c>
      <c r="BI58" s="157" t="str">
        <f t="shared" ca="1" si="76"/>
        <v/>
      </c>
      <c r="BJ58" s="157" t="str">
        <f t="shared" ca="1" si="76"/>
        <v/>
      </c>
      <c r="BK58" s="157" t="str">
        <f t="shared" ca="1" si="76"/>
        <v/>
      </c>
      <c r="BL58" s="157" t="str">
        <f t="shared" ca="1" si="76"/>
        <v/>
      </c>
      <c r="BM58" s="157" t="str">
        <f t="shared" ca="1" si="76"/>
        <v/>
      </c>
      <c r="BN58" s="157" t="str">
        <f t="shared" ca="1" si="76"/>
        <v/>
      </c>
      <c r="BO58" s="157" t="str">
        <f t="shared" ca="1" si="76"/>
        <v/>
      </c>
      <c r="BP58" s="157" t="str">
        <f t="shared" ca="1" si="76"/>
        <v/>
      </c>
      <c r="BQ58" s="157" t="str">
        <f t="shared" ca="1" si="76"/>
        <v/>
      </c>
      <c r="BR58" s="157" t="str">
        <f t="shared" ca="1" si="76"/>
        <v/>
      </c>
      <c r="BS58" s="157" t="str">
        <f t="shared" ca="1" si="76"/>
        <v/>
      </c>
      <c r="BT58" s="157" t="str">
        <f t="shared" ca="1" si="76"/>
        <v/>
      </c>
      <c r="BU58" s="157" t="str">
        <f t="shared" ca="1" si="76"/>
        <v/>
      </c>
      <c r="BV58" s="158" t="str">
        <f t="shared" ca="1" si="76"/>
        <v/>
      </c>
      <c r="BW58" s="155"/>
      <c r="BX58" s="155"/>
    </row>
    <row r="59" spans="1:76" ht="33" customHeight="1" outlineLevel="2">
      <c r="A59" s="51" t="s">
        <v>415</v>
      </c>
      <c r="B59" s="52"/>
      <c r="C59" s="142" t="e">
        <f ca="1">SUBSTITUTE(UPPER(ASC(CLEAN(LEFT(INDIRECT($C$1&amp;ADDRESS(B54,$D$3)),254)))&amp;ASC(CLEAN(MID(INDIRECT($C$1&amp;ADDRESS(B54,$D$3)),255,255))))," ","")</f>
        <v>#REF!</v>
      </c>
      <c r="D59" s="141"/>
      <c r="E59" s="53" t="str">
        <f ca="1">IFERROR(IF(OR(COUNTIF(E54,"*甘味料*"),COUNTIF(E54,"*着色料*"),COUNTIF(E54,"*増粘剤*"),COUNTIF(E54,"*酸味料*"),COUNTIF(E54,"*発色剤*"),COUNTIF(E54,"*漂白剤*"),COUNTIF(E54,"*光沢剤*"),COUNTIF(E54,"*安定剤*")),IFERROR(IF(FIND("､",$C59,FIND(E54,$C59,1))-FIND(E54,$C59,1)&gt;4,"",CHAR(10)&amp;E54&amp;":"),IF(LEN($C59)-FIND(E54,$C59,1)+1&gt;3,"",CHAR(10)&amp;E54&amp;":")),IF(OR(COUNTIF(E54,"*ｹﾞﾙ化剤*"),COUNTIF(E54,"*酸化防止剤*")),IFERROR(IF(FIND("､",$C59,FIND(E54,$C59,1))-FIND(E54,$C59,1)&gt;6,"",CHAR(10)&amp;E54&amp;":"),IF(LEN($C59)-FIND(E54,$C59,1)+1&gt;5,"",CHAR(10)&amp;E54&amp;":")),IF(COUNTBLANK(E55:E58)&lt;&gt;4,CHAR(10)&amp;E54&amp;":",""))),"")</f>
        <v/>
      </c>
      <c r="F59" s="53" t="str">
        <f t="shared" ref="F59:BQ59" ca="1" si="77">IFERROR(IF(OR(COUNTIF(F54,"*甘味料*"),COUNTIF(F54,"*着色料*"),COUNTIF(F54,"*増粘剤*"),COUNTIF(F54,"*酸味料*"),COUNTIF(F54,"*発色剤*"),COUNTIF(F54,"*漂白剤*"),COUNTIF(F54,"*光沢剤*"),COUNTIF(F54,"*安定剤*")),IFERROR(IF(FIND("､",$C59,FIND(F54,$C59,1))-FIND(F54,$C59,1)&gt;4,"",CHAR(10)&amp;F54&amp;":"),IF(LEN($C59)-FIND(F54,$C59,1)+1&gt;3,"",CHAR(10)&amp;F54&amp;":")),IF(OR(COUNTIF(F54,"*ｹﾞﾙ化剤*"),COUNTIF(F54,"*酸化防止剤*")),IFERROR(IF(FIND("､",$C59,FIND(F54,$C59,1))-FIND(F54,$C59,1)&gt;6,"",CHAR(10)&amp;F54&amp;":"),IF(LEN($C59)-FIND(F54,$C59,1)+1&gt;5,"",CHAR(10)&amp;F54&amp;":")),IF(COUNTBLANK(F55:F58)&lt;&gt;4,CHAR(10)&amp;F54&amp;":",""))),"")</f>
        <v/>
      </c>
      <c r="G59" s="53" t="str">
        <f t="shared" ca="1" si="77"/>
        <v/>
      </c>
      <c r="H59" s="53" t="str">
        <f t="shared" ca="1" si="77"/>
        <v/>
      </c>
      <c r="I59" s="53" t="str">
        <f t="shared" ca="1" si="77"/>
        <v/>
      </c>
      <c r="J59" s="53" t="str">
        <f t="shared" ca="1" si="77"/>
        <v/>
      </c>
      <c r="K59" s="53" t="str">
        <f t="shared" ca="1" si="77"/>
        <v/>
      </c>
      <c r="L59" s="53" t="str">
        <f t="shared" ca="1" si="77"/>
        <v/>
      </c>
      <c r="M59" s="53" t="str">
        <f t="shared" ca="1" si="77"/>
        <v/>
      </c>
      <c r="N59" s="53" t="str">
        <f t="shared" ca="1" si="77"/>
        <v/>
      </c>
      <c r="O59" s="53" t="str">
        <f t="shared" ca="1" si="77"/>
        <v/>
      </c>
      <c r="P59" s="53" t="str">
        <f t="shared" ca="1" si="77"/>
        <v/>
      </c>
      <c r="Q59" s="53" t="str">
        <f t="shared" ca="1" si="77"/>
        <v/>
      </c>
      <c r="R59" s="53" t="str">
        <f t="shared" ca="1" si="77"/>
        <v/>
      </c>
      <c r="S59" s="53" t="str">
        <f t="shared" ca="1" si="77"/>
        <v/>
      </c>
      <c r="T59" s="53" t="str">
        <f t="shared" ca="1" si="77"/>
        <v/>
      </c>
      <c r="U59" s="53" t="str">
        <f t="shared" ca="1" si="77"/>
        <v/>
      </c>
      <c r="V59" s="53" t="str">
        <f t="shared" ca="1" si="77"/>
        <v/>
      </c>
      <c r="W59" s="53" t="str">
        <f t="shared" ca="1" si="77"/>
        <v/>
      </c>
      <c r="X59" s="53" t="str">
        <f t="shared" ca="1" si="77"/>
        <v/>
      </c>
      <c r="Y59" s="53" t="str">
        <f t="shared" ca="1" si="77"/>
        <v/>
      </c>
      <c r="Z59" s="53" t="str">
        <f t="shared" ca="1" si="77"/>
        <v/>
      </c>
      <c r="AA59" s="53" t="str">
        <f t="shared" ca="1" si="77"/>
        <v/>
      </c>
      <c r="AB59" s="53" t="str">
        <f t="shared" ca="1" si="77"/>
        <v/>
      </c>
      <c r="AC59" s="53" t="str">
        <f t="shared" ca="1" si="77"/>
        <v/>
      </c>
      <c r="AD59" s="53" t="str">
        <f t="shared" ca="1" si="77"/>
        <v/>
      </c>
      <c r="AE59" s="53" t="str">
        <f t="shared" ca="1" si="77"/>
        <v/>
      </c>
      <c r="AF59" s="53" t="str">
        <f t="shared" ca="1" si="77"/>
        <v/>
      </c>
      <c r="AG59" s="53" t="str">
        <f t="shared" ca="1" si="77"/>
        <v/>
      </c>
      <c r="AH59" s="53" t="str">
        <f t="shared" ca="1" si="77"/>
        <v/>
      </c>
      <c r="AI59" s="53" t="str">
        <f t="shared" ca="1" si="77"/>
        <v/>
      </c>
      <c r="AJ59" s="53" t="str">
        <f t="shared" ca="1" si="77"/>
        <v/>
      </c>
      <c r="AK59" s="53" t="str">
        <f t="shared" ca="1" si="77"/>
        <v/>
      </c>
      <c r="AL59" s="53" t="str">
        <f t="shared" ca="1" si="77"/>
        <v/>
      </c>
      <c r="AM59" s="53" t="str">
        <f t="shared" ca="1" si="77"/>
        <v/>
      </c>
      <c r="AN59" s="53" t="str">
        <f t="shared" ca="1" si="77"/>
        <v/>
      </c>
      <c r="AO59" s="53" t="str">
        <f t="shared" ca="1" si="77"/>
        <v/>
      </c>
      <c r="AP59" s="53" t="str">
        <f t="shared" ca="1" si="77"/>
        <v/>
      </c>
      <c r="AQ59" s="53" t="str">
        <f t="shared" ca="1" si="77"/>
        <v/>
      </c>
      <c r="AR59" s="53" t="str">
        <f t="shared" ca="1" si="77"/>
        <v/>
      </c>
      <c r="AS59" s="53" t="str">
        <f t="shared" ca="1" si="77"/>
        <v/>
      </c>
      <c r="AT59" s="53" t="str">
        <f t="shared" ca="1" si="77"/>
        <v/>
      </c>
      <c r="AU59" s="53" t="str">
        <f t="shared" ca="1" si="77"/>
        <v/>
      </c>
      <c r="AV59" s="53" t="str">
        <f t="shared" ca="1" si="77"/>
        <v/>
      </c>
      <c r="AW59" s="53" t="str">
        <f t="shared" ca="1" si="77"/>
        <v/>
      </c>
      <c r="AX59" s="53" t="str">
        <f t="shared" ca="1" si="77"/>
        <v/>
      </c>
      <c r="AY59" s="53" t="str">
        <f t="shared" ca="1" si="77"/>
        <v/>
      </c>
      <c r="AZ59" s="53" t="str">
        <f t="shared" ca="1" si="77"/>
        <v/>
      </c>
      <c r="BA59" s="53" t="str">
        <f t="shared" ca="1" si="77"/>
        <v/>
      </c>
      <c r="BB59" s="53" t="str">
        <f t="shared" ca="1" si="77"/>
        <v/>
      </c>
      <c r="BC59" s="53" t="str">
        <f t="shared" ca="1" si="77"/>
        <v/>
      </c>
      <c r="BD59" s="53" t="str">
        <f t="shared" ca="1" si="77"/>
        <v/>
      </c>
      <c r="BE59" s="53" t="str">
        <f t="shared" ca="1" si="77"/>
        <v/>
      </c>
      <c r="BF59" s="53" t="str">
        <f t="shared" ca="1" si="77"/>
        <v/>
      </c>
      <c r="BG59" s="53" t="str">
        <f t="shared" ca="1" si="77"/>
        <v/>
      </c>
      <c r="BH59" s="53" t="str">
        <f t="shared" ca="1" si="77"/>
        <v/>
      </c>
      <c r="BI59" s="53" t="str">
        <f t="shared" ca="1" si="77"/>
        <v/>
      </c>
      <c r="BJ59" s="53" t="str">
        <f t="shared" ca="1" si="77"/>
        <v/>
      </c>
      <c r="BK59" s="53" t="str">
        <f t="shared" ca="1" si="77"/>
        <v/>
      </c>
      <c r="BL59" s="53" t="str">
        <f t="shared" ca="1" si="77"/>
        <v/>
      </c>
      <c r="BM59" s="53" t="str">
        <f t="shared" ca="1" si="77"/>
        <v/>
      </c>
      <c r="BN59" s="53" t="str">
        <f t="shared" ca="1" si="77"/>
        <v/>
      </c>
      <c r="BO59" s="53" t="str">
        <f t="shared" ca="1" si="77"/>
        <v/>
      </c>
      <c r="BP59" s="53" t="str">
        <f t="shared" ca="1" si="77"/>
        <v/>
      </c>
      <c r="BQ59" s="53" t="str">
        <f t="shared" ca="1" si="77"/>
        <v/>
      </c>
      <c r="BR59" s="53" t="str">
        <f t="shared" ref="BR59:BV59" ca="1" si="78">IFERROR(IF(OR(COUNTIF(BR54,"*甘味料*"),COUNTIF(BR54,"*着色料*"),COUNTIF(BR54,"*増粘剤*"),COUNTIF(BR54,"*酸味料*"),COUNTIF(BR54,"*発色剤*"),COUNTIF(BR54,"*漂白剤*"),COUNTIF(BR54,"*光沢剤*"),COUNTIF(BR54,"*安定剤*")),IFERROR(IF(FIND("､",$C59,FIND(BR54,$C59,1))-FIND(BR54,$C59,1)&gt;4,"",CHAR(10)&amp;BR54&amp;":"),IF(LEN($C59)-FIND(BR54,$C59,1)+1&gt;3,"",CHAR(10)&amp;BR54&amp;":")),IF(OR(COUNTIF(BR54,"*ｹﾞﾙ化剤*"),COUNTIF(BR54,"*酸化防止剤*")),IFERROR(IF(FIND("､",$C59,FIND(BR54,$C59,1))-FIND(BR54,$C59,1)&gt;6,"",CHAR(10)&amp;BR54&amp;":"),IF(LEN($C59)-FIND(BR54,$C59,1)+1&gt;5,"",CHAR(10)&amp;BR54&amp;":")),IF(COUNTBLANK(BR55:BR58)&lt;&gt;4,CHAR(10)&amp;BR54&amp;":",""))),"")</f>
        <v/>
      </c>
      <c r="BS59" s="53" t="str">
        <f t="shared" ca="1" si="78"/>
        <v/>
      </c>
      <c r="BT59" s="53" t="str">
        <f t="shared" ca="1" si="78"/>
        <v/>
      </c>
      <c r="BU59" s="53" t="str">
        <f t="shared" ca="1" si="78"/>
        <v/>
      </c>
      <c r="BV59" s="53" t="str">
        <f t="shared" ca="1" si="78"/>
        <v/>
      </c>
    </row>
    <row r="60" spans="1:76" ht="33" customHeight="1" outlineLevel="2" thickBot="1">
      <c r="A60" s="54" t="s">
        <v>416</v>
      </c>
      <c r="B60" s="55"/>
      <c r="C60" s="56"/>
      <c r="D60" s="57"/>
      <c r="E60" s="58" t="str">
        <f ca="1">IFERROR(IF(E59&lt;&gt;"",CHAR(10)&amp;VLOOKUP(CLEAN(SUBSTITUTE(E59,":","")),詳細,9,0),""),"")</f>
        <v/>
      </c>
      <c r="F60" s="58" t="str">
        <f ca="1">IFERROR(IF(F59&lt;&gt;"",CHAR(10)&amp;VLOOKUP(CLEAN(SUBSTITUTE(F59,":","")),詳細,9,0),""),"")</f>
        <v/>
      </c>
      <c r="G60" s="58" t="str">
        <f t="shared" ref="G60:BR60" ca="1" si="79">IFERROR(IF(G59&lt;&gt;"",CHAR(10)&amp;VLOOKUP(CLEAN(SUBSTITUTE(G59,":","")),詳細,9,0),""),"")</f>
        <v/>
      </c>
      <c r="H60" s="58" t="str">
        <f t="shared" ca="1" si="79"/>
        <v/>
      </c>
      <c r="I60" s="58" t="str">
        <f t="shared" ca="1" si="79"/>
        <v/>
      </c>
      <c r="J60" s="58" t="str">
        <f t="shared" ca="1" si="79"/>
        <v/>
      </c>
      <c r="K60" s="58" t="str">
        <f t="shared" ca="1" si="79"/>
        <v/>
      </c>
      <c r="L60" s="58" t="str">
        <f t="shared" ca="1" si="79"/>
        <v/>
      </c>
      <c r="M60" s="58" t="str">
        <f t="shared" ca="1" si="79"/>
        <v/>
      </c>
      <c r="N60" s="58" t="str">
        <f t="shared" ca="1" si="79"/>
        <v/>
      </c>
      <c r="O60" s="58" t="str">
        <f t="shared" ca="1" si="79"/>
        <v/>
      </c>
      <c r="P60" s="58" t="str">
        <f t="shared" ca="1" si="79"/>
        <v/>
      </c>
      <c r="Q60" s="58" t="str">
        <f t="shared" ca="1" si="79"/>
        <v/>
      </c>
      <c r="R60" s="58" t="str">
        <f t="shared" ca="1" si="79"/>
        <v/>
      </c>
      <c r="S60" s="58" t="str">
        <f t="shared" ca="1" si="79"/>
        <v/>
      </c>
      <c r="T60" s="58" t="str">
        <f t="shared" ca="1" si="79"/>
        <v/>
      </c>
      <c r="U60" s="58" t="str">
        <f t="shared" ca="1" si="79"/>
        <v/>
      </c>
      <c r="V60" s="58" t="str">
        <f t="shared" ca="1" si="79"/>
        <v/>
      </c>
      <c r="W60" s="58" t="str">
        <f t="shared" ca="1" si="79"/>
        <v/>
      </c>
      <c r="X60" s="58" t="str">
        <f t="shared" ca="1" si="79"/>
        <v/>
      </c>
      <c r="Y60" s="58" t="str">
        <f t="shared" ca="1" si="79"/>
        <v/>
      </c>
      <c r="Z60" s="58" t="str">
        <f t="shared" ca="1" si="79"/>
        <v/>
      </c>
      <c r="AA60" s="58" t="str">
        <f t="shared" ca="1" si="79"/>
        <v/>
      </c>
      <c r="AB60" s="58" t="str">
        <f t="shared" ca="1" si="79"/>
        <v/>
      </c>
      <c r="AC60" s="58" t="str">
        <f t="shared" ca="1" si="79"/>
        <v/>
      </c>
      <c r="AD60" s="58" t="str">
        <f t="shared" ca="1" si="79"/>
        <v/>
      </c>
      <c r="AE60" s="58" t="str">
        <f t="shared" ca="1" si="79"/>
        <v/>
      </c>
      <c r="AF60" s="58" t="str">
        <f t="shared" ca="1" si="79"/>
        <v/>
      </c>
      <c r="AG60" s="58" t="str">
        <f t="shared" ca="1" si="79"/>
        <v/>
      </c>
      <c r="AH60" s="58" t="str">
        <f t="shared" ca="1" si="79"/>
        <v/>
      </c>
      <c r="AI60" s="58" t="str">
        <f t="shared" ca="1" si="79"/>
        <v/>
      </c>
      <c r="AJ60" s="58" t="str">
        <f t="shared" ca="1" si="79"/>
        <v/>
      </c>
      <c r="AK60" s="58" t="str">
        <f t="shared" ca="1" si="79"/>
        <v/>
      </c>
      <c r="AL60" s="58" t="str">
        <f t="shared" ca="1" si="79"/>
        <v/>
      </c>
      <c r="AM60" s="58" t="str">
        <f t="shared" ca="1" si="79"/>
        <v/>
      </c>
      <c r="AN60" s="58" t="str">
        <f t="shared" ca="1" si="79"/>
        <v/>
      </c>
      <c r="AO60" s="58" t="str">
        <f t="shared" ca="1" si="79"/>
        <v/>
      </c>
      <c r="AP60" s="58" t="str">
        <f t="shared" ca="1" si="79"/>
        <v/>
      </c>
      <c r="AQ60" s="58" t="str">
        <f t="shared" ca="1" si="79"/>
        <v/>
      </c>
      <c r="AR60" s="58" t="str">
        <f t="shared" ca="1" si="79"/>
        <v/>
      </c>
      <c r="AS60" s="58" t="str">
        <f t="shared" ca="1" si="79"/>
        <v/>
      </c>
      <c r="AT60" s="58" t="str">
        <f t="shared" ca="1" si="79"/>
        <v/>
      </c>
      <c r="AU60" s="58" t="str">
        <f t="shared" ca="1" si="79"/>
        <v/>
      </c>
      <c r="AV60" s="58" t="str">
        <f t="shared" ca="1" si="79"/>
        <v/>
      </c>
      <c r="AW60" s="58" t="str">
        <f t="shared" ca="1" si="79"/>
        <v/>
      </c>
      <c r="AX60" s="58" t="str">
        <f t="shared" ca="1" si="79"/>
        <v/>
      </c>
      <c r="AY60" s="58" t="str">
        <f t="shared" ca="1" si="79"/>
        <v/>
      </c>
      <c r="AZ60" s="58" t="str">
        <f t="shared" ca="1" si="79"/>
        <v/>
      </c>
      <c r="BA60" s="58" t="str">
        <f t="shared" ca="1" si="79"/>
        <v/>
      </c>
      <c r="BB60" s="58" t="str">
        <f t="shared" ca="1" si="79"/>
        <v/>
      </c>
      <c r="BC60" s="58" t="str">
        <f t="shared" ca="1" si="79"/>
        <v/>
      </c>
      <c r="BD60" s="58" t="str">
        <f t="shared" ca="1" si="79"/>
        <v/>
      </c>
      <c r="BE60" s="58" t="str">
        <f t="shared" ca="1" si="79"/>
        <v/>
      </c>
      <c r="BF60" s="58" t="str">
        <f t="shared" ca="1" si="79"/>
        <v/>
      </c>
      <c r="BG60" s="58" t="str">
        <f t="shared" ca="1" si="79"/>
        <v/>
      </c>
      <c r="BH60" s="58" t="str">
        <f t="shared" ca="1" si="79"/>
        <v/>
      </c>
      <c r="BI60" s="58" t="str">
        <f t="shared" ca="1" si="79"/>
        <v/>
      </c>
      <c r="BJ60" s="58" t="str">
        <f t="shared" ca="1" si="79"/>
        <v/>
      </c>
      <c r="BK60" s="58" t="str">
        <f t="shared" ca="1" si="79"/>
        <v/>
      </c>
      <c r="BL60" s="58" t="str">
        <f t="shared" ca="1" si="79"/>
        <v/>
      </c>
      <c r="BM60" s="58" t="str">
        <f t="shared" ca="1" si="79"/>
        <v/>
      </c>
      <c r="BN60" s="58" t="str">
        <f t="shared" ca="1" si="79"/>
        <v/>
      </c>
      <c r="BO60" s="58" t="str">
        <f t="shared" ca="1" si="79"/>
        <v/>
      </c>
      <c r="BP60" s="58" t="str">
        <f t="shared" ca="1" si="79"/>
        <v/>
      </c>
      <c r="BQ60" s="58" t="str">
        <f t="shared" ca="1" si="79"/>
        <v/>
      </c>
      <c r="BR60" s="58" t="str">
        <f t="shared" ca="1" si="79"/>
        <v/>
      </c>
      <c r="BS60" s="58" t="str">
        <f t="shared" ref="BS60:BV60" ca="1" si="80">IFERROR(IF(BS59&lt;&gt;"",CHAR(10)&amp;VLOOKUP(CLEAN(SUBSTITUTE(BS59,":","")),詳細,9,0),""),"")</f>
        <v/>
      </c>
      <c r="BT60" s="58" t="str">
        <f t="shared" ca="1" si="80"/>
        <v/>
      </c>
      <c r="BU60" s="58" t="str">
        <f t="shared" ca="1" si="80"/>
        <v/>
      </c>
      <c r="BV60" s="59" t="str">
        <f t="shared" ca="1" si="80"/>
        <v/>
      </c>
      <c r="BW60" s="4" t="str">
        <f>IFERROR(IF(LEN(BW55&amp;BW56&amp;BW57&amp;BW58)&gt;1,CHAR(10)&amp;VLOOKUP(CLEAN(BW59),$A$433:$L$523,8,0),""),"")</f>
        <v/>
      </c>
      <c r="BX60" s="4" t="str">
        <f>IFERROR(IF(LEN(BX55&amp;BX56&amp;BX57&amp;BX58)&gt;1,CHAR(10)&amp;VLOOKUP(CLEAN(BX59),$A$433:$L$523,8,0),""),"")</f>
        <v/>
      </c>
    </row>
    <row r="61" spans="1:76" s="13" customFormat="1" ht="37.5" customHeight="1" outlineLevel="1">
      <c r="A61" s="111" t="e">
        <f ca="1">INDIRECT($C$1&amp;ADDRESS(B61,8))</f>
        <v>#REF!</v>
      </c>
      <c r="B61" s="68">
        <f>B54+1</f>
        <v>30</v>
      </c>
      <c r="C61"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61" s="8" t="e">
        <f ca="1">$D$2 &amp; C61 &amp; $D$2</f>
        <v>#REF!</v>
      </c>
      <c r="E61" s="9" t="str">
        <f t="shared" ref="E61:BP61" ca="1" si="81">IFERROR(MID($D61,FIND("★",SUBSTITUTE(
 $D61,$D$2,"★",E$4))+1,FIND("★",SUBSTITUTE(
 $D61,$D$2,"★",E$4+1))-(FIND("★",SUBSTITUTE(
 $D61,$D$2,"★",E$4))+1)),"")</f>
        <v/>
      </c>
      <c r="F61" s="9" t="str">
        <f t="shared" ca="1" si="81"/>
        <v/>
      </c>
      <c r="G61" s="9" t="str">
        <f t="shared" ca="1" si="81"/>
        <v/>
      </c>
      <c r="H61" s="9" t="str">
        <f t="shared" ca="1" si="81"/>
        <v/>
      </c>
      <c r="I61" s="9" t="str">
        <f t="shared" ca="1" si="81"/>
        <v/>
      </c>
      <c r="J61" s="9" t="str">
        <f t="shared" ca="1" si="81"/>
        <v/>
      </c>
      <c r="K61" s="10" t="str">
        <f t="shared" ca="1" si="81"/>
        <v/>
      </c>
      <c r="L61" s="9" t="str">
        <f t="shared" ca="1" si="81"/>
        <v/>
      </c>
      <c r="M61" s="9" t="str">
        <f t="shared" ca="1" si="81"/>
        <v/>
      </c>
      <c r="N61" s="9" t="str">
        <f t="shared" ca="1" si="81"/>
        <v/>
      </c>
      <c r="O61" s="9" t="str">
        <f t="shared" ca="1" si="81"/>
        <v/>
      </c>
      <c r="P61" s="9" t="str">
        <f t="shared" ca="1" si="81"/>
        <v/>
      </c>
      <c r="Q61" s="9" t="str">
        <f t="shared" ca="1" si="81"/>
        <v/>
      </c>
      <c r="R61" s="9" t="str">
        <f t="shared" ca="1" si="81"/>
        <v/>
      </c>
      <c r="S61" s="9" t="str">
        <f t="shared" ca="1" si="81"/>
        <v/>
      </c>
      <c r="T61" s="9" t="str">
        <f t="shared" ca="1" si="81"/>
        <v/>
      </c>
      <c r="U61" s="9" t="str">
        <f t="shared" ca="1" si="81"/>
        <v/>
      </c>
      <c r="V61" s="9" t="str">
        <f t="shared" ca="1" si="81"/>
        <v/>
      </c>
      <c r="W61" s="9" t="str">
        <f t="shared" ca="1" si="81"/>
        <v/>
      </c>
      <c r="X61" s="9" t="str">
        <f t="shared" ca="1" si="81"/>
        <v/>
      </c>
      <c r="Y61" s="9" t="str">
        <f t="shared" ca="1" si="81"/>
        <v/>
      </c>
      <c r="Z61" s="9" t="str">
        <f t="shared" ca="1" si="81"/>
        <v/>
      </c>
      <c r="AA61" s="9" t="str">
        <f t="shared" ca="1" si="81"/>
        <v/>
      </c>
      <c r="AB61" s="9" t="str">
        <f t="shared" ca="1" si="81"/>
        <v/>
      </c>
      <c r="AC61" s="9" t="str">
        <f t="shared" ca="1" si="81"/>
        <v/>
      </c>
      <c r="AD61" s="9" t="str">
        <f t="shared" ca="1" si="81"/>
        <v/>
      </c>
      <c r="AE61" s="9" t="str">
        <f t="shared" ca="1" si="81"/>
        <v/>
      </c>
      <c r="AF61" s="9" t="str">
        <f t="shared" ca="1" si="81"/>
        <v/>
      </c>
      <c r="AG61" s="9" t="str">
        <f t="shared" ca="1" si="81"/>
        <v/>
      </c>
      <c r="AH61" s="9" t="str">
        <f t="shared" ca="1" si="81"/>
        <v/>
      </c>
      <c r="AI61" s="9" t="str">
        <f t="shared" ca="1" si="81"/>
        <v/>
      </c>
      <c r="AJ61" s="9" t="str">
        <f t="shared" ca="1" si="81"/>
        <v/>
      </c>
      <c r="AK61" s="9" t="str">
        <f t="shared" ca="1" si="81"/>
        <v/>
      </c>
      <c r="AL61" s="9" t="str">
        <f t="shared" ca="1" si="81"/>
        <v/>
      </c>
      <c r="AM61" s="9" t="str">
        <f t="shared" ca="1" si="81"/>
        <v/>
      </c>
      <c r="AN61" s="9" t="str">
        <f t="shared" ca="1" si="81"/>
        <v/>
      </c>
      <c r="AO61" s="9" t="str">
        <f t="shared" ca="1" si="81"/>
        <v/>
      </c>
      <c r="AP61" s="9" t="str">
        <f t="shared" ca="1" si="81"/>
        <v/>
      </c>
      <c r="AQ61" s="9" t="str">
        <f t="shared" ca="1" si="81"/>
        <v/>
      </c>
      <c r="AR61" s="9" t="str">
        <f t="shared" ca="1" si="81"/>
        <v/>
      </c>
      <c r="AS61" s="9" t="str">
        <f t="shared" ca="1" si="81"/>
        <v/>
      </c>
      <c r="AT61" s="9" t="str">
        <f t="shared" ca="1" si="81"/>
        <v/>
      </c>
      <c r="AU61" s="9" t="str">
        <f t="shared" ca="1" si="81"/>
        <v/>
      </c>
      <c r="AV61" s="9" t="str">
        <f t="shared" ca="1" si="81"/>
        <v/>
      </c>
      <c r="AW61" s="9" t="str">
        <f t="shared" ca="1" si="81"/>
        <v/>
      </c>
      <c r="AX61" s="9" t="str">
        <f t="shared" ca="1" si="81"/>
        <v/>
      </c>
      <c r="AY61" s="9" t="str">
        <f t="shared" ca="1" si="81"/>
        <v/>
      </c>
      <c r="AZ61" s="9" t="str">
        <f t="shared" ca="1" si="81"/>
        <v/>
      </c>
      <c r="BA61" s="9" t="str">
        <f t="shared" ca="1" si="81"/>
        <v/>
      </c>
      <c r="BB61" s="9" t="str">
        <f t="shared" ca="1" si="81"/>
        <v/>
      </c>
      <c r="BC61" s="9" t="str">
        <f t="shared" ca="1" si="81"/>
        <v/>
      </c>
      <c r="BD61" s="9" t="str">
        <f t="shared" ca="1" si="81"/>
        <v/>
      </c>
      <c r="BE61" s="9" t="str">
        <f t="shared" ca="1" si="81"/>
        <v/>
      </c>
      <c r="BF61" s="9" t="str">
        <f t="shared" ca="1" si="81"/>
        <v/>
      </c>
      <c r="BG61" s="9" t="str">
        <f t="shared" ca="1" si="81"/>
        <v/>
      </c>
      <c r="BH61" s="9" t="str">
        <f t="shared" ca="1" si="81"/>
        <v/>
      </c>
      <c r="BI61" s="9" t="str">
        <f t="shared" ca="1" si="81"/>
        <v/>
      </c>
      <c r="BJ61" s="9" t="str">
        <f t="shared" ca="1" si="81"/>
        <v/>
      </c>
      <c r="BK61" s="9" t="str">
        <f t="shared" ca="1" si="81"/>
        <v/>
      </c>
      <c r="BL61" s="9" t="str">
        <f t="shared" ca="1" si="81"/>
        <v/>
      </c>
      <c r="BM61" s="9" t="str">
        <f t="shared" ca="1" si="81"/>
        <v/>
      </c>
      <c r="BN61" s="9" t="str">
        <f t="shared" ca="1" si="81"/>
        <v/>
      </c>
      <c r="BO61" s="9" t="str">
        <f t="shared" ca="1" si="81"/>
        <v/>
      </c>
      <c r="BP61" s="9" t="str">
        <f t="shared" ca="1" si="81"/>
        <v/>
      </c>
      <c r="BQ61" s="9" t="str">
        <f t="shared" ref="BQ61:BV61" ca="1" si="82">IFERROR(MID($D61,FIND("★",SUBSTITUTE(
 $D61,$D$2,"★",BQ$4))+1,FIND("★",SUBSTITUTE(
 $D61,$D$2,"★",BQ$4+1))-(FIND("★",SUBSTITUTE(
 $D61,$D$2,"★",BQ$4))+1)),"")</f>
        <v/>
      </c>
      <c r="BR61" s="9" t="str">
        <f t="shared" ca="1" si="82"/>
        <v/>
      </c>
      <c r="BS61" s="9" t="str">
        <f t="shared" ca="1" si="82"/>
        <v/>
      </c>
      <c r="BT61" s="9" t="str">
        <f t="shared" ca="1" si="82"/>
        <v/>
      </c>
      <c r="BU61" s="9" t="str">
        <f t="shared" ca="1" si="82"/>
        <v/>
      </c>
      <c r="BV61" s="11" t="str">
        <f t="shared" ca="1" si="82"/>
        <v/>
      </c>
      <c r="BW61" s="12" t="str">
        <f ca="1">CONCATENATE(E66,F66,G66,H66,I66,J66,K66,L66,M66,N66,O66,P66,Q66,R66,S66,T66,U66,V66,W66,X66,Y66,Z66,AA66,AB66,AC66,AD66,AE66,AF66,AG66,AH66,AI66,AJ66,AK66,AL66,AM66,AN66,AO66,AP66,AQ66,AR66,AS66,AT66,AU66,AV66,AW66,AX66,AY66,AZ66,BA66,BB66,BC66,BD66,BE66,BF66,BG66,BH66,BI66,BJ66,BK66,BL66,BM66,BN66,BO66,BP66,BQ66,BR66,BS66,BT66,BU66,BV66)</f>
        <v/>
      </c>
      <c r="BX61" s="12" t="str">
        <f ca="1">CONCATENATE(E67,F67,G67,H67,I67,J67,K67,L67,M67,N67,O67,P67,Q67,R67,S67,T67,U67,V67,W67,X67,Y67,Z67,AA67,AB67,AC67,AD67,AE67,AF67,AG67,AH67,AI67,AJ67,AK67,AL67,AM67,AN67,AO67,AP67,AQ67,AR67,AS67,AT67,AU67,AV67,AW67,AX67,AY67,AZ67,BA67,BB67,BC67,BD67,BE67,BF67,BG67,BH67,BI67,BJ67,BK67,BL67,BM67,BN67,BO67,BP67,BQ67,BR67,BS67,BT67,BU67,BV67)</f>
        <v/>
      </c>
    </row>
    <row r="62" spans="1:76" s="151" customFormat="1" ht="27.75" customHeight="1" outlineLevel="2">
      <c r="A62" s="145" t="s">
        <v>519</v>
      </c>
      <c r="B62" s="146" t="s">
        <v>821</v>
      </c>
      <c r="C62" s="147"/>
      <c r="D62" s="46"/>
      <c r="E62" s="148" t="str">
        <f ca="1">IFERROR(IF($B62="","",IF(MATCH(INDIRECT(ADDRESS(ROW()-1,COLUMN())),INDIRECT($A62),0)&gt;=1,INDIRECT(ADDRESS(ROW()-1,COLUMN())),"")),"")</f>
        <v/>
      </c>
      <c r="F62" s="148" t="str">
        <f t="shared" ref="F62:BV62" ca="1" si="83">IFERROR(IF($B62="","",IF(MATCH(INDIRECT(ADDRESS(ROW()-1,COLUMN())),INDIRECT($A62),0)&gt;=1,INDIRECT(ADDRESS(ROW()-1,COLUMN())),"")),"")</f>
        <v/>
      </c>
      <c r="G62" s="148" t="str">
        <f t="shared" ca="1" si="83"/>
        <v/>
      </c>
      <c r="H62" s="148" t="str">
        <f t="shared" ca="1" si="83"/>
        <v/>
      </c>
      <c r="I62" s="148" t="str">
        <f ca="1">IFERROR(IF($B62="","",IF(MATCH(INDIRECT(ADDRESS(ROW()-1,COLUMN())),INDIRECT($A62),0)&gt;=1,INDIRECT(ADDRESS(ROW()-1,COLUMN())),"")),"")</f>
        <v/>
      </c>
      <c r="J62" s="148" t="str">
        <f t="shared" ca="1" si="83"/>
        <v/>
      </c>
      <c r="K62" s="148" t="str">
        <f t="shared" ca="1" si="83"/>
        <v/>
      </c>
      <c r="L62" s="148" t="str">
        <f t="shared" ca="1" si="83"/>
        <v/>
      </c>
      <c r="M62" s="148" t="str">
        <f t="shared" ca="1" si="83"/>
        <v/>
      </c>
      <c r="N62" s="148" t="str">
        <f t="shared" ca="1" si="83"/>
        <v/>
      </c>
      <c r="O62" s="148" t="str">
        <f t="shared" ca="1" si="83"/>
        <v/>
      </c>
      <c r="P62" s="148" t="str">
        <f t="shared" ca="1" si="83"/>
        <v/>
      </c>
      <c r="Q62" s="148" t="str">
        <f t="shared" ca="1" si="83"/>
        <v/>
      </c>
      <c r="R62" s="148" t="str">
        <f t="shared" ca="1" si="83"/>
        <v/>
      </c>
      <c r="S62" s="148" t="str">
        <f t="shared" ca="1" si="83"/>
        <v/>
      </c>
      <c r="T62" s="148" t="str">
        <f t="shared" ca="1" si="83"/>
        <v/>
      </c>
      <c r="U62" s="148" t="str">
        <f t="shared" ca="1" si="83"/>
        <v/>
      </c>
      <c r="V62" s="148" t="str">
        <f t="shared" ca="1" si="83"/>
        <v/>
      </c>
      <c r="W62" s="148" t="str">
        <f t="shared" ca="1" si="83"/>
        <v/>
      </c>
      <c r="X62" s="148" t="str">
        <f t="shared" ca="1" si="83"/>
        <v/>
      </c>
      <c r="Y62" s="148" t="str">
        <f t="shared" ca="1" si="83"/>
        <v/>
      </c>
      <c r="Z62" s="148" t="str">
        <f t="shared" ca="1" si="83"/>
        <v/>
      </c>
      <c r="AA62" s="148" t="str">
        <f t="shared" ca="1" si="83"/>
        <v/>
      </c>
      <c r="AB62" s="148" t="str">
        <f t="shared" ca="1" si="83"/>
        <v/>
      </c>
      <c r="AC62" s="148" t="str">
        <f t="shared" ca="1" si="83"/>
        <v/>
      </c>
      <c r="AD62" s="148" t="str">
        <f t="shared" ca="1" si="83"/>
        <v/>
      </c>
      <c r="AE62" s="148" t="str">
        <f t="shared" ca="1" si="83"/>
        <v/>
      </c>
      <c r="AF62" s="148" t="str">
        <f t="shared" ca="1" si="83"/>
        <v/>
      </c>
      <c r="AG62" s="148" t="str">
        <f t="shared" ca="1" si="83"/>
        <v/>
      </c>
      <c r="AH62" s="148" t="str">
        <f t="shared" ca="1" si="83"/>
        <v/>
      </c>
      <c r="AI62" s="148" t="str">
        <f t="shared" ca="1" si="83"/>
        <v/>
      </c>
      <c r="AJ62" s="148" t="str">
        <f t="shared" ca="1" si="83"/>
        <v/>
      </c>
      <c r="AK62" s="148" t="str">
        <f t="shared" ca="1" si="83"/>
        <v/>
      </c>
      <c r="AL62" s="148" t="str">
        <f t="shared" ca="1" si="83"/>
        <v/>
      </c>
      <c r="AM62" s="148" t="str">
        <f t="shared" ca="1" si="83"/>
        <v/>
      </c>
      <c r="AN62" s="148" t="str">
        <f t="shared" ca="1" si="83"/>
        <v/>
      </c>
      <c r="AO62" s="148" t="str">
        <f t="shared" ca="1" si="83"/>
        <v/>
      </c>
      <c r="AP62" s="148" t="str">
        <f t="shared" ca="1" si="83"/>
        <v/>
      </c>
      <c r="AQ62" s="148" t="str">
        <f t="shared" ca="1" si="83"/>
        <v/>
      </c>
      <c r="AR62" s="148" t="str">
        <f t="shared" ca="1" si="83"/>
        <v/>
      </c>
      <c r="AS62" s="148" t="str">
        <f t="shared" ca="1" si="83"/>
        <v/>
      </c>
      <c r="AT62" s="148" t="str">
        <f t="shared" ca="1" si="83"/>
        <v/>
      </c>
      <c r="AU62" s="148" t="str">
        <f t="shared" ca="1" si="83"/>
        <v/>
      </c>
      <c r="AV62" s="148" t="str">
        <f t="shared" ca="1" si="83"/>
        <v/>
      </c>
      <c r="AW62" s="148" t="str">
        <f t="shared" ca="1" si="83"/>
        <v/>
      </c>
      <c r="AX62" s="148" t="str">
        <f t="shared" ca="1" si="83"/>
        <v/>
      </c>
      <c r="AY62" s="148" t="str">
        <f t="shared" ca="1" si="83"/>
        <v/>
      </c>
      <c r="AZ62" s="148" t="str">
        <f t="shared" ca="1" si="83"/>
        <v/>
      </c>
      <c r="BA62" s="148" t="str">
        <f t="shared" ca="1" si="83"/>
        <v/>
      </c>
      <c r="BB62" s="148" t="str">
        <f t="shared" ca="1" si="83"/>
        <v/>
      </c>
      <c r="BC62" s="148" t="str">
        <f t="shared" ca="1" si="83"/>
        <v/>
      </c>
      <c r="BD62" s="148" t="str">
        <f t="shared" ca="1" si="83"/>
        <v/>
      </c>
      <c r="BE62" s="148" t="str">
        <f t="shared" ca="1" si="83"/>
        <v/>
      </c>
      <c r="BF62" s="148" t="str">
        <f t="shared" ca="1" si="83"/>
        <v/>
      </c>
      <c r="BG62" s="148" t="str">
        <f t="shared" ca="1" si="83"/>
        <v/>
      </c>
      <c r="BH62" s="148" t="str">
        <f t="shared" ca="1" si="83"/>
        <v/>
      </c>
      <c r="BI62" s="148" t="str">
        <f t="shared" ca="1" si="83"/>
        <v/>
      </c>
      <c r="BJ62" s="148" t="str">
        <f t="shared" ca="1" si="83"/>
        <v/>
      </c>
      <c r="BK62" s="148" t="str">
        <f t="shared" ca="1" si="83"/>
        <v/>
      </c>
      <c r="BL62" s="148" t="str">
        <f t="shared" ca="1" si="83"/>
        <v/>
      </c>
      <c r="BM62" s="148" t="str">
        <f t="shared" ca="1" si="83"/>
        <v/>
      </c>
      <c r="BN62" s="148" t="str">
        <f t="shared" ca="1" si="83"/>
        <v/>
      </c>
      <c r="BO62" s="148" t="str">
        <f t="shared" ca="1" si="83"/>
        <v/>
      </c>
      <c r="BP62" s="148" t="str">
        <f t="shared" ca="1" si="83"/>
        <v/>
      </c>
      <c r="BQ62" s="148" t="str">
        <f t="shared" ca="1" si="83"/>
        <v/>
      </c>
      <c r="BR62" s="148" t="str">
        <f t="shared" ca="1" si="83"/>
        <v/>
      </c>
      <c r="BS62" s="148" t="str">
        <f t="shared" ca="1" si="83"/>
        <v/>
      </c>
      <c r="BT62" s="148" t="str">
        <f t="shared" ca="1" si="83"/>
        <v/>
      </c>
      <c r="BU62" s="148" t="str">
        <f t="shared" ca="1" si="83"/>
        <v/>
      </c>
      <c r="BV62" s="149" t="str">
        <f t="shared" ca="1" si="83"/>
        <v/>
      </c>
      <c r="BW62" s="150"/>
      <c r="BX62" s="150"/>
    </row>
    <row r="63" spans="1:76" s="156" customFormat="1" ht="27.75" customHeight="1" outlineLevel="2">
      <c r="A63" s="18" t="s">
        <v>412</v>
      </c>
      <c r="B63" s="19" t="e">
        <f ca="1">IF(INDIRECT($C$1&amp;ADDRESS(B61,D63))="可","●","")</f>
        <v>#REF!</v>
      </c>
      <c r="C63" s="20"/>
      <c r="D63" s="66" t="str">
        <f ca="1">IFERROR(MATCH("香港",INDIRECT($C$1&amp;"19:19"),0),"")</f>
        <v/>
      </c>
      <c r="E63" s="153" t="str">
        <f ca="1">IFERROR(IF($B63="","",IF(MATCH(INDIRECT(ADDRESS(ROW()-2,COLUMN())),INDIRECT($A63),0)&gt;=1,INDIRECT(ADDRESS(ROW()-2,COLUMN())),"")),"")</f>
        <v/>
      </c>
      <c r="F63" s="153" t="str">
        <f t="shared" ref="F63:BV63" ca="1" si="84">IFERROR(IF($B63="","",IF(MATCH(INDIRECT(ADDRESS(ROW()-2,COLUMN())),INDIRECT($A63),0)&gt;=1,INDIRECT(ADDRESS(ROW()-2,COLUMN())),"")),"")</f>
        <v/>
      </c>
      <c r="G63" s="153" t="str">
        <f t="shared" ca="1" si="84"/>
        <v/>
      </c>
      <c r="H63" s="153" t="str">
        <f t="shared" ca="1" si="84"/>
        <v/>
      </c>
      <c r="I63" s="153" t="str">
        <f t="shared" ca="1" si="84"/>
        <v/>
      </c>
      <c r="J63" s="153" t="str">
        <f t="shared" ca="1" si="84"/>
        <v/>
      </c>
      <c r="K63" s="153" t="str">
        <f t="shared" ca="1" si="84"/>
        <v/>
      </c>
      <c r="L63" s="153" t="str">
        <f t="shared" ca="1" si="84"/>
        <v/>
      </c>
      <c r="M63" s="153" t="str">
        <f t="shared" ca="1" si="84"/>
        <v/>
      </c>
      <c r="N63" s="153" t="str">
        <f t="shared" ca="1" si="84"/>
        <v/>
      </c>
      <c r="O63" s="153" t="str">
        <f t="shared" ca="1" si="84"/>
        <v/>
      </c>
      <c r="P63" s="153" t="str">
        <f t="shared" ca="1" si="84"/>
        <v/>
      </c>
      <c r="Q63" s="153" t="str">
        <f t="shared" ca="1" si="84"/>
        <v/>
      </c>
      <c r="R63" s="153" t="str">
        <f t="shared" ca="1" si="84"/>
        <v/>
      </c>
      <c r="S63" s="153" t="str">
        <f t="shared" ca="1" si="84"/>
        <v/>
      </c>
      <c r="T63" s="153" t="str">
        <f t="shared" ca="1" si="84"/>
        <v/>
      </c>
      <c r="U63" s="153" t="str">
        <f t="shared" ca="1" si="84"/>
        <v/>
      </c>
      <c r="V63" s="153" t="str">
        <f t="shared" ca="1" si="84"/>
        <v/>
      </c>
      <c r="W63" s="153" t="str">
        <f t="shared" ca="1" si="84"/>
        <v/>
      </c>
      <c r="X63" s="153" t="str">
        <f t="shared" ca="1" si="84"/>
        <v/>
      </c>
      <c r="Y63" s="153" t="str">
        <f t="shared" ca="1" si="84"/>
        <v/>
      </c>
      <c r="Z63" s="153" t="str">
        <f t="shared" ca="1" si="84"/>
        <v/>
      </c>
      <c r="AA63" s="153" t="str">
        <f t="shared" ca="1" si="84"/>
        <v/>
      </c>
      <c r="AB63" s="153" t="str">
        <f t="shared" ca="1" si="84"/>
        <v/>
      </c>
      <c r="AC63" s="153" t="str">
        <f t="shared" ca="1" si="84"/>
        <v/>
      </c>
      <c r="AD63" s="153" t="str">
        <f t="shared" ca="1" si="84"/>
        <v/>
      </c>
      <c r="AE63" s="153" t="str">
        <f t="shared" ca="1" si="84"/>
        <v/>
      </c>
      <c r="AF63" s="153" t="str">
        <f t="shared" ca="1" si="84"/>
        <v/>
      </c>
      <c r="AG63" s="153" t="str">
        <f t="shared" ca="1" si="84"/>
        <v/>
      </c>
      <c r="AH63" s="153" t="str">
        <f t="shared" ca="1" si="84"/>
        <v/>
      </c>
      <c r="AI63" s="153" t="str">
        <f t="shared" ca="1" si="84"/>
        <v/>
      </c>
      <c r="AJ63" s="153" t="str">
        <f t="shared" ca="1" si="84"/>
        <v/>
      </c>
      <c r="AK63" s="153" t="str">
        <f t="shared" ca="1" si="84"/>
        <v/>
      </c>
      <c r="AL63" s="153" t="str">
        <f t="shared" ca="1" si="84"/>
        <v/>
      </c>
      <c r="AM63" s="153" t="str">
        <f t="shared" ca="1" si="84"/>
        <v/>
      </c>
      <c r="AN63" s="153" t="str">
        <f t="shared" ca="1" si="84"/>
        <v/>
      </c>
      <c r="AO63" s="153" t="str">
        <f t="shared" ca="1" si="84"/>
        <v/>
      </c>
      <c r="AP63" s="153" t="str">
        <f t="shared" ca="1" si="84"/>
        <v/>
      </c>
      <c r="AQ63" s="153" t="str">
        <f t="shared" ca="1" si="84"/>
        <v/>
      </c>
      <c r="AR63" s="153" t="str">
        <f t="shared" ca="1" si="84"/>
        <v/>
      </c>
      <c r="AS63" s="153" t="str">
        <f t="shared" ca="1" si="84"/>
        <v/>
      </c>
      <c r="AT63" s="153" t="str">
        <f t="shared" ca="1" si="84"/>
        <v/>
      </c>
      <c r="AU63" s="153" t="str">
        <f t="shared" ca="1" si="84"/>
        <v/>
      </c>
      <c r="AV63" s="153" t="str">
        <f t="shared" ca="1" si="84"/>
        <v/>
      </c>
      <c r="AW63" s="153" t="str">
        <f t="shared" ca="1" si="84"/>
        <v/>
      </c>
      <c r="AX63" s="153" t="str">
        <f t="shared" ca="1" si="84"/>
        <v/>
      </c>
      <c r="AY63" s="153" t="str">
        <f t="shared" ca="1" si="84"/>
        <v/>
      </c>
      <c r="AZ63" s="153" t="str">
        <f t="shared" ca="1" si="84"/>
        <v/>
      </c>
      <c r="BA63" s="153" t="str">
        <f t="shared" ca="1" si="84"/>
        <v/>
      </c>
      <c r="BB63" s="153" t="str">
        <f t="shared" ca="1" si="84"/>
        <v/>
      </c>
      <c r="BC63" s="153" t="str">
        <f t="shared" ca="1" si="84"/>
        <v/>
      </c>
      <c r="BD63" s="153" t="str">
        <f t="shared" ca="1" si="84"/>
        <v/>
      </c>
      <c r="BE63" s="153" t="str">
        <f t="shared" ca="1" si="84"/>
        <v/>
      </c>
      <c r="BF63" s="153" t="str">
        <f t="shared" ca="1" si="84"/>
        <v/>
      </c>
      <c r="BG63" s="153" t="str">
        <f t="shared" ca="1" si="84"/>
        <v/>
      </c>
      <c r="BH63" s="153" t="str">
        <f t="shared" ca="1" si="84"/>
        <v/>
      </c>
      <c r="BI63" s="153" t="str">
        <f t="shared" ca="1" si="84"/>
        <v/>
      </c>
      <c r="BJ63" s="153" t="str">
        <f t="shared" ca="1" si="84"/>
        <v/>
      </c>
      <c r="BK63" s="153" t="str">
        <f t="shared" ca="1" si="84"/>
        <v/>
      </c>
      <c r="BL63" s="153" t="str">
        <f t="shared" ca="1" si="84"/>
        <v/>
      </c>
      <c r="BM63" s="153" t="str">
        <f t="shared" ca="1" si="84"/>
        <v/>
      </c>
      <c r="BN63" s="153" t="str">
        <f t="shared" ca="1" si="84"/>
        <v/>
      </c>
      <c r="BO63" s="153" t="str">
        <f t="shared" ca="1" si="84"/>
        <v/>
      </c>
      <c r="BP63" s="153" t="str">
        <f t="shared" ca="1" si="84"/>
        <v/>
      </c>
      <c r="BQ63" s="153" t="str">
        <f t="shared" ca="1" si="84"/>
        <v/>
      </c>
      <c r="BR63" s="153" t="str">
        <f t="shared" ca="1" si="84"/>
        <v/>
      </c>
      <c r="BS63" s="153" t="str">
        <f t="shared" ca="1" si="84"/>
        <v/>
      </c>
      <c r="BT63" s="153" t="str">
        <f t="shared" ca="1" si="84"/>
        <v/>
      </c>
      <c r="BU63" s="153" t="str">
        <f t="shared" ca="1" si="84"/>
        <v/>
      </c>
      <c r="BV63" s="154" t="str">
        <f t="shared" ca="1" si="84"/>
        <v/>
      </c>
      <c r="BW63" s="155"/>
      <c r="BX63" s="155"/>
    </row>
    <row r="64" spans="1:76" s="156" customFormat="1" ht="27.75" customHeight="1" outlineLevel="2">
      <c r="A64" s="18" t="s">
        <v>413</v>
      </c>
      <c r="B64" s="19" t="e">
        <f ca="1">IF(INDIRECT($C$1&amp;ADDRESS(B61,D64))="可","●","")</f>
        <v>#REF!</v>
      </c>
      <c r="C64" s="20"/>
      <c r="D64" s="66" t="str">
        <f ca="1">IFERROR(MATCH("上海",INDIRECT($C$1&amp;"19:19"),0),"")</f>
        <v/>
      </c>
      <c r="E64" s="153" t="str">
        <f ca="1">IFERROR(IF($B64="","",IF(MATCH(INDIRECT(ADDRESS(ROW()-3,COLUMN())),INDIRECT($A64),0)&gt;=1,INDIRECT(ADDRESS(ROW()-3,COLUMN())),"")),"")</f>
        <v/>
      </c>
      <c r="F64" s="153" t="str">
        <f t="shared" ref="F64:BV64" ca="1" si="85">IFERROR(IF($B64="","",IF(MATCH(INDIRECT(ADDRESS(ROW()-3,COLUMN())),INDIRECT($A64),0)&gt;=1,INDIRECT(ADDRESS(ROW()-3,COLUMN())),"")),"")</f>
        <v/>
      </c>
      <c r="G64" s="153" t="str">
        <f t="shared" ca="1" si="85"/>
        <v/>
      </c>
      <c r="H64" s="153" t="str">
        <f t="shared" ca="1" si="85"/>
        <v/>
      </c>
      <c r="I64" s="153" t="str">
        <f t="shared" ca="1" si="85"/>
        <v/>
      </c>
      <c r="J64" s="153" t="str">
        <f t="shared" ca="1" si="85"/>
        <v/>
      </c>
      <c r="K64" s="153" t="str">
        <f t="shared" ca="1" si="85"/>
        <v/>
      </c>
      <c r="L64" s="153" t="str">
        <f t="shared" ca="1" si="85"/>
        <v/>
      </c>
      <c r="M64" s="153" t="str">
        <f t="shared" ca="1" si="85"/>
        <v/>
      </c>
      <c r="N64" s="153" t="str">
        <f t="shared" ca="1" si="85"/>
        <v/>
      </c>
      <c r="O64" s="153" t="str">
        <f t="shared" ca="1" si="85"/>
        <v/>
      </c>
      <c r="P64" s="153" t="str">
        <f t="shared" ca="1" si="85"/>
        <v/>
      </c>
      <c r="Q64" s="153" t="str">
        <f t="shared" ca="1" si="85"/>
        <v/>
      </c>
      <c r="R64" s="153" t="str">
        <f t="shared" ca="1" si="85"/>
        <v/>
      </c>
      <c r="S64" s="153" t="str">
        <f t="shared" ca="1" si="85"/>
        <v/>
      </c>
      <c r="T64" s="153" t="str">
        <f t="shared" ca="1" si="85"/>
        <v/>
      </c>
      <c r="U64" s="153" t="str">
        <f t="shared" ca="1" si="85"/>
        <v/>
      </c>
      <c r="V64" s="153" t="str">
        <f t="shared" ca="1" si="85"/>
        <v/>
      </c>
      <c r="W64" s="153" t="str">
        <f t="shared" ca="1" si="85"/>
        <v/>
      </c>
      <c r="X64" s="153" t="str">
        <f t="shared" ca="1" si="85"/>
        <v/>
      </c>
      <c r="Y64" s="153" t="str">
        <f t="shared" ca="1" si="85"/>
        <v/>
      </c>
      <c r="Z64" s="153" t="str">
        <f t="shared" ca="1" si="85"/>
        <v/>
      </c>
      <c r="AA64" s="153" t="str">
        <f t="shared" ca="1" si="85"/>
        <v/>
      </c>
      <c r="AB64" s="153" t="str">
        <f t="shared" ca="1" si="85"/>
        <v/>
      </c>
      <c r="AC64" s="153" t="str">
        <f t="shared" ca="1" si="85"/>
        <v/>
      </c>
      <c r="AD64" s="153" t="str">
        <f t="shared" ca="1" si="85"/>
        <v/>
      </c>
      <c r="AE64" s="153" t="str">
        <f t="shared" ca="1" si="85"/>
        <v/>
      </c>
      <c r="AF64" s="153" t="str">
        <f t="shared" ca="1" si="85"/>
        <v/>
      </c>
      <c r="AG64" s="153" t="str">
        <f t="shared" ca="1" si="85"/>
        <v/>
      </c>
      <c r="AH64" s="153" t="str">
        <f t="shared" ca="1" si="85"/>
        <v/>
      </c>
      <c r="AI64" s="153" t="str">
        <f t="shared" ca="1" si="85"/>
        <v/>
      </c>
      <c r="AJ64" s="153" t="str">
        <f t="shared" ca="1" si="85"/>
        <v/>
      </c>
      <c r="AK64" s="153" t="str">
        <f t="shared" ca="1" si="85"/>
        <v/>
      </c>
      <c r="AL64" s="153" t="str">
        <f t="shared" ca="1" si="85"/>
        <v/>
      </c>
      <c r="AM64" s="153" t="str">
        <f t="shared" ca="1" si="85"/>
        <v/>
      </c>
      <c r="AN64" s="153" t="str">
        <f t="shared" ca="1" si="85"/>
        <v/>
      </c>
      <c r="AO64" s="153" t="str">
        <f t="shared" ca="1" si="85"/>
        <v/>
      </c>
      <c r="AP64" s="153" t="str">
        <f t="shared" ca="1" si="85"/>
        <v/>
      </c>
      <c r="AQ64" s="153" t="str">
        <f t="shared" ca="1" si="85"/>
        <v/>
      </c>
      <c r="AR64" s="153" t="str">
        <f t="shared" ca="1" si="85"/>
        <v/>
      </c>
      <c r="AS64" s="153" t="str">
        <f t="shared" ca="1" si="85"/>
        <v/>
      </c>
      <c r="AT64" s="153" t="str">
        <f t="shared" ca="1" si="85"/>
        <v/>
      </c>
      <c r="AU64" s="153" t="str">
        <f t="shared" ca="1" si="85"/>
        <v/>
      </c>
      <c r="AV64" s="153" t="str">
        <f t="shared" ca="1" si="85"/>
        <v/>
      </c>
      <c r="AW64" s="153" t="str">
        <f t="shared" ca="1" si="85"/>
        <v/>
      </c>
      <c r="AX64" s="153" t="str">
        <f t="shared" ca="1" si="85"/>
        <v/>
      </c>
      <c r="AY64" s="153" t="str">
        <f t="shared" ca="1" si="85"/>
        <v/>
      </c>
      <c r="AZ64" s="153" t="str">
        <f t="shared" ca="1" si="85"/>
        <v/>
      </c>
      <c r="BA64" s="153" t="str">
        <f t="shared" ca="1" si="85"/>
        <v/>
      </c>
      <c r="BB64" s="153" t="str">
        <f t="shared" ca="1" si="85"/>
        <v/>
      </c>
      <c r="BC64" s="153" t="str">
        <f t="shared" ca="1" si="85"/>
        <v/>
      </c>
      <c r="BD64" s="153" t="str">
        <f t="shared" ca="1" si="85"/>
        <v/>
      </c>
      <c r="BE64" s="153" t="str">
        <f t="shared" ca="1" si="85"/>
        <v/>
      </c>
      <c r="BF64" s="153" t="str">
        <f t="shared" ca="1" si="85"/>
        <v/>
      </c>
      <c r="BG64" s="153" t="str">
        <f t="shared" ca="1" si="85"/>
        <v/>
      </c>
      <c r="BH64" s="153" t="str">
        <f t="shared" ca="1" si="85"/>
        <v/>
      </c>
      <c r="BI64" s="153" t="str">
        <f t="shared" ca="1" si="85"/>
        <v/>
      </c>
      <c r="BJ64" s="153" t="str">
        <f t="shared" ca="1" si="85"/>
        <v/>
      </c>
      <c r="BK64" s="153" t="str">
        <f t="shared" ca="1" si="85"/>
        <v/>
      </c>
      <c r="BL64" s="153" t="str">
        <f t="shared" ca="1" si="85"/>
        <v/>
      </c>
      <c r="BM64" s="153" t="str">
        <f t="shared" ca="1" si="85"/>
        <v/>
      </c>
      <c r="BN64" s="153" t="str">
        <f t="shared" ca="1" si="85"/>
        <v/>
      </c>
      <c r="BO64" s="153" t="str">
        <f t="shared" ca="1" si="85"/>
        <v/>
      </c>
      <c r="BP64" s="153" t="str">
        <f t="shared" ca="1" si="85"/>
        <v/>
      </c>
      <c r="BQ64" s="153" t="str">
        <f t="shared" ca="1" si="85"/>
        <v/>
      </c>
      <c r="BR64" s="153" t="str">
        <f t="shared" ca="1" si="85"/>
        <v/>
      </c>
      <c r="BS64" s="153" t="str">
        <f t="shared" ca="1" si="85"/>
        <v/>
      </c>
      <c r="BT64" s="153" t="str">
        <f t="shared" ca="1" si="85"/>
        <v/>
      </c>
      <c r="BU64" s="153" t="str">
        <f t="shared" ca="1" si="85"/>
        <v/>
      </c>
      <c r="BV64" s="154" t="str">
        <f t="shared" ca="1" si="85"/>
        <v/>
      </c>
      <c r="BW64" s="155"/>
      <c r="BX64" s="155"/>
    </row>
    <row r="65" spans="1:76" s="156" customFormat="1" ht="27.75" customHeight="1" outlineLevel="2">
      <c r="A65" s="22" t="s">
        <v>414</v>
      </c>
      <c r="B65" s="19" t="e">
        <f ca="1">IF(INDIRECT($C$1&amp;ADDRESS(B61,D65))="可","●","")</f>
        <v>#REF!</v>
      </c>
      <c r="C65" s="23"/>
      <c r="D65" s="66" t="str">
        <f ca="1">IFERROR(MATCH("台湾",INDIRECT($C$1&amp;"19:19"),0),"")</f>
        <v/>
      </c>
      <c r="E65" s="157" t="str">
        <f ca="1">IFERROR(IF($B65="","",IF(MATCH(INDIRECT(ADDRESS(ROW()-4,COLUMN())),INDIRECT($A65),0)&gt;=1,INDIRECT(ADDRESS(ROW()-4,COLUMN())),"")),"")</f>
        <v/>
      </c>
      <c r="F65" s="157" t="str">
        <f t="shared" ref="F65:BV65" ca="1" si="86">IFERROR(IF($B65="","",IF(MATCH(INDIRECT(ADDRESS(ROW()-4,COLUMN())),INDIRECT($A65),0)&gt;=1,INDIRECT(ADDRESS(ROW()-4,COLUMN())),"")),"")</f>
        <v/>
      </c>
      <c r="G65" s="157" t="str">
        <f t="shared" ca="1" si="86"/>
        <v/>
      </c>
      <c r="H65" s="157" t="str">
        <f t="shared" ca="1" si="86"/>
        <v/>
      </c>
      <c r="I65" s="157" t="str">
        <f t="shared" ca="1" si="86"/>
        <v/>
      </c>
      <c r="J65" s="157" t="str">
        <f t="shared" ca="1" si="86"/>
        <v/>
      </c>
      <c r="K65" s="157" t="str">
        <f t="shared" ca="1" si="86"/>
        <v/>
      </c>
      <c r="L65" s="157" t="str">
        <f t="shared" ca="1" si="86"/>
        <v/>
      </c>
      <c r="M65" s="157" t="str">
        <f t="shared" ca="1" si="86"/>
        <v/>
      </c>
      <c r="N65" s="157" t="str">
        <f t="shared" ca="1" si="86"/>
        <v/>
      </c>
      <c r="O65" s="157" t="str">
        <f t="shared" ca="1" si="86"/>
        <v/>
      </c>
      <c r="P65" s="157" t="str">
        <f t="shared" ca="1" si="86"/>
        <v/>
      </c>
      <c r="Q65" s="157" t="str">
        <f t="shared" ca="1" si="86"/>
        <v/>
      </c>
      <c r="R65" s="157" t="str">
        <f t="shared" ca="1" si="86"/>
        <v/>
      </c>
      <c r="S65" s="157" t="str">
        <f t="shared" ca="1" si="86"/>
        <v/>
      </c>
      <c r="T65" s="157" t="str">
        <f t="shared" ca="1" si="86"/>
        <v/>
      </c>
      <c r="U65" s="157" t="str">
        <f t="shared" ca="1" si="86"/>
        <v/>
      </c>
      <c r="V65" s="157" t="str">
        <f t="shared" ca="1" si="86"/>
        <v/>
      </c>
      <c r="W65" s="157" t="str">
        <f t="shared" ca="1" si="86"/>
        <v/>
      </c>
      <c r="X65" s="157" t="str">
        <f t="shared" ca="1" si="86"/>
        <v/>
      </c>
      <c r="Y65" s="157" t="str">
        <f t="shared" ca="1" si="86"/>
        <v/>
      </c>
      <c r="Z65" s="157" t="str">
        <f t="shared" ca="1" si="86"/>
        <v/>
      </c>
      <c r="AA65" s="157" t="str">
        <f t="shared" ca="1" si="86"/>
        <v/>
      </c>
      <c r="AB65" s="157" t="str">
        <f t="shared" ca="1" si="86"/>
        <v/>
      </c>
      <c r="AC65" s="157" t="str">
        <f t="shared" ca="1" si="86"/>
        <v/>
      </c>
      <c r="AD65" s="157" t="str">
        <f t="shared" ca="1" si="86"/>
        <v/>
      </c>
      <c r="AE65" s="157" t="str">
        <f t="shared" ca="1" si="86"/>
        <v/>
      </c>
      <c r="AF65" s="157" t="str">
        <f t="shared" ca="1" si="86"/>
        <v/>
      </c>
      <c r="AG65" s="157" t="str">
        <f t="shared" ca="1" si="86"/>
        <v/>
      </c>
      <c r="AH65" s="157" t="str">
        <f t="shared" ca="1" si="86"/>
        <v/>
      </c>
      <c r="AI65" s="157" t="str">
        <f t="shared" ca="1" si="86"/>
        <v/>
      </c>
      <c r="AJ65" s="157" t="str">
        <f t="shared" ca="1" si="86"/>
        <v/>
      </c>
      <c r="AK65" s="157" t="str">
        <f t="shared" ca="1" si="86"/>
        <v/>
      </c>
      <c r="AL65" s="157" t="str">
        <f t="shared" ca="1" si="86"/>
        <v/>
      </c>
      <c r="AM65" s="157" t="str">
        <f t="shared" ca="1" si="86"/>
        <v/>
      </c>
      <c r="AN65" s="157" t="str">
        <f t="shared" ca="1" si="86"/>
        <v/>
      </c>
      <c r="AO65" s="157" t="str">
        <f t="shared" ca="1" si="86"/>
        <v/>
      </c>
      <c r="AP65" s="157" t="str">
        <f t="shared" ca="1" si="86"/>
        <v/>
      </c>
      <c r="AQ65" s="157" t="str">
        <f t="shared" ca="1" si="86"/>
        <v/>
      </c>
      <c r="AR65" s="157" t="str">
        <f t="shared" ca="1" si="86"/>
        <v/>
      </c>
      <c r="AS65" s="157" t="str">
        <f t="shared" ca="1" si="86"/>
        <v/>
      </c>
      <c r="AT65" s="157" t="str">
        <f t="shared" ca="1" si="86"/>
        <v/>
      </c>
      <c r="AU65" s="157" t="str">
        <f t="shared" ca="1" si="86"/>
        <v/>
      </c>
      <c r="AV65" s="157" t="str">
        <f t="shared" ca="1" si="86"/>
        <v/>
      </c>
      <c r="AW65" s="157" t="str">
        <f t="shared" ca="1" si="86"/>
        <v/>
      </c>
      <c r="AX65" s="157" t="str">
        <f t="shared" ca="1" si="86"/>
        <v/>
      </c>
      <c r="AY65" s="157" t="str">
        <f t="shared" ca="1" si="86"/>
        <v/>
      </c>
      <c r="AZ65" s="157" t="str">
        <f t="shared" ca="1" si="86"/>
        <v/>
      </c>
      <c r="BA65" s="157" t="str">
        <f t="shared" ca="1" si="86"/>
        <v/>
      </c>
      <c r="BB65" s="157" t="str">
        <f t="shared" ca="1" si="86"/>
        <v/>
      </c>
      <c r="BC65" s="157" t="str">
        <f t="shared" ca="1" si="86"/>
        <v/>
      </c>
      <c r="BD65" s="157" t="str">
        <f t="shared" ca="1" si="86"/>
        <v/>
      </c>
      <c r="BE65" s="157" t="str">
        <f t="shared" ca="1" si="86"/>
        <v/>
      </c>
      <c r="BF65" s="157" t="str">
        <f t="shared" ca="1" si="86"/>
        <v/>
      </c>
      <c r="BG65" s="157" t="str">
        <f t="shared" ca="1" si="86"/>
        <v/>
      </c>
      <c r="BH65" s="157" t="str">
        <f t="shared" ca="1" si="86"/>
        <v/>
      </c>
      <c r="BI65" s="157" t="str">
        <f t="shared" ca="1" si="86"/>
        <v/>
      </c>
      <c r="BJ65" s="157" t="str">
        <f t="shared" ca="1" si="86"/>
        <v/>
      </c>
      <c r="BK65" s="157" t="str">
        <f t="shared" ca="1" si="86"/>
        <v/>
      </c>
      <c r="BL65" s="157" t="str">
        <f t="shared" ca="1" si="86"/>
        <v/>
      </c>
      <c r="BM65" s="157" t="str">
        <f t="shared" ca="1" si="86"/>
        <v/>
      </c>
      <c r="BN65" s="157" t="str">
        <f t="shared" ca="1" si="86"/>
        <v/>
      </c>
      <c r="BO65" s="157" t="str">
        <f t="shared" ca="1" si="86"/>
        <v/>
      </c>
      <c r="BP65" s="157" t="str">
        <f t="shared" ca="1" si="86"/>
        <v/>
      </c>
      <c r="BQ65" s="157" t="str">
        <f t="shared" ca="1" si="86"/>
        <v/>
      </c>
      <c r="BR65" s="157" t="str">
        <f t="shared" ca="1" si="86"/>
        <v/>
      </c>
      <c r="BS65" s="157" t="str">
        <f t="shared" ca="1" si="86"/>
        <v/>
      </c>
      <c r="BT65" s="157" t="str">
        <f t="shared" ca="1" si="86"/>
        <v/>
      </c>
      <c r="BU65" s="157" t="str">
        <f t="shared" ca="1" si="86"/>
        <v/>
      </c>
      <c r="BV65" s="158" t="str">
        <f t="shared" ca="1" si="86"/>
        <v/>
      </c>
      <c r="BW65" s="155"/>
      <c r="BX65" s="155"/>
    </row>
    <row r="66" spans="1:76" ht="33" customHeight="1" outlineLevel="2">
      <c r="A66" s="51" t="s">
        <v>415</v>
      </c>
      <c r="B66" s="52"/>
      <c r="C66" s="142" t="e">
        <f ca="1">SUBSTITUTE(UPPER(ASC(CLEAN(LEFT(INDIRECT($C$1&amp;ADDRESS(B61,$D$3)),254)))&amp;ASC(CLEAN(MID(INDIRECT($C$1&amp;ADDRESS(B61,$D$3)),255,255))))," ","")</f>
        <v>#REF!</v>
      </c>
      <c r="D66" s="141"/>
      <c r="E66" s="53" t="str">
        <f ca="1">IFERROR(IF(OR(COUNTIF(E61,"*甘味料*"),COUNTIF(E61,"*着色料*"),COUNTIF(E61,"*増粘剤*"),COUNTIF(E61,"*酸味料*"),COUNTIF(E61,"*発色剤*"),COUNTIF(E61,"*漂白剤*"),COUNTIF(E61,"*光沢剤*"),COUNTIF(E61,"*安定剤*")),IFERROR(IF(FIND("､",$C66,FIND(E61,$C66,1))-FIND(E61,$C66,1)&gt;4,"",CHAR(10)&amp;E61&amp;":"),IF(LEN($C66)-FIND(E61,$C66,1)+1&gt;3,"",CHAR(10)&amp;E61&amp;":")),IF(OR(COUNTIF(E61,"*ｹﾞﾙ化剤*"),COUNTIF(E61,"*酸化防止剤*")),IFERROR(IF(FIND("､",$C66,FIND(E61,$C66,1))-FIND(E61,$C66,1)&gt;6,"",CHAR(10)&amp;E61&amp;":"),IF(LEN($C66)-FIND(E61,$C66,1)+1&gt;5,"",CHAR(10)&amp;E61&amp;":")),IF(COUNTBLANK(E62:E65)&lt;&gt;4,CHAR(10)&amp;E61&amp;":",""))),"")</f>
        <v/>
      </c>
      <c r="F66" s="53" t="str">
        <f t="shared" ref="F66:BQ66" ca="1" si="87">IFERROR(IF(OR(COUNTIF(F61,"*甘味料*"),COUNTIF(F61,"*着色料*"),COUNTIF(F61,"*増粘剤*"),COUNTIF(F61,"*酸味料*"),COUNTIF(F61,"*発色剤*"),COUNTIF(F61,"*漂白剤*"),COUNTIF(F61,"*光沢剤*"),COUNTIF(F61,"*安定剤*")),IFERROR(IF(FIND("､",$C66,FIND(F61,$C66,1))-FIND(F61,$C66,1)&gt;4,"",CHAR(10)&amp;F61&amp;":"),IF(LEN($C66)-FIND(F61,$C66,1)+1&gt;3,"",CHAR(10)&amp;F61&amp;":")),IF(OR(COUNTIF(F61,"*ｹﾞﾙ化剤*"),COUNTIF(F61,"*酸化防止剤*")),IFERROR(IF(FIND("､",$C66,FIND(F61,$C66,1))-FIND(F61,$C66,1)&gt;6,"",CHAR(10)&amp;F61&amp;":"),IF(LEN($C66)-FIND(F61,$C66,1)+1&gt;5,"",CHAR(10)&amp;F61&amp;":")),IF(COUNTBLANK(F62:F65)&lt;&gt;4,CHAR(10)&amp;F61&amp;":",""))),"")</f>
        <v/>
      </c>
      <c r="G66" s="53" t="str">
        <f t="shared" ca="1" si="87"/>
        <v/>
      </c>
      <c r="H66" s="53" t="str">
        <f t="shared" ca="1" si="87"/>
        <v/>
      </c>
      <c r="I66" s="53" t="str">
        <f t="shared" ca="1" si="87"/>
        <v/>
      </c>
      <c r="J66" s="53" t="str">
        <f t="shared" ca="1" si="87"/>
        <v/>
      </c>
      <c r="K66" s="53" t="str">
        <f t="shared" ca="1" si="87"/>
        <v/>
      </c>
      <c r="L66" s="53" t="str">
        <f t="shared" ca="1" si="87"/>
        <v/>
      </c>
      <c r="M66" s="53" t="str">
        <f t="shared" ca="1" si="87"/>
        <v/>
      </c>
      <c r="N66" s="53" t="str">
        <f t="shared" ca="1" si="87"/>
        <v/>
      </c>
      <c r="O66" s="53" t="str">
        <f t="shared" ca="1" si="87"/>
        <v/>
      </c>
      <c r="P66" s="53" t="str">
        <f t="shared" ca="1" si="87"/>
        <v/>
      </c>
      <c r="Q66" s="53" t="str">
        <f t="shared" ca="1" si="87"/>
        <v/>
      </c>
      <c r="R66" s="53" t="str">
        <f t="shared" ca="1" si="87"/>
        <v/>
      </c>
      <c r="S66" s="53" t="str">
        <f t="shared" ca="1" si="87"/>
        <v/>
      </c>
      <c r="T66" s="53" t="str">
        <f t="shared" ca="1" si="87"/>
        <v/>
      </c>
      <c r="U66" s="53" t="str">
        <f t="shared" ca="1" si="87"/>
        <v/>
      </c>
      <c r="V66" s="53" t="str">
        <f t="shared" ca="1" si="87"/>
        <v/>
      </c>
      <c r="W66" s="53" t="str">
        <f t="shared" ca="1" si="87"/>
        <v/>
      </c>
      <c r="X66" s="53" t="str">
        <f t="shared" ca="1" si="87"/>
        <v/>
      </c>
      <c r="Y66" s="53" t="str">
        <f t="shared" ca="1" si="87"/>
        <v/>
      </c>
      <c r="Z66" s="53" t="str">
        <f t="shared" ca="1" si="87"/>
        <v/>
      </c>
      <c r="AA66" s="53" t="str">
        <f t="shared" ca="1" si="87"/>
        <v/>
      </c>
      <c r="AB66" s="53" t="str">
        <f t="shared" ca="1" si="87"/>
        <v/>
      </c>
      <c r="AC66" s="53" t="str">
        <f t="shared" ca="1" si="87"/>
        <v/>
      </c>
      <c r="AD66" s="53" t="str">
        <f t="shared" ca="1" si="87"/>
        <v/>
      </c>
      <c r="AE66" s="53" t="str">
        <f t="shared" ca="1" si="87"/>
        <v/>
      </c>
      <c r="AF66" s="53" t="str">
        <f t="shared" ca="1" si="87"/>
        <v/>
      </c>
      <c r="AG66" s="53" t="str">
        <f t="shared" ca="1" si="87"/>
        <v/>
      </c>
      <c r="AH66" s="53" t="str">
        <f t="shared" ca="1" si="87"/>
        <v/>
      </c>
      <c r="AI66" s="53" t="str">
        <f t="shared" ca="1" si="87"/>
        <v/>
      </c>
      <c r="AJ66" s="53" t="str">
        <f t="shared" ca="1" si="87"/>
        <v/>
      </c>
      <c r="AK66" s="53" t="str">
        <f t="shared" ca="1" si="87"/>
        <v/>
      </c>
      <c r="AL66" s="53" t="str">
        <f t="shared" ca="1" si="87"/>
        <v/>
      </c>
      <c r="AM66" s="53" t="str">
        <f t="shared" ca="1" si="87"/>
        <v/>
      </c>
      <c r="AN66" s="53" t="str">
        <f t="shared" ca="1" si="87"/>
        <v/>
      </c>
      <c r="AO66" s="53" t="str">
        <f t="shared" ca="1" si="87"/>
        <v/>
      </c>
      <c r="AP66" s="53" t="str">
        <f t="shared" ca="1" si="87"/>
        <v/>
      </c>
      <c r="AQ66" s="53" t="str">
        <f t="shared" ca="1" si="87"/>
        <v/>
      </c>
      <c r="AR66" s="53" t="str">
        <f t="shared" ca="1" si="87"/>
        <v/>
      </c>
      <c r="AS66" s="53" t="str">
        <f t="shared" ca="1" si="87"/>
        <v/>
      </c>
      <c r="AT66" s="53" t="str">
        <f t="shared" ca="1" si="87"/>
        <v/>
      </c>
      <c r="AU66" s="53" t="str">
        <f t="shared" ca="1" si="87"/>
        <v/>
      </c>
      <c r="AV66" s="53" t="str">
        <f t="shared" ca="1" si="87"/>
        <v/>
      </c>
      <c r="AW66" s="53" t="str">
        <f t="shared" ca="1" si="87"/>
        <v/>
      </c>
      <c r="AX66" s="53" t="str">
        <f t="shared" ca="1" si="87"/>
        <v/>
      </c>
      <c r="AY66" s="53" t="str">
        <f t="shared" ca="1" si="87"/>
        <v/>
      </c>
      <c r="AZ66" s="53" t="str">
        <f t="shared" ca="1" si="87"/>
        <v/>
      </c>
      <c r="BA66" s="53" t="str">
        <f t="shared" ca="1" si="87"/>
        <v/>
      </c>
      <c r="BB66" s="53" t="str">
        <f t="shared" ca="1" si="87"/>
        <v/>
      </c>
      <c r="BC66" s="53" t="str">
        <f t="shared" ca="1" si="87"/>
        <v/>
      </c>
      <c r="BD66" s="53" t="str">
        <f t="shared" ca="1" si="87"/>
        <v/>
      </c>
      <c r="BE66" s="53" t="str">
        <f t="shared" ca="1" si="87"/>
        <v/>
      </c>
      <c r="BF66" s="53" t="str">
        <f t="shared" ca="1" si="87"/>
        <v/>
      </c>
      <c r="BG66" s="53" t="str">
        <f t="shared" ca="1" si="87"/>
        <v/>
      </c>
      <c r="BH66" s="53" t="str">
        <f t="shared" ca="1" si="87"/>
        <v/>
      </c>
      <c r="BI66" s="53" t="str">
        <f t="shared" ca="1" si="87"/>
        <v/>
      </c>
      <c r="BJ66" s="53" t="str">
        <f t="shared" ca="1" si="87"/>
        <v/>
      </c>
      <c r="BK66" s="53" t="str">
        <f t="shared" ca="1" si="87"/>
        <v/>
      </c>
      <c r="BL66" s="53" t="str">
        <f t="shared" ca="1" si="87"/>
        <v/>
      </c>
      <c r="BM66" s="53" t="str">
        <f t="shared" ca="1" si="87"/>
        <v/>
      </c>
      <c r="BN66" s="53" t="str">
        <f t="shared" ca="1" si="87"/>
        <v/>
      </c>
      <c r="BO66" s="53" t="str">
        <f t="shared" ca="1" si="87"/>
        <v/>
      </c>
      <c r="BP66" s="53" t="str">
        <f t="shared" ca="1" si="87"/>
        <v/>
      </c>
      <c r="BQ66" s="53" t="str">
        <f t="shared" ca="1" si="87"/>
        <v/>
      </c>
      <c r="BR66" s="53" t="str">
        <f t="shared" ref="BR66:BV66" ca="1" si="88">IFERROR(IF(OR(COUNTIF(BR61,"*甘味料*"),COUNTIF(BR61,"*着色料*"),COUNTIF(BR61,"*増粘剤*"),COUNTIF(BR61,"*酸味料*"),COUNTIF(BR61,"*発色剤*"),COUNTIF(BR61,"*漂白剤*"),COUNTIF(BR61,"*光沢剤*"),COUNTIF(BR61,"*安定剤*")),IFERROR(IF(FIND("､",$C66,FIND(BR61,$C66,1))-FIND(BR61,$C66,1)&gt;4,"",CHAR(10)&amp;BR61&amp;":"),IF(LEN($C66)-FIND(BR61,$C66,1)+1&gt;3,"",CHAR(10)&amp;BR61&amp;":")),IF(OR(COUNTIF(BR61,"*ｹﾞﾙ化剤*"),COUNTIF(BR61,"*酸化防止剤*")),IFERROR(IF(FIND("､",$C66,FIND(BR61,$C66,1))-FIND(BR61,$C66,1)&gt;6,"",CHAR(10)&amp;BR61&amp;":"),IF(LEN($C66)-FIND(BR61,$C66,1)+1&gt;5,"",CHAR(10)&amp;BR61&amp;":")),IF(COUNTBLANK(BR62:BR65)&lt;&gt;4,CHAR(10)&amp;BR61&amp;":",""))),"")</f>
        <v/>
      </c>
      <c r="BS66" s="53" t="str">
        <f t="shared" ca="1" si="88"/>
        <v/>
      </c>
      <c r="BT66" s="53" t="str">
        <f t="shared" ca="1" si="88"/>
        <v/>
      </c>
      <c r="BU66" s="53" t="str">
        <f t="shared" ca="1" si="88"/>
        <v/>
      </c>
      <c r="BV66" s="53" t="str">
        <f t="shared" ca="1" si="88"/>
        <v/>
      </c>
    </row>
    <row r="67" spans="1:76" ht="33" customHeight="1" outlineLevel="2" thickBot="1">
      <c r="A67" s="54" t="s">
        <v>416</v>
      </c>
      <c r="B67" s="55"/>
      <c r="C67" s="56"/>
      <c r="D67" s="57"/>
      <c r="E67" s="58" t="str">
        <f ca="1">IFERROR(IF(E66&lt;&gt;"",CHAR(10)&amp;VLOOKUP(CLEAN(SUBSTITUTE(E66,":","")),詳細,9,0),""),"")</f>
        <v/>
      </c>
      <c r="F67" s="58" t="str">
        <f ca="1">IFERROR(IF(F66&lt;&gt;"",CHAR(10)&amp;VLOOKUP(CLEAN(SUBSTITUTE(F66,":","")),詳細,9,0),""),"")</f>
        <v/>
      </c>
      <c r="G67" s="58" t="str">
        <f t="shared" ref="G67:BR67" ca="1" si="89">IFERROR(IF(G66&lt;&gt;"",CHAR(10)&amp;VLOOKUP(CLEAN(SUBSTITUTE(G66,":","")),詳細,9,0),""),"")</f>
        <v/>
      </c>
      <c r="H67" s="58" t="str">
        <f t="shared" ca="1" si="89"/>
        <v/>
      </c>
      <c r="I67" s="58" t="str">
        <f t="shared" ca="1" si="89"/>
        <v/>
      </c>
      <c r="J67" s="58" t="str">
        <f t="shared" ca="1" si="89"/>
        <v/>
      </c>
      <c r="K67" s="58" t="str">
        <f t="shared" ca="1" si="89"/>
        <v/>
      </c>
      <c r="L67" s="58" t="str">
        <f t="shared" ca="1" si="89"/>
        <v/>
      </c>
      <c r="M67" s="58" t="str">
        <f t="shared" ca="1" si="89"/>
        <v/>
      </c>
      <c r="N67" s="58" t="str">
        <f t="shared" ca="1" si="89"/>
        <v/>
      </c>
      <c r="O67" s="58" t="str">
        <f t="shared" ca="1" si="89"/>
        <v/>
      </c>
      <c r="P67" s="58" t="str">
        <f t="shared" ca="1" si="89"/>
        <v/>
      </c>
      <c r="Q67" s="58" t="str">
        <f t="shared" ca="1" si="89"/>
        <v/>
      </c>
      <c r="R67" s="58" t="str">
        <f t="shared" ca="1" si="89"/>
        <v/>
      </c>
      <c r="S67" s="58" t="str">
        <f t="shared" ca="1" si="89"/>
        <v/>
      </c>
      <c r="T67" s="58" t="str">
        <f t="shared" ca="1" si="89"/>
        <v/>
      </c>
      <c r="U67" s="58" t="str">
        <f t="shared" ca="1" si="89"/>
        <v/>
      </c>
      <c r="V67" s="58" t="str">
        <f t="shared" ca="1" si="89"/>
        <v/>
      </c>
      <c r="W67" s="58" t="str">
        <f t="shared" ca="1" si="89"/>
        <v/>
      </c>
      <c r="X67" s="58" t="str">
        <f t="shared" ca="1" si="89"/>
        <v/>
      </c>
      <c r="Y67" s="58" t="str">
        <f t="shared" ca="1" si="89"/>
        <v/>
      </c>
      <c r="Z67" s="58" t="str">
        <f t="shared" ca="1" si="89"/>
        <v/>
      </c>
      <c r="AA67" s="58" t="str">
        <f t="shared" ca="1" si="89"/>
        <v/>
      </c>
      <c r="AB67" s="58" t="str">
        <f t="shared" ca="1" si="89"/>
        <v/>
      </c>
      <c r="AC67" s="58" t="str">
        <f t="shared" ca="1" si="89"/>
        <v/>
      </c>
      <c r="AD67" s="58" t="str">
        <f t="shared" ca="1" si="89"/>
        <v/>
      </c>
      <c r="AE67" s="58" t="str">
        <f t="shared" ca="1" si="89"/>
        <v/>
      </c>
      <c r="AF67" s="58" t="str">
        <f t="shared" ca="1" si="89"/>
        <v/>
      </c>
      <c r="AG67" s="58" t="str">
        <f t="shared" ca="1" si="89"/>
        <v/>
      </c>
      <c r="AH67" s="58" t="str">
        <f t="shared" ca="1" si="89"/>
        <v/>
      </c>
      <c r="AI67" s="58" t="str">
        <f t="shared" ca="1" si="89"/>
        <v/>
      </c>
      <c r="AJ67" s="58" t="str">
        <f t="shared" ca="1" si="89"/>
        <v/>
      </c>
      <c r="AK67" s="58" t="str">
        <f t="shared" ca="1" si="89"/>
        <v/>
      </c>
      <c r="AL67" s="58" t="str">
        <f t="shared" ca="1" si="89"/>
        <v/>
      </c>
      <c r="AM67" s="58" t="str">
        <f t="shared" ca="1" si="89"/>
        <v/>
      </c>
      <c r="AN67" s="58" t="str">
        <f t="shared" ca="1" si="89"/>
        <v/>
      </c>
      <c r="AO67" s="58" t="str">
        <f t="shared" ca="1" si="89"/>
        <v/>
      </c>
      <c r="AP67" s="58" t="str">
        <f t="shared" ca="1" si="89"/>
        <v/>
      </c>
      <c r="AQ67" s="58" t="str">
        <f t="shared" ca="1" si="89"/>
        <v/>
      </c>
      <c r="AR67" s="58" t="str">
        <f t="shared" ca="1" si="89"/>
        <v/>
      </c>
      <c r="AS67" s="58" t="str">
        <f t="shared" ca="1" si="89"/>
        <v/>
      </c>
      <c r="AT67" s="58" t="str">
        <f t="shared" ca="1" si="89"/>
        <v/>
      </c>
      <c r="AU67" s="58" t="str">
        <f t="shared" ca="1" si="89"/>
        <v/>
      </c>
      <c r="AV67" s="58" t="str">
        <f t="shared" ca="1" si="89"/>
        <v/>
      </c>
      <c r="AW67" s="58" t="str">
        <f t="shared" ca="1" si="89"/>
        <v/>
      </c>
      <c r="AX67" s="58" t="str">
        <f t="shared" ca="1" si="89"/>
        <v/>
      </c>
      <c r="AY67" s="58" t="str">
        <f t="shared" ca="1" si="89"/>
        <v/>
      </c>
      <c r="AZ67" s="58" t="str">
        <f t="shared" ca="1" si="89"/>
        <v/>
      </c>
      <c r="BA67" s="58" t="str">
        <f t="shared" ca="1" si="89"/>
        <v/>
      </c>
      <c r="BB67" s="58" t="str">
        <f t="shared" ca="1" si="89"/>
        <v/>
      </c>
      <c r="BC67" s="58" t="str">
        <f t="shared" ca="1" si="89"/>
        <v/>
      </c>
      <c r="BD67" s="58" t="str">
        <f t="shared" ca="1" si="89"/>
        <v/>
      </c>
      <c r="BE67" s="58" t="str">
        <f t="shared" ca="1" si="89"/>
        <v/>
      </c>
      <c r="BF67" s="58" t="str">
        <f t="shared" ca="1" si="89"/>
        <v/>
      </c>
      <c r="BG67" s="58" t="str">
        <f t="shared" ca="1" si="89"/>
        <v/>
      </c>
      <c r="BH67" s="58" t="str">
        <f t="shared" ca="1" si="89"/>
        <v/>
      </c>
      <c r="BI67" s="58" t="str">
        <f t="shared" ca="1" si="89"/>
        <v/>
      </c>
      <c r="BJ67" s="58" t="str">
        <f t="shared" ca="1" si="89"/>
        <v/>
      </c>
      <c r="BK67" s="58" t="str">
        <f t="shared" ca="1" si="89"/>
        <v/>
      </c>
      <c r="BL67" s="58" t="str">
        <f t="shared" ca="1" si="89"/>
        <v/>
      </c>
      <c r="BM67" s="58" t="str">
        <f t="shared" ca="1" si="89"/>
        <v/>
      </c>
      <c r="BN67" s="58" t="str">
        <f t="shared" ca="1" si="89"/>
        <v/>
      </c>
      <c r="BO67" s="58" t="str">
        <f t="shared" ca="1" si="89"/>
        <v/>
      </c>
      <c r="BP67" s="58" t="str">
        <f t="shared" ca="1" si="89"/>
        <v/>
      </c>
      <c r="BQ67" s="58" t="str">
        <f t="shared" ca="1" si="89"/>
        <v/>
      </c>
      <c r="BR67" s="58" t="str">
        <f t="shared" ca="1" si="89"/>
        <v/>
      </c>
      <c r="BS67" s="58" t="str">
        <f t="shared" ref="BS67:BV67" ca="1" si="90">IFERROR(IF(BS66&lt;&gt;"",CHAR(10)&amp;VLOOKUP(CLEAN(SUBSTITUTE(BS66,":","")),詳細,9,0),""),"")</f>
        <v/>
      </c>
      <c r="BT67" s="58" t="str">
        <f t="shared" ca="1" si="90"/>
        <v/>
      </c>
      <c r="BU67" s="58" t="str">
        <f t="shared" ca="1" si="90"/>
        <v/>
      </c>
      <c r="BV67" s="59" t="str">
        <f t="shared" ca="1" si="90"/>
        <v/>
      </c>
      <c r="BW67" s="4" t="str">
        <f>IFERROR(IF(LEN(BW62&amp;BW63&amp;BW64&amp;BW65)&gt;1,CHAR(10)&amp;VLOOKUP(CLEAN(BW66),$A$433:$L$523,8,0),""),"")</f>
        <v/>
      </c>
      <c r="BX67" s="4" t="str">
        <f>IFERROR(IF(LEN(BX62&amp;BX63&amp;BX64&amp;BX65)&gt;1,CHAR(10)&amp;VLOOKUP(CLEAN(BX66),$A$433:$L$523,8,0),""),"")</f>
        <v/>
      </c>
    </row>
    <row r="68" spans="1:76" s="13" customFormat="1" ht="37.5" customHeight="1" outlineLevel="1">
      <c r="A68" s="111" t="e">
        <f ca="1">INDIRECT($C$1&amp;ADDRESS(B68,8))</f>
        <v>#REF!</v>
      </c>
      <c r="B68" s="68">
        <f>B61+1</f>
        <v>31</v>
      </c>
      <c r="C68"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68" s="8" t="e">
        <f ca="1">$D$2 &amp; C68 &amp; $D$2</f>
        <v>#REF!</v>
      </c>
      <c r="E68" s="9" t="str">
        <f t="shared" ref="E68:BP68" ca="1" si="91">IFERROR(MID($D68,FIND("★",SUBSTITUTE(
 $D68,$D$2,"★",E$4))+1,FIND("★",SUBSTITUTE(
 $D68,$D$2,"★",E$4+1))-(FIND("★",SUBSTITUTE(
 $D68,$D$2,"★",E$4))+1)),"")</f>
        <v/>
      </c>
      <c r="F68" s="9" t="str">
        <f t="shared" ca="1" si="91"/>
        <v/>
      </c>
      <c r="G68" s="9" t="str">
        <f t="shared" ca="1" si="91"/>
        <v/>
      </c>
      <c r="H68" s="9" t="str">
        <f t="shared" ca="1" si="91"/>
        <v/>
      </c>
      <c r="I68" s="9" t="str">
        <f t="shared" ca="1" si="91"/>
        <v/>
      </c>
      <c r="J68" s="9" t="str">
        <f t="shared" ca="1" si="91"/>
        <v/>
      </c>
      <c r="K68" s="10" t="str">
        <f t="shared" ca="1" si="91"/>
        <v/>
      </c>
      <c r="L68" s="9" t="str">
        <f t="shared" ca="1" si="91"/>
        <v/>
      </c>
      <c r="M68" s="9" t="str">
        <f t="shared" ca="1" si="91"/>
        <v/>
      </c>
      <c r="N68" s="9" t="str">
        <f t="shared" ca="1" si="91"/>
        <v/>
      </c>
      <c r="O68" s="9" t="str">
        <f t="shared" ca="1" si="91"/>
        <v/>
      </c>
      <c r="P68" s="9" t="str">
        <f t="shared" ca="1" si="91"/>
        <v/>
      </c>
      <c r="Q68" s="9" t="str">
        <f t="shared" ca="1" si="91"/>
        <v/>
      </c>
      <c r="R68" s="9" t="str">
        <f t="shared" ca="1" si="91"/>
        <v/>
      </c>
      <c r="S68" s="9" t="str">
        <f t="shared" ca="1" si="91"/>
        <v/>
      </c>
      <c r="T68" s="9" t="str">
        <f t="shared" ca="1" si="91"/>
        <v/>
      </c>
      <c r="U68" s="9" t="str">
        <f t="shared" ca="1" si="91"/>
        <v/>
      </c>
      <c r="V68" s="9" t="str">
        <f t="shared" ca="1" si="91"/>
        <v/>
      </c>
      <c r="W68" s="9" t="str">
        <f t="shared" ca="1" si="91"/>
        <v/>
      </c>
      <c r="X68" s="9" t="str">
        <f t="shared" ca="1" si="91"/>
        <v/>
      </c>
      <c r="Y68" s="9" t="str">
        <f t="shared" ca="1" si="91"/>
        <v/>
      </c>
      <c r="Z68" s="9" t="str">
        <f t="shared" ca="1" si="91"/>
        <v/>
      </c>
      <c r="AA68" s="9" t="str">
        <f t="shared" ca="1" si="91"/>
        <v/>
      </c>
      <c r="AB68" s="9" t="str">
        <f t="shared" ca="1" si="91"/>
        <v/>
      </c>
      <c r="AC68" s="9" t="str">
        <f t="shared" ca="1" si="91"/>
        <v/>
      </c>
      <c r="AD68" s="9" t="str">
        <f t="shared" ca="1" si="91"/>
        <v/>
      </c>
      <c r="AE68" s="9" t="str">
        <f t="shared" ca="1" si="91"/>
        <v/>
      </c>
      <c r="AF68" s="9" t="str">
        <f t="shared" ca="1" si="91"/>
        <v/>
      </c>
      <c r="AG68" s="9" t="str">
        <f t="shared" ca="1" si="91"/>
        <v/>
      </c>
      <c r="AH68" s="9" t="str">
        <f t="shared" ca="1" si="91"/>
        <v/>
      </c>
      <c r="AI68" s="9" t="str">
        <f t="shared" ca="1" si="91"/>
        <v/>
      </c>
      <c r="AJ68" s="9" t="str">
        <f t="shared" ca="1" si="91"/>
        <v/>
      </c>
      <c r="AK68" s="9" t="str">
        <f t="shared" ca="1" si="91"/>
        <v/>
      </c>
      <c r="AL68" s="9" t="str">
        <f t="shared" ca="1" si="91"/>
        <v/>
      </c>
      <c r="AM68" s="9" t="str">
        <f t="shared" ca="1" si="91"/>
        <v/>
      </c>
      <c r="AN68" s="9" t="str">
        <f t="shared" ca="1" si="91"/>
        <v/>
      </c>
      <c r="AO68" s="9" t="str">
        <f t="shared" ca="1" si="91"/>
        <v/>
      </c>
      <c r="AP68" s="9" t="str">
        <f t="shared" ca="1" si="91"/>
        <v/>
      </c>
      <c r="AQ68" s="9" t="str">
        <f t="shared" ca="1" si="91"/>
        <v/>
      </c>
      <c r="AR68" s="9" t="str">
        <f t="shared" ca="1" si="91"/>
        <v/>
      </c>
      <c r="AS68" s="9" t="str">
        <f t="shared" ca="1" si="91"/>
        <v/>
      </c>
      <c r="AT68" s="9" t="str">
        <f t="shared" ca="1" si="91"/>
        <v/>
      </c>
      <c r="AU68" s="9" t="str">
        <f t="shared" ca="1" si="91"/>
        <v/>
      </c>
      <c r="AV68" s="9" t="str">
        <f t="shared" ca="1" si="91"/>
        <v/>
      </c>
      <c r="AW68" s="9" t="str">
        <f t="shared" ca="1" si="91"/>
        <v/>
      </c>
      <c r="AX68" s="9" t="str">
        <f t="shared" ca="1" si="91"/>
        <v/>
      </c>
      <c r="AY68" s="9" t="str">
        <f t="shared" ca="1" si="91"/>
        <v/>
      </c>
      <c r="AZ68" s="9" t="str">
        <f t="shared" ca="1" si="91"/>
        <v/>
      </c>
      <c r="BA68" s="9" t="str">
        <f t="shared" ca="1" si="91"/>
        <v/>
      </c>
      <c r="BB68" s="9" t="str">
        <f t="shared" ca="1" si="91"/>
        <v/>
      </c>
      <c r="BC68" s="9" t="str">
        <f t="shared" ca="1" si="91"/>
        <v/>
      </c>
      <c r="BD68" s="9" t="str">
        <f t="shared" ca="1" si="91"/>
        <v/>
      </c>
      <c r="BE68" s="9" t="str">
        <f t="shared" ca="1" si="91"/>
        <v/>
      </c>
      <c r="BF68" s="9" t="str">
        <f t="shared" ca="1" si="91"/>
        <v/>
      </c>
      <c r="BG68" s="9" t="str">
        <f t="shared" ca="1" si="91"/>
        <v/>
      </c>
      <c r="BH68" s="9" t="str">
        <f t="shared" ca="1" si="91"/>
        <v/>
      </c>
      <c r="BI68" s="9" t="str">
        <f t="shared" ca="1" si="91"/>
        <v/>
      </c>
      <c r="BJ68" s="9" t="str">
        <f t="shared" ca="1" si="91"/>
        <v/>
      </c>
      <c r="BK68" s="9" t="str">
        <f t="shared" ca="1" si="91"/>
        <v/>
      </c>
      <c r="BL68" s="9" t="str">
        <f t="shared" ca="1" si="91"/>
        <v/>
      </c>
      <c r="BM68" s="9" t="str">
        <f t="shared" ca="1" si="91"/>
        <v/>
      </c>
      <c r="BN68" s="9" t="str">
        <f t="shared" ca="1" si="91"/>
        <v/>
      </c>
      <c r="BO68" s="9" t="str">
        <f t="shared" ca="1" si="91"/>
        <v/>
      </c>
      <c r="BP68" s="9" t="str">
        <f t="shared" ca="1" si="91"/>
        <v/>
      </c>
      <c r="BQ68" s="9" t="str">
        <f t="shared" ref="BQ68:BV68" ca="1" si="92">IFERROR(MID($D68,FIND("★",SUBSTITUTE(
 $D68,$D$2,"★",BQ$4))+1,FIND("★",SUBSTITUTE(
 $D68,$D$2,"★",BQ$4+1))-(FIND("★",SUBSTITUTE(
 $D68,$D$2,"★",BQ$4))+1)),"")</f>
        <v/>
      </c>
      <c r="BR68" s="9" t="str">
        <f t="shared" ca="1" si="92"/>
        <v/>
      </c>
      <c r="BS68" s="9" t="str">
        <f t="shared" ca="1" si="92"/>
        <v/>
      </c>
      <c r="BT68" s="9" t="str">
        <f t="shared" ca="1" si="92"/>
        <v/>
      </c>
      <c r="BU68" s="9" t="str">
        <f t="shared" ca="1" si="92"/>
        <v/>
      </c>
      <c r="BV68" s="11" t="str">
        <f t="shared" ca="1" si="92"/>
        <v/>
      </c>
      <c r="BW68" s="12" t="str">
        <f ca="1">CONCATENATE(E73,F73,G73,H73,I73,J73,K73,L73,M73,N73,O73,P73,Q73,R73,S73,T73,U73,V73,W73,X73,Y73,Z73,AA73,AB73,AC73,AD73,AE73,AF73,AG73,AH73,AI73,AJ73,AK73,AL73,AM73,AN73,AO73,AP73,AQ73,AR73,AS73,AT73,AU73,AV73,AW73,AX73,AY73,AZ73,BA73,BB73,BC73,BD73,BE73,BF73,BG73,BH73,BI73,BJ73,BK73,BL73,BM73,BN73,BO73,BP73,BQ73,BR73,BS73,BT73,BU73,BV73)</f>
        <v/>
      </c>
      <c r="BX68" s="12" t="str">
        <f ca="1">CONCATENATE(E74,F74,G74,H74,I74,J74,K74,L74,M74,N74,O74,P74,Q74,R74,S74,T74,U74,V74,W74,X74,Y74,Z74,AA74,AB74,AC74,AD74,AE74,AF74,AG74,AH74,AI74,AJ74,AK74,AL74,AM74,AN74,AO74,AP74,AQ74,AR74,AS74,AT74,AU74,AV74,AW74,AX74,AY74,AZ74,BA74,BB74,BC74,BD74,BE74,BF74,BG74,BH74,BI74,BJ74,BK74,BL74,BM74,BN74,BO74,BP74,BQ74,BR74,BS74,BT74,BU74,BV74)</f>
        <v/>
      </c>
    </row>
    <row r="69" spans="1:76" s="151" customFormat="1" ht="27.75" customHeight="1" outlineLevel="2">
      <c r="A69" s="145" t="s">
        <v>519</v>
      </c>
      <c r="B69" s="146" t="s">
        <v>821</v>
      </c>
      <c r="C69" s="147"/>
      <c r="D69" s="46"/>
      <c r="E69" s="148" t="str">
        <f ca="1">IFERROR(IF($B69="","",IF(MATCH(INDIRECT(ADDRESS(ROW()-1,COLUMN())),INDIRECT($A69),0)&gt;=1,INDIRECT(ADDRESS(ROW()-1,COLUMN())),"")),"")</f>
        <v/>
      </c>
      <c r="F69" s="148" t="str">
        <f t="shared" ref="F69:BV69" ca="1" si="93">IFERROR(IF($B69="","",IF(MATCH(INDIRECT(ADDRESS(ROW()-1,COLUMN())),INDIRECT($A69),0)&gt;=1,INDIRECT(ADDRESS(ROW()-1,COLUMN())),"")),"")</f>
        <v/>
      </c>
      <c r="G69" s="148" t="str">
        <f t="shared" ca="1" si="93"/>
        <v/>
      </c>
      <c r="H69" s="148" t="str">
        <f t="shared" ca="1" si="93"/>
        <v/>
      </c>
      <c r="I69" s="148" t="str">
        <f ca="1">IFERROR(IF($B69="","",IF(MATCH(INDIRECT(ADDRESS(ROW()-1,COLUMN())),INDIRECT($A69),0)&gt;=1,INDIRECT(ADDRESS(ROW()-1,COLUMN())),"")),"")</f>
        <v/>
      </c>
      <c r="J69" s="148" t="str">
        <f t="shared" ca="1" si="93"/>
        <v/>
      </c>
      <c r="K69" s="148" t="str">
        <f t="shared" ca="1" si="93"/>
        <v/>
      </c>
      <c r="L69" s="148" t="str">
        <f t="shared" ca="1" si="93"/>
        <v/>
      </c>
      <c r="M69" s="148" t="str">
        <f t="shared" ca="1" si="93"/>
        <v/>
      </c>
      <c r="N69" s="148" t="str">
        <f t="shared" ca="1" si="93"/>
        <v/>
      </c>
      <c r="O69" s="148" t="str">
        <f t="shared" ca="1" si="93"/>
        <v/>
      </c>
      <c r="P69" s="148" t="str">
        <f t="shared" ca="1" si="93"/>
        <v/>
      </c>
      <c r="Q69" s="148" t="str">
        <f t="shared" ca="1" si="93"/>
        <v/>
      </c>
      <c r="R69" s="148" t="str">
        <f t="shared" ca="1" si="93"/>
        <v/>
      </c>
      <c r="S69" s="148" t="str">
        <f t="shared" ca="1" si="93"/>
        <v/>
      </c>
      <c r="T69" s="148" t="str">
        <f t="shared" ca="1" si="93"/>
        <v/>
      </c>
      <c r="U69" s="148" t="str">
        <f t="shared" ca="1" si="93"/>
        <v/>
      </c>
      <c r="V69" s="148" t="str">
        <f t="shared" ca="1" si="93"/>
        <v/>
      </c>
      <c r="W69" s="148" t="str">
        <f t="shared" ca="1" si="93"/>
        <v/>
      </c>
      <c r="X69" s="148" t="str">
        <f t="shared" ca="1" si="93"/>
        <v/>
      </c>
      <c r="Y69" s="148" t="str">
        <f t="shared" ca="1" si="93"/>
        <v/>
      </c>
      <c r="Z69" s="148" t="str">
        <f t="shared" ca="1" si="93"/>
        <v/>
      </c>
      <c r="AA69" s="148" t="str">
        <f t="shared" ca="1" si="93"/>
        <v/>
      </c>
      <c r="AB69" s="148" t="str">
        <f t="shared" ca="1" si="93"/>
        <v/>
      </c>
      <c r="AC69" s="148" t="str">
        <f t="shared" ca="1" si="93"/>
        <v/>
      </c>
      <c r="AD69" s="148" t="str">
        <f t="shared" ca="1" si="93"/>
        <v/>
      </c>
      <c r="AE69" s="148" t="str">
        <f t="shared" ca="1" si="93"/>
        <v/>
      </c>
      <c r="AF69" s="148" t="str">
        <f t="shared" ca="1" si="93"/>
        <v/>
      </c>
      <c r="AG69" s="148" t="str">
        <f t="shared" ca="1" si="93"/>
        <v/>
      </c>
      <c r="AH69" s="148" t="str">
        <f t="shared" ca="1" si="93"/>
        <v/>
      </c>
      <c r="AI69" s="148" t="str">
        <f t="shared" ca="1" si="93"/>
        <v/>
      </c>
      <c r="AJ69" s="148" t="str">
        <f t="shared" ca="1" si="93"/>
        <v/>
      </c>
      <c r="AK69" s="148" t="str">
        <f t="shared" ca="1" si="93"/>
        <v/>
      </c>
      <c r="AL69" s="148" t="str">
        <f t="shared" ca="1" si="93"/>
        <v/>
      </c>
      <c r="AM69" s="148" t="str">
        <f t="shared" ca="1" si="93"/>
        <v/>
      </c>
      <c r="AN69" s="148" t="str">
        <f t="shared" ca="1" si="93"/>
        <v/>
      </c>
      <c r="AO69" s="148" t="str">
        <f t="shared" ca="1" si="93"/>
        <v/>
      </c>
      <c r="AP69" s="148" t="str">
        <f t="shared" ca="1" si="93"/>
        <v/>
      </c>
      <c r="AQ69" s="148" t="str">
        <f t="shared" ca="1" si="93"/>
        <v/>
      </c>
      <c r="AR69" s="148" t="str">
        <f t="shared" ca="1" si="93"/>
        <v/>
      </c>
      <c r="AS69" s="148" t="str">
        <f t="shared" ca="1" si="93"/>
        <v/>
      </c>
      <c r="AT69" s="148" t="str">
        <f t="shared" ca="1" si="93"/>
        <v/>
      </c>
      <c r="AU69" s="148" t="str">
        <f t="shared" ca="1" si="93"/>
        <v/>
      </c>
      <c r="AV69" s="148" t="str">
        <f t="shared" ca="1" si="93"/>
        <v/>
      </c>
      <c r="AW69" s="148" t="str">
        <f t="shared" ca="1" si="93"/>
        <v/>
      </c>
      <c r="AX69" s="148" t="str">
        <f t="shared" ca="1" si="93"/>
        <v/>
      </c>
      <c r="AY69" s="148" t="str">
        <f t="shared" ca="1" si="93"/>
        <v/>
      </c>
      <c r="AZ69" s="148" t="str">
        <f t="shared" ca="1" si="93"/>
        <v/>
      </c>
      <c r="BA69" s="148" t="str">
        <f t="shared" ca="1" si="93"/>
        <v/>
      </c>
      <c r="BB69" s="148" t="str">
        <f t="shared" ca="1" si="93"/>
        <v/>
      </c>
      <c r="BC69" s="148" t="str">
        <f t="shared" ca="1" si="93"/>
        <v/>
      </c>
      <c r="BD69" s="148" t="str">
        <f t="shared" ca="1" si="93"/>
        <v/>
      </c>
      <c r="BE69" s="148" t="str">
        <f t="shared" ca="1" si="93"/>
        <v/>
      </c>
      <c r="BF69" s="148" t="str">
        <f t="shared" ca="1" si="93"/>
        <v/>
      </c>
      <c r="BG69" s="148" t="str">
        <f t="shared" ca="1" si="93"/>
        <v/>
      </c>
      <c r="BH69" s="148" t="str">
        <f t="shared" ca="1" si="93"/>
        <v/>
      </c>
      <c r="BI69" s="148" t="str">
        <f t="shared" ca="1" si="93"/>
        <v/>
      </c>
      <c r="BJ69" s="148" t="str">
        <f t="shared" ca="1" si="93"/>
        <v/>
      </c>
      <c r="BK69" s="148" t="str">
        <f t="shared" ca="1" si="93"/>
        <v/>
      </c>
      <c r="BL69" s="148" t="str">
        <f t="shared" ca="1" si="93"/>
        <v/>
      </c>
      <c r="BM69" s="148" t="str">
        <f t="shared" ca="1" si="93"/>
        <v/>
      </c>
      <c r="BN69" s="148" t="str">
        <f t="shared" ca="1" si="93"/>
        <v/>
      </c>
      <c r="BO69" s="148" t="str">
        <f t="shared" ca="1" si="93"/>
        <v/>
      </c>
      <c r="BP69" s="148" t="str">
        <f t="shared" ca="1" si="93"/>
        <v/>
      </c>
      <c r="BQ69" s="148" t="str">
        <f t="shared" ca="1" si="93"/>
        <v/>
      </c>
      <c r="BR69" s="148" t="str">
        <f t="shared" ca="1" si="93"/>
        <v/>
      </c>
      <c r="BS69" s="148" t="str">
        <f t="shared" ca="1" si="93"/>
        <v/>
      </c>
      <c r="BT69" s="148" t="str">
        <f t="shared" ca="1" si="93"/>
        <v/>
      </c>
      <c r="BU69" s="148" t="str">
        <f t="shared" ca="1" si="93"/>
        <v/>
      </c>
      <c r="BV69" s="149" t="str">
        <f t="shared" ca="1" si="93"/>
        <v/>
      </c>
      <c r="BW69" s="150"/>
      <c r="BX69" s="150"/>
    </row>
    <row r="70" spans="1:76" s="156" customFormat="1" ht="27.75" customHeight="1" outlineLevel="2">
      <c r="A70" s="18" t="s">
        <v>412</v>
      </c>
      <c r="B70" s="19" t="e">
        <f ca="1">IF(INDIRECT($C$1&amp;ADDRESS(B68,D70))="可","●","")</f>
        <v>#REF!</v>
      </c>
      <c r="C70" s="20"/>
      <c r="D70" s="66" t="str">
        <f ca="1">IFERROR(MATCH("香港",INDIRECT($C$1&amp;"19:19"),0),"")</f>
        <v/>
      </c>
      <c r="E70" s="153" t="str">
        <f ca="1">IFERROR(IF($B70="","",IF(MATCH(INDIRECT(ADDRESS(ROW()-2,COLUMN())),INDIRECT($A70),0)&gt;=1,INDIRECT(ADDRESS(ROW()-2,COLUMN())),"")),"")</f>
        <v/>
      </c>
      <c r="F70" s="153" t="str">
        <f t="shared" ref="F70:BV70" ca="1" si="94">IFERROR(IF($B70="","",IF(MATCH(INDIRECT(ADDRESS(ROW()-2,COLUMN())),INDIRECT($A70),0)&gt;=1,INDIRECT(ADDRESS(ROW()-2,COLUMN())),"")),"")</f>
        <v/>
      </c>
      <c r="G70" s="153" t="str">
        <f t="shared" ca="1" si="94"/>
        <v/>
      </c>
      <c r="H70" s="153" t="str">
        <f t="shared" ca="1" si="94"/>
        <v/>
      </c>
      <c r="I70" s="153" t="str">
        <f t="shared" ca="1" si="94"/>
        <v/>
      </c>
      <c r="J70" s="153" t="str">
        <f t="shared" ca="1" si="94"/>
        <v/>
      </c>
      <c r="K70" s="153" t="str">
        <f t="shared" ca="1" si="94"/>
        <v/>
      </c>
      <c r="L70" s="153" t="str">
        <f t="shared" ca="1" si="94"/>
        <v/>
      </c>
      <c r="M70" s="153" t="str">
        <f t="shared" ca="1" si="94"/>
        <v/>
      </c>
      <c r="N70" s="153" t="str">
        <f t="shared" ca="1" si="94"/>
        <v/>
      </c>
      <c r="O70" s="153" t="str">
        <f t="shared" ca="1" si="94"/>
        <v/>
      </c>
      <c r="P70" s="153" t="str">
        <f t="shared" ca="1" si="94"/>
        <v/>
      </c>
      <c r="Q70" s="153" t="str">
        <f t="shared" ca="1" si="94"/>
        <v/>
      </c>
      <c r="R70" s="153" t="str">
        <f t="shared" ca="1" si="94"/>
        <v/>
      </c>
      <c r="S70" s="153" t="str">
        <f t="shared" ca="1" si="94"/>
        <v/>
      </c>
      <c r="T70" s="153" t="str">
        <f t="shared" ca="1" si="94"/>
        <v/>
      </c>
      <c r="U70" s="153" t="str">
        <f t="shared" ca="1" si="94"/>
        <v/>
      </c>
      <c r="V70" s="153" t="str">
        <f t="shared" ca="1" si="94"/>
        <v/>
      </c>
      <c r="W70" s="153" t="str">
        <f t="shared" ca="1" si="94"/>
        <v/>
      </c>
      <c r="X70" s="153" t="str">
        <f t="shared" ca="1" si="94"/>
        <v/>
      </c>
      <c r="Y70" s="153" t="str">
        <f t="shared" ca="1" si="94"/>
        <v/>
      </c>
      <c r="Z70" s="153" t="str">
        <f t="shared" ca="1" si="94"/>
        <v/>
      </c>
      <c r="AA70" s="153" t="str">
        <f t="shared" ca="1" si="94"/>
        <v/>
      </c>
      <c r="AB70" s="153" t="str">
        <f t="shared" ca="1" si="94"/>
        <v/>
      </c>
      <c r="AC70" s="153" t="str">
        <f t="shared" ca="1" si="94"/>
        <v/>
      </c>
      <c r="AD70" s="153" t="str">
        <f t="shared" ca="1" si="94"/>
        <v/>
      </c>
      <c r="AE70" s="153" t="str">
        <f t="shared" ca="1" si="94"/>
        <v/>
      </c>
      <c r="AF70" s="153" t="str">
        <f t="shared" ca="1" si="94"/>
        <v/>
      </c>
      <c r="AG70" s="153" t="str">
        <f t="shared" ca="1" si="94"/>
        <v/>
      </c>
      <c r="AH70" s="153" t="str">
        <f t="shared" ca="1" si="94"/>
        <v/>
      </c>
      <c r="AI70" s="153" t="str">
        <f t="shared" ca="1" si="94"/>
        <v/>
      </c>
      <c r="AJ70" s="153" t="str">
        <f t="shared" ca="1" si="94"/>
        <v/>
      </c>
      <c r="AK70" s="153" t="str">
        <f t="shared" ca="1" si="94"/>
        <v/>
      </c>
      <c r="AL70" s="153" t="str">
        <f t="shared" ca="1" si="94"/>
        <v/>
      </c>
      <c r="AM70" s="153" t="str">
        <f t="shared" ca="1" si="94"/>
        <v/>
      </c>
      <c r="AN70" s="153" t="str">
        <f t="shared" ca="1" si="94"/>
        <v/>
      </c>
      <c r="AO70" s="153" t="str">
        <f t="shared" ca="1" si="94"/>
        <v/>
      </c>
      <c r="AP70" s="153" t="str">
        <f t="shared" ca="1" si="94"/>
        <v/>
      </c>
      <c r="AQ70" s="153" t="str">
        <f t="shared" ca="1" si="94"/>
        <v/>
      </c>
      <c r="AR70" s="153" t="str">
        <f t="shared" ca="1" si="94"/>
        <v/>
      </c>
      <c r="AS70" s="153" t="str">
        <f t="shared" ca="1" si="94"/>
        <v/>
      </c>
      <c r="AT70" s="153" t="str">
        <f t="shared" ca="1" si="94"/>
        <v/>
      </c>
      <c r="AU70" s="153" t="str">
        <f t="shared" ca="1" si="94"/>
        <v/>
      </c>
      <c r="AV70" s="153" t="str">
        <f t="shared" ca="1" si="94"/>
        <v/>
      </c>
      <c r="AW70" s="153" t="str">
        <f t="shared" ca="1" si="94"/>
        <v/>
      </c>
      <c r="AX70" s="153" t="str">
        <f t="shared" ca="1" si="94"/>
        <v/>
      </c>
      <c r="AY70" s="153" t="str">
        <f t="shared" ca="1" si="94"/>
        <v/>
      </c>
      <c r="AZ70" s="153" t="str">
        <f t="shared" ca="1" si="94"/>
        <v/>
      </c>
      <c r="BA70" s="153" t="str">
        <f t="shared" ca="1" si="94"/>
        <v/>
      </c>
      <c r="BB70" s="153" t="str">
        <f t="shared" ca="1" si="94"/>
        <v/>
      </c>
      <c r="BC70" s="153" t="str">
        <f t="shared" ca="1" si="94"/>
        <v/>
      </c>
      <c r="BD70" s="153" t="str">
        <f t="shared" ca="1" si="94"/>
        <v/>
      </c>
      <c r="BE70" s="153" t="str">
        <f t="shared" ca="1" si="94"/>
        <v/>
      </c>
      <c r="BF70" s="153" t="str">
        <f t="shared" ca="1" si="94"/>
        <v/>
      </c>
      <c r="BG70" s="153" t="str">
        <f t="shared" ca="1" si="94"/>
        <v/>
      </c>
      <c r="BH70" s="153" t="str">
        <f t="shared" ca="1" si="94"/>
        <v/>
      </c>
      <c r="BI70" s="153" t="str">
        <f t="shared" ca="1" si="94"/>
        <v/>
      </c>
      <c r="BJ70" s="153" t="str">
        <f t="shared" ca="1" si="94"/>
        <v/>
      </c>
      <c r="BK70" s="153" t="str">
        <f t="shared" ca="1" si="94"/>
        <v/>
      </c>
      <c r="BL70" s="153" t="str">
        <f t="shared" ca="1" si="94"/>
        <v/>
      </c>
      <c r="BM70" s="153" t="str">
        <f t="shared" ca="1" si="94"/>
        <v/>
      </c>
      <c r="BN70" s="153" t="str">
        <f t="shared" ca="1" si="94"/>
        <v/>
      </c>
      <c r="BO70" s="153" t="str">
        <f t="shared" ca="1" si="94"/>
        <v/>
      </c>
      <c r="BP70" s="153" t="str">
        <f t="shared" ca="1" si="94"/>
        <v/>
      </c>
      <c r="BQ70" s="153" t="str">
        <f t="shared" ca="1" si="94"/>
        <v/>
      </c>
      <c r="BR70" s="153" t="str">
        <f t="shared" ca="1" si="94"/>
        <v/>
      </c>
      <c r="BS70" s="153" t="str">
        <f t="shared" ca="1" si="94"/>
        <v/>
      </c>
      <c r="BT70" s="153" t="str">
        <f t="shared" ca="1" si="94"/>
        <v/>
      </c>
      <c r="BU70" s="153" t="str">
        <f t="shared" ca="1" si="94"/>
        <v/>
      </c>
      <c r="BV70" s="154" t="str">
        <f t="shared" ca="1" si="94"/>
        <v/>
      </c>
      <c r="BW70" s="155"/>
      <c r="BX70" s="155"/>
    </row>
    <row r="71" spans="1:76" s="156" customFormat="1" ht="27.75" customHeight="1" outlineLevel="2">
      <c r="A71" s="18" t="s">
        <v>413</v>
      </c>
      <c r="B71" s="19" t="e">
        <f ca="1">IF(INDIRECT($C$1&amp;ADDRESS(B68,D71))="可","●","")</f>
        <v>#REF!</v>
      </c>
      <c r="C71" s="20"/>
      <c r="D71" s="66" t="str">
        <f ca="1">IFERROR(MATCH("上海",INDIRECT($C$1&amp;"19:19"),0),"")</f>
        <v/>
      </c>
      <c r="E71" s="153" t="str">
        <f ca="1">IFERROR(IF($B71="","",IF(MATCH(INDIRECT(ADDRESS(ROW()-3,COLUMN())),INDIRECT($A71),0)&gt;=1,INDIRECT(ADDRESS(ROW()-3,COLUMN())),"")),"")</f>
        <v/>
      </c>
      <c r="F71" s="153" t="str">
        <f t="shared" ref="F71:BV71" ca="1" si="95">IFERROR(IF($B71="","",IF(MATCH(INDIRECT(ADDRESS(ROW()-3,COLUMN())),INDIRECT($A71),0)&gt;=1,INDIRECT(ADDRESS(ROW()-3,COLUMN())),"")),"")</f>
        <v/>
      </c>
      <c r="G71" s="153" t="str">
        <f t="shared" ca="1" si="95"/>
        <v/>
      </c>
      <c r="H71" s="153" t="str">
        <f t="shared" ca="1" si="95"/>
        <v/>
      </c>
      <c r="I71" s="153" t="str">
        <f t="shared" ca="1" si="95"/>
        <v/>
      </c>
      <c r="J71" s="153" t="str">
        <f t="shared" ca="1" si="95"/>
        <v/>
      </c>
      <c r="K71" s="153" t="str">
        <f t="shared" ca="1" si="95"/>
        <v/>
      </c>
      <c r="L71" s="153" t="str">
        <f t="shared" ca="1" si="95"/>
        <v/>
      </c>
      <c r="M71" s="153" t="str">
        <f t="shared" ca="1" si="95"/>
        <v/>
      </c>
      <c r="N71" s="153" t="str">
        <f t="shared" ca="1" si="95"/>
        <v/>
      </c>
      <c r="O71" s="153" t="str">
        <f t="shared" ca="1" si="95"/>
        <v/>
      </c>
      <c r="P71" s="153" t="str">
        <f t="shared" ca="1" si="95"/>
        <v/>
      </c>
      <c r="Q71" s="153" t="str">
        <f t="shared" ca="1" si="95"/>
        <v/>
      </c>
      <c r="R71" s="153" t="str">
        <f t="shared" ca="1" si="95"/>
        <v/>
      </c>
      <c r="S71" s="153" t="str">
        <f t="shared" ca="1" si="95"/>
        <v/>
      </c>
      <c r="T71" s="153" t="str">
        <f t="shared" ca="1" si="95"/>
        <v/>
      </c>
      <c r="U71" s="153" t="str">
        <f t="shared" ca="1" si="95"/>
        <v/>
      </c>
      <c r="V71" s="153" t="str">
        <f t="shared" ca="1" si="95"/>
        <v/>
      </c>
      <c r="W71" s="153" t="str">
        <f t="shared" ca="1" si="95"/>
        <v/>
      </c>
      <c r="X71" s="153" t="str">
        <f t="shared" ca="1" si="95"/>
        <v/>
      </c>
      <c r="Y71" s="153" t="str">
        <f t="shared" ca="1" si="95"/>
        <v/>
      </c>
      <c r="Z71" s="153" t="str">
        <f t="shared" ca="1" si="95"/>
        <v/>
      </c>
      <c r="AA71" s="153" t="str">
        <f t="shared" ca="1" si="95"/>
        <v/>
      </c>
      <c r="AB71" s="153" t="str">
        <f t="shared" ca="1" si="95"/>
        <v/>
      </c>
      <c r="AC71" s="153" t="str">
        <f t="shared" ca="1" si="95"/>
        <v/>
      </c>
      <c r="AD71" s="153" t="str">
        <f t="shared" ca="1" si="95"/>
        <v/>
      </c>
      <c r="AE71" s="153" t="str">
        <f t="shared" ca="1" si="95"/>
        <v/>
      </c>
      <c r="AF71" s="153" t="str">
        <f t="shared" ca="1" si="95"/>
        <v/>
      </c>
      <c r="AG71" s="153" t="str">
        <f t="shared" ca="1" si="95"/>
        <v/>
      </c>
      <c r="AH71" s="153" t="str">
        <f t="shared" ca="1" si="95"/>
        <v/>
      </c>
      <c r="AI71" s="153" t="str">
        <f t="shared" ca="1" si="95"/>
        <v/>
      </c>
      <c r="AJ71" s="153" t="str">
        <f t="shared" ca="1" si="95"/>
        <v/>
      </c>
      <c r="AK71" s="153" t="str">
        <f t="shared" ca="1" si="95"/>
        <v/>
      </c>
      <c r="AL71" s="153" t="str">
        <f t="shared" ca="1" si="95"/>
        <v/>
      </c>
      <c r="AM71" s="153" t="str">
        <f t="shared" ca="1" si="95"/>
        <v/>
      </c>
      <c r="AN71" s="153" t="str">
        <f t="shared" ca="1" si="95"/>
        <v/>
      </c>
      <c r="AO71" s="153" t="str">
        <f t="shared" ca="1" si="95"/>
        <v/>
      </c>
      <c r="AP71" s="153" t="str">
        <f t="shared" ca="1" si="95"/>
        <v/>
      </c>
      <c r="AQ71" s="153" t="str">
        <f t="shared" ca="1" si="95"/>
        <v/>
      </c>
      <c r="AR71" s="153" t="str">
        <f t="shared" ca="1" si="95"/>
        <v/>
      </c>
      <c r="AS71" s="153" t="str">
        <f t="shared" ca="1" si="95"/>
        <v/>
      </c>
      <c r="AT71" s="153" t="str">
        <f t="shared" ca="1" si="95"/>
        <v/>
      </c>
      <c r="AU71" s="153" t="str">
        <f t="shared" ca="1" si="95"/>
        <v/>
      </c>
      <c r="AV71" s="153" t="str">
        <f t="shared" ca="1" si="95"/>
        <v/>
      </c>
      <c r="AW71" s="153" t="str">
        <f t="shared" ca="1" si="95"/>
        <v/>
      </c>
      <c r="AX71" s="153" t="str">
        <f t="shared" ca="1" si="95"/>
        <v/>
      </c>
      <c r="AY71" s="153" t="str">
        <f t="shared" ca="1" si="95"/>
        <v/>
      </c>
      <c r="AZ71" s="153" t="str">
        <f t="shared" ca="1" si="95"/>
        <v/>
      </c>
      <c r="BA71" s="153" t="str">
        <f t="shared" ca="1" si="95"/>
        <v/>
      </c>
      <c r="BB71" s="153" t="str">
        <f t="shared" ca="1" si="95"/>
        <v/>
      </c>
      <c r="BC71" s="153" t="str">
        <f t="shared" ca="1" si="95"/>
        <v/>
      </c>
      <c r="BD71" s="153" t="str">
        <f t="shared" ca="1" si="95"/>
        <v/>
      </c>
      <c r="BE71" s="153" t="str">
        <f t="shared" ca="1" si="95"/>
        <v/>
      </c>
      <c r="BF71" s="153" t="str">
        <f t="shared" ca="1" si="95"/>
        <v/>
      </c>
      <c r="BG71" s="153" t="str">
        <f t="shared" ca="1" si="95"/>
        <v/>
      </c>
      <c r="BH71" s="153" t="str">
        <f t="shared" ca="1" si="95"/>
        <v/>
      </c>
      <c r="BI71" s="153" t="str">
        <f t="shared" ca="1" si="95"/>
        <v/>
      </c>
      <c r="BJ71" s="153" t="str">
        <f t="shared" ca="1" si="95"/>
        <v/>
      </c>
      <c r="BK71" s="153" t="str">
        <f t="shared" ca="1" si="95"/>
        <v/>
      </c>
      <c r="BL71" s="153" t="str">
        <f t="shared" ca="1" si="95"/>
        <v/>
      </c>
      <c r="BM71" s="153" t="str">
        <f t="shared" ca="1" si="95"/>
        <v/>
      </c>
      <c r="BN71" s="153" t="str">
        <f t="shared" ca="1" si="95"/>
        <v/>
      </c>
      <c r="BO71" s="153" t="str">
        <f t="shared" ca="1" si="95"/>
        <v/>
      </c>
      <c r="BP71" s="153" t="str">
        <f t="shared" ca="1" si="95"/>
        <v/>
      </c>
      <c r="BQ71" s="153" t="str">
        <f t="shared" ca="1" si="95"/>
        <v/>
      </c>
      <c r="BR71" s="153" t="str">
        <f t="shared" ca="1" si="95"/>
        <v/>
      </c>
      <c r="BS71" s="153" t="str">
        <f t="shared" ca="1" si="95"/>
        <v/>
      </c>
      <c r="BT71" s="153" t="str">
        <f t="shared" ca="1" si="95"/>
        <v/>
      </c>
      <c r="BU71" s="153" t="str">
        <f t="shared" ca="1" si="95"/>
        <v/>
      </c>
      <c r="BV71" s="154" t="str">
        <f t="shared" ca="1" si="95"/>
        <v/>
      </c>
      <c r="BW71" s="155"/>
      <c r="BX71" s="155"/>
    </row>
    <row r="72" spans="1:76" s="156" customFormat="1" ht="27.75" customHeight="1" outlineLevel="2">
      <c r="A72" s="22" t="s">
        <v>414</v>
      </c>
      <c r="B72" s="19" t="e">
        <f ca="1">IF(INDIRECT($C$1&amp;ADDRESS(B68,D72))="可","●","")</f>
        <v>#REF!</v>
      </c>
      <c r="C72" s="23"/>
      <c r="D72" s="66" t="str">
        <f ca="1">IFERROR(MATCH("台湾",INDIRECT($C$1&amp;"19:19"),0),"")</f>
        <v/>
      </c>
      <c r="E72" s="157" t="str">
        <f ca="1">IFERROR(IF($B72="","",IF(MATCH(INDIRECT(ADDRESS(ROW()-4,COLUMN())),INDIRECT($A72),0)&gt;=1,INDIRECT(ADDRESS(ROW()-4,COLUMN())),"")),"")</f>
        <v/>
      </c>
      <c r="F72" s="157" t="str">
        <f t="shared" ref="F72:BV72" ca="1" si="96">IFERROR(IF($B72="","",IF(MATCH(INDIRECT(ADDRESS(ROW()-4,COLUMN())),INDIRECT($A72),0)&gt;=1,INDIRECT(ADDRESS(ROW()-4,COLUMN())),"")),"")</f>
        <v/>
      </c>
      <c r="G72" s="157" t="str">
        <f t="shared" ca="1" si="96"/>
        <v/>
      </c>
      <c r="H72" s="157" t="str">
        <f t="shared" ca="1" si="96"/>
        <v/>
      </c>
      <c r="I72" s="157" t="str">
        <f t="shared" ca="1" si="96"/>
        <v/>
      </c>
      <c r="J72" s="157" t="str">
        <f t="shared" ca="1" si="96"/>
        <v/>
      </c>
      <c r="K72" s="157" t="str">
        <f t="shared" ca="1" si="96"/>
        <v/>
      </c>
      <c r="L72" s="157" t="str">
        <f t="shared" ca="1" si="96"/>
        <v/>
      </c>
      <c r="M72" s="157" t="str">
        <f t="shared" ca="1" si="96"/>
        <v/>
      </c>
      <c r="N72" s="157" t="str">
        <f t="shared" ca="1" si="96"/>
        <v/>
      </c>
      <c r="O72" s="157" t="str">
        <f t="shared" ca="1" si="96"/>
        <v/>
      </c>
      <c r="P72" s="157" t="str">
        <f t="shared" ca="1" si="96"/>
        <v/>
      </c>
      <c r="Q72" s="157" t="str">
        <f t="shared" ca="1" si="96"/>
        <v/>
      </c>
      <c r="R72" s="157" t="str">
        <f t="shared" ca="1" si="96"/>
        <v/>
      </c>
      <c r="S72" s="157" t="str">
        <f t="shared" ca="1" si="96"/>
        <v/>
      </c>
      <c r="T72" s="157" t="str">
        <f t="shared" ca="1" si="96"/>
        <v/>
      </c>
      <c r="U72" s="157" t="str">
        <f t="shared" ca="1" si="96"/>
        <v/>
      </c>
      <c r="V72" s="157" t="str">
        <f t="shared" ca="1" si="96"/>
        <v/>
      </c>
      <c r="W72" s="157" t="str">
        <f t="shared" ca="1" si="96"/>
        <v/>
      </c>
      <c r="X72" s="157" t="str">
        <f t="shared" ca="1" si="96"/>
        <v/>
      </c>
      <c r="Y72" s="157" t="str">
        <f t="shared" ca="1" si="96"/>
        <v/>
      </c>
      <c r="Z72" s="157" t="str">
        <f t="shared" ca="1" si="96"/>
        <v/>
      </c>
      <c r="AA72" s="157" t="str">
        <f t="shared" ca="1" si="96"/>
        <v/>
      </c>
      <c r="AB72" s="157" t="str">
        <f t="shared" ca="1" si="96"/>
        <v/>
      </c>
      <c r="AC72" s="157" t="str">
        <f t="shared" ca="1" si="96"/>
        <v/>
      </c>
      <c r="AD72" s="157" t="str">
        <f t="shared" ca="1" si="96"/>
        <v/>
      </c>
      <c r="AE72" s="157" t="str">
        <f t="shared" ca="1" si="96"/>
        <v/>
      </c>
      <c r="AF72" s="157" t="str">
        <f t="shared" ca="1" si="96"/>
        <v/>
      </c>
      <c r="AG72" s="157" t="str">
        <f t="shared" ca="1" si="96"/>
        <v/>
      </c>
      <c r="AH72" s="157" t="str">
        <f t="shared" ca="1" si="96"/>
        <v/>
      </c>
      <c r="AI72" s="157" t="str">
        <f t="shared" ca="1" si="96"/>
        <v/>
      </c>
      <c r="AJ72" s="157" t="str">
        <f t="shared" ca="1" si="96"/>
        <v/>
      </c>
      <c r="AK72" s="157" t="str">
        <f t="shared" ca="1" si="96"/>
        <v/>
      </c>
      <c r="AL72" s="157" t="str">
        <f t="shared" ca="1" si="96"/>
        <v/>
      </c>
      <c r="AM72" s="157" t="str">
        <f t="shared" ca="1" si="96"/>
        <v/>
      </c>
      <c r="AN72" s="157" t="str">
        <f t="shared" ca="1" si="96"/>
        <v/>
      </c>
      <c r="AO72" s="157" t="str">
        <f t="shared" ca="1" si="96"/>
        <v/>
      </c>
      <c r="AP72" s="157" t="str">
        <f t="shared" ca="1" si="96"/>
        <v/>
      </c>
      <c r="AQ72" s="157" t="str">
        <f t="shared" ca="1" si="96"/>
        <v/>
      </c>
      <c r="AR72" s="157" t="str">
        <f t="shared" ca="1" si="96"/>
        <v/>
      </c>
      <c r="AS72" s="157" t="str">
        <f t="shared" ca="1" si="96"/>
        <v/>
      </c>
      <c r="AT72" s="157" t="str">
        <f t="shared" ca="1" si="96"/>
        <v/>
      </c>
      <c r="AU72" s="157" t="str">
        <f t="shared" ca="1" si="96"/>
        <v/>
      </c>
      <c r="AV72" s="157" t="str">
        <f t="shared" ca="1" si="96"/>
        <v/>
      </c>
      <c r="AW72" s="157" t="str">
        <f t="shared" ca="1" si="96"/>
        <v/>
      </c>
      <c r="AX72" s="157" t="str">
        <f t="shared" ca="1" si="96"/>
        <v/>
      </c>
      <c r="AY72" s="157" t="str">
        <f t="shared" ca="1" si="96"/>
        <v/>
      </c>
      <c r="AZ72" s="157" t="str">
        <f t="shared" ca="1" si="96"/>
        <v/>
      </c>
      <c r="BA72" s="157" t="str">
        <f t="shared" ca="1" si="96"/>
        <v/>
      </c>
      <c r="BB72" s="157" t="str">
        <f t="shared" ca="1" si="96"/>
        <v/>
      </c>
      <c r="BC72" s="157" t="str">
        <f t="shared" ca="1" si="96"/>
        <v/>
      </c>
      <c r="BD72" s="157" t="str">
        <f t="shared" ca="1" si="96"/>
        <v/>
      </c>
      <c r="BE72" s="157" t="str">
        <f t="shared" ca="1" si="96"/>
        <v/>
      </c>
      <c r="BF72" s="157" t="str">
        <f t="shared" ca="1" si="96"/>
        <v/>
      </c>
      <c r="BG72" s="157" t="str">
        <f t="shared" ca="1" si="96"/>
        <v/>
      </c>
      <c r="BH72" s="157" t="str">
        <f t="shared" ca="1" si="96"/>
        <v/>
      </c>
      <c r="BI72" s="157" t="str">
        <f t="shared" ca="1" si="96"/>
        <v/>
      </c>
      <c r="BJ72" s="157" t="str">
        <f t="shared" ca="1" si="96"/>
        <v/>
      </c>
      <c r="BK72" s="157" t="str">
        <f t="shared" ca="1" si="96"/>
        <v/>
      </c>
      <c r="BL72" s="157" t="str">
        <f t="shared" ca="1" si="96"/>
        <v/>
      </c>
      <c r="BM72" s="157" t="str">
        <f t="shared" ca="1" si="96"/>
        <v/>
      </c>
      <c r="BN72" s="157" t="str">
        <f t="shared" ca="1" si="96"/>
        <v/>
      </c>
      <c r="BO72" s="157" t="str">
        <f t="shared" ca="1" si="96"/>
        <v/>
      </c>
      <c r="BP72" s="157" t="str">
        <f t="shared" ca="1" si="96"/>
        <v/>
      </c>
      <c r="BQ72" s="157" t="str">
        <f t="shared" ca="1" si="96"/>
        <v/>
      </c>
      <c r="BR72" s="157" t="str">
        <f t="shared" ca="1" si="96"/>
        <v/>
      </c>
      <c r="BS72" s="157" t="str">
        <f t="shared" ca="1" si="96"/>
        <v/>
      </c>
      <c r="BT72" s="157" t="str">
        <f t="shared" ca="1" si="96"/>
        <v/>
      </c>
      <c r="BU72" s="157" t="str">
        <f t="shared" ca="1" si="96"/>
        <v/>
      </c>
      <c r="BV72" s="158" t="str">
        <f t="shared" ca="1" si="96"/>
        <v/>
      </c>
      <c r="BW72" s="155"/>
      <c r="BX72" s="155"/>
    </row>
    <row r="73" spans="1:76" ht="33" customHeight="1" outlineLevel="2">
      <c r="A73" s="51" t="s">
        <v>415</v>
      </c>
      <c r="B73" s="52"/>
      <c r="C73" s="142" t="e">
        <f ca="1">SUBSTITUTE(UPPER(ASC(CLEAN(LEFT(INDIRECT($C$1&amp;ADDRESS(B68,$D$3)),254)))&amp;ASC(CLEAN(MID(INDIRECT($C$1&amp;ADDRESS(B68,$D$3)),255,255))))," ","")</f>
        <v>#REF!</v>
      </c>
      <c r="D73" s="141"/>
      <c r="E73" s="53" t="str">
        <f ca="1">IFERROR(IF(OR(COUNTIF(E68,"*甘味料*"),COUNTIF(E68,"*着色料*"),COUNTIF(E68,"*増粘剤*"),COUNTIF(E68,"*酸味料*"),COUNTIF(E68,"*発色剤*"),COUNTIF(E68,"*漂白剤*"),COUNTIF(E68,"*光沢剤*"),COUNTIF(E68,"*安定剤*")),IFERROR(IF(FIND("､",$C73,FIND(E68,$C73,1))-FIND(E68,$C73,1)&gt;4,"",CHAR(10)&amp;E68&amp;":"),IF(LEN($C73)-FIND(E68,$C73,1)+1&gt;3,"",CHAR(10)&amp;E68&amp;":")),IF(OR(COUNTIF(E68,"*ｹﾞﾙ化剤*"),COUNTIF(E68,"*酸化防止剤*")),IFERROR(IF(FIND("､",$C73,FIND(E68,$C73,1))-FIND(E68,$C73,1)&gt;6,"",CHAR(10)&amp;E68&amp;":"),IF(LEN($C73)-FIND(E68,$C73,1)+1&gt;5,"",CHAR(10)&amp;E68&amp;":")),IF(COUNTBLANK(E69:E72)&lt;&gt;4,CHAR(10)&amp;E68&amp;":",""))),"")</f>
        <v/>
      </c>
      <c r="F73" s="53" t="str">
        <f t="shared" ref="F73:BQ73" ca="1" si="97">IFERROR(IF(OR(COUNTIF(F68,"*甘味料*"),COUNTIF(F68,"*着色料*"),COUNTIF(F68,"*増粘剤*"),COUNTIF(F68,"*酸味料*"),COUNTIF(F68,"*発色剤*"),COUNTIF(F68,"*漂白剤*"),COUNTIF(F68,"*光沢剤*"),COUNTIF(F68,"*安定剤*")),IFERROR(IF(FIND("､",$C73,FIND(F68,$C73,1))-FIND(F68,$C73,1)&gt;4,"",CHAR(10)&amp;F68&amp;":"),IF(LEN($C73)-FIND(F68,$C73,1)+1&gt;3,"",CHAR(10)&amp;F68&amp;":")),IF(OR(COUNTIF(F68,"*ｹﾞﾙ化剤*"),COUNTIF(F68,"*酸化防止剤*")),IFERROR(IF(FIND("､",$C73,FIND(F68,$C73,1))-FIND(F68,$C73,1)&gt;6,"",CHAR(10)&amp;F68&amp;":"),IF(LEN($C73)-FIND(F68,$C73,1)+1&gt;5,"",CHAR(10)&amp;F68&amp;":")),IF(COUNTBLANK(F69:F72)&lt;&gt;4,CHAR(10)&amp;F68&amp;":",""))),"")</f>
        <v/>
      </c>
      <c r="G73" s="53" t="str">
        <f t="shared" ca="1" si="97"/>
        <v/>
      </c>
      <c r="H73" s="53" t="str">
        <f t="shared" ca="1" si="97"/>
        <v/>
      </c>
      <c r="I73" s="53" t="str">
        <f t="shared" ca="1" si="97"/>
        <v/>
      </c>
      <c r="J73" s="53" t="str">
        <f t="shared" ca="1" si="97"/>
        <v/>
      </c>
      <c r="K73" s="53" t="str">
        <f t="shared" ca="1" si="97"/>
        <v/>
      </c>
      <c r="L73" s="53" t="str">
        <f t="shared" ca="1" si="97"/>
        <v/>
      </c>
      <c r="M73" s="53" t="str">
        <f t="shared" ca="1" si="97"/>
        <v/>
      </c>
      <c r="N73" s="53" t="str">
        <f t="shared" ca="1" si="97"/>
        <v/>
      </c>
      <c r="O73" s="53" t="str">
        <f t="shared" ca="1" si="97"/>
        <v/>
      </c>
      <c r="P73" s="53" t="str">
        <f t="shared" ca="1" si="97"/>
        <v/>
      </c>
      <c r="Q73" s="53" t="str">
        <f t="shared" ca="1" si="97"/>
        <v/>
      </c>
      <c r="R73" s="53" t="str">
        <f t="shared" ca="1" si="97"/>
        <v/>
      </c>
      <c r="S73" s="53" t="str">
        <f t="shared" ca="1" si="97"/>
        <v/>
      </c>
      <c r="T73" s="53" t="str">
        <f t="shared" ca="1" si="97"/>
        <v/>
      </c>
      <c r="U73" s="53" t="str">
        <f t="shared" ca="1" si="97"/>
        <v/>
      </c>
      <c r="V73" s="53" t="str">
        <f t="shared" ca="1" si="97"/>
        <v/>
      </c>
      <c r="W73" s="53" t="str">
        <f t="shared" ca="1" si="97"/>
        <v/>
      </c>
      <c r="X73" s="53" t="str">
        <f t="shared" ca="1" si="97"/>
        <v/>
      </c>
      <c r="Y73" s="53" t="str">
        <f t="shared" ca="1" si="97"/>
        <v/>
      </c>
      <c r="Z73" s="53" t="str">
        <f t="shared" ca="1" si="97"/>
        <v/>
      </c>
      <c r="AA73" s="53" t="str">
        <f t="shared" ca="1" si="97"/>
        <v/>
      </c>
      <c r="AB73" s="53" t="str">
        <f t="shared" ca="1" si="97"/>
        <v/>
      </c>
      <c r="AC73" s="53" t="str">
        <f t="shared" ca="1" si="97"/>
        <v/>
      </c>
      <c r="AD73" s="53" t="str">
        <f t="shared" ca="1" si="97"/>
        <v/>
      </c>
      <c r="AE73" s="53" t="str">
        <f t="shared" ca="1" si="97"/>
        <v/>
      </c>
      <c r="AF73" s="53" t="str">
        <f t="shared" ca="1" si="97"/>
        <v/>
      </c>
      <c r="AG73" s="53" t="str">
        <f t="shared" ca="1" si="97"/>
        <v/>
      </c>
      <c r="AH73" s="53" t="str">
        <f t="shared" ca="1" si="97"/>
        <v/>
      </c>
      <c r="AI73" s="53" t="str">
        <f t="shared" ca="1" si="97"/>
        <v/>
      </c>
      <c r="AJ73" s="53" t="str">
        <f t="shared" ca="1" si="97"/>
        <v/>
      </c>
      <c r="AK73" s="53" t="str">
        <f t="shared" ca="1" si="97"/>
        <v/>
      </c>
      <c r="AL73" s="53" t="str">
        <f t="shared" ca="1" si="97"/>
        <v/>
      </c>
      <c r="AM73" s="53" t="str">
        <f t="shared" ca="1" si="97"/>
        <v/>
      </c>
      <c r="AN73" s="53" t="str">
        <f t="shared" ca="1" si="97"/>
        <v/>
      </c>
      <c r="AO73" s="53" t="str">
        <f t="shared" ca="1" si="97"/>
        <v/>
      </c>
      <c r="AP73" s="53" t="str">
        <f t="shared" ca="1" si="97"/>
        <v/>
      </c>
      <c r="AQ73" s="53" t="str">
        <f t="shared" ca="1" si="97"/>
        <v/>
      </c>
      <c r="AR73" s="53" t="str">
        <f t="shared" ca="1" si="97"/>
        <v/>
      </c>
      <c r="AS73" s="53" t="str">
        <f t="shared" ca="1" si="97"/>
        <v/>
      </c>
      <c r="AT73" s="53" t="str">
        <f t="shared" ca="1" si="97"/>
        <v/>
      </c>
      <c r="AU73" s="53" t="str">
        <f t="shared" ca="1" si="97"/>
        <v/>
      </c>
      <c r="AV73" s="53" t="str">
        <f t="shared" ca="1" si="97"/>
        <v/>
      </c>
      <c r="AW73" s="53" t="str">
        <f t="shared" ca="1" si="97"/>
        <v/>
      </c>
      <c r="AX73" s="53" t="str">
        <f t="shared" ca="1" si="97"/>
        <v/>
      </c>
      <c r="AY73" s="53" t="str">
        <f t="shared" ca="1" si="97"/>
        <v/>
      </c>
      <c r="AZ73" s="53" t="str">
        <f t="shared" ca="1" si="97"/>
        <v/>
      </c>
      <c r="BA73" s="53" t="str">
        <f t="shared" ca="1" si="97"/>
        <v/>
      </c>
      <c r="BB73" s="53" t="str">
        <f t="shared" ca="1" si="97"/>
        <v/>
      </c>
      <c r="BC73" s="53" t="str">
        <f t="shared" ca="1" si="97"/>
        <v/>
      </c>
      <c r="BD73" s="53" t="str">
        <f t="shared" ca="1" si="97"/>
        <v/>
      </c>
      <c r="BE73" s="53" t="str">
        <f t="shared" ca="1" si="97"/>
        <v/>
      </c>
      <c r="BF73" s="53" t="str">
        <f t="shared" ca="1" si="97"/>
        <v/>
      </c>
      <c r="BG73" s="53" t="str">
        <f t="shared" ca="1" si="97"/>
        <v/>
      </c>
      <c r="BH73" s="53" t="str">
        <f t="shared" ca="1" si="97"/>
        <v/>
      </c>
      <c r="BI73" s="53" t="str">
        <f t="shared" ca="1" si="97"/>
        <v/>
      </c>
      <c r="BJ73" s="53" t="str">
        <f t="shared" ca="1" si="97"/>
        <v/>
      </c>
      <c r="BK73" s="53" t="str">
        <f t="shared" ca="1" si="97"/>
        <v/>
      </c>
      <c r="BL73" s="53" t="str">
        <f t="shared" ca="1" si="97"/>
        <v/>
      </c>
      <c r="BM73" s="53" t="str">
        <f t="shared" ca="1" si="97"/>
        <v/>
      </c>
      <c r="BN73" s="53" t="str">
        <f t="shared" ca="1" si="97"/>
        <v/>
      </c>
      <c r="BO73" s="53" t="str">
        <f t="shared" ca="1" si="97"/>
        <v/>
      </c>
      <c r="BP73" s="53" t="str">
        <f t="shared" ca="1" si="97"/>
        <v/>
      </c>
      <c r="BQ73" s="53" t="str">
        <f t="shared" ca="1" si="97"/>
        <v/>
      </c>
      <c r="BR73" s="53" t="str">
        <f t="shared" ref="BR73:BV73" ca="1" si="98">IFERROR(IF(OR(COUNTIF(BR68,"*甘味料*"),COUNTIF(BR68,"*着色料*"),COUNTIF(BR68,"*増粘剤*"),COUNTIF(BR68,"*酸味料*"),COUNTIF(BR68,"*発色剤*"),COUNTIF(BR68,"*漂白剤*"),COUNTIF(BR68,"*光沢剤*"),COUNTIF(BR68,"*安定剤*")),IFERROR(IF(FIND("､",$C73,FIND(BR68,$C73,1))-FIND(BR68,$C73,1)&gt;4,"",CHAR(10)&amp;BR68&amp;":"),IF(LEN($C73)-FIND(BR68,$C73,1)+1&gt;3,"",CHAR(10)&amp;BR68&amp;":")),IF(OR(COUNTIF(BR68,"*ｹﾞﾙ化剤*"),COUNTIF(BR68,"*酸化防止剤*")),IFERROR(IF(FIND("､",$C73,FIND(BR68,$C73,1))-FIND(BR68,$C73,1)&gt;6,"",CHAR(10)&amp;BR68&amp;":"),IF(LEN($C73)-FIND(BR68,$C73,1)+1&gt;5,"",CHAR(10)&amp;BR68&amp;":")),IF(COUNTBLANK(BR69:BR72)&lt;&gt;4,CHAR(10)&amp;BR68&amp;":",""))),"")</f>
        <v/>
      </c>
      <c r="BS73" s="53" t="str">
        <f t="shared" ca="1" si="98"/>
        <v/>
      </c>
      <c r="BT73" s="53" t="str">
        <f t="shared" ca="1" si="98"/>
        <v/>
      </c>
      <c r="BU73" s="53" t="str">
        <f t="shared" ca="1" si="98"/>
        <v/>
      </c>
      <c r="BV73" s="53" t="str">
        <f t="shared" ca="1" si="98"/>
        <v/>
      </c>
    </row>
    <row r="74" spans="1:76" ht="33" customHeight="1" outlineLevel="2" thickBot="1">
      <c r="A74" s="54" t="s">
        <v>416</v>
      </c>
      <c r="B74" s="55"/>
      <c r="C74" s="56"/>
      <c r="D74" s="57"/>
      <c r="E74" s="58" t="str">
        <f ca="1">IFERROR(IF(E73&lt;&gt;"",CHAR(10)&amp;VLOOKUP(CLEAN(SUBSTITUTE(E73,":","")),詳細,9,0),""),"")</f>
        <v/>
      </c>
      <c r="F74" s="58" t="str">
        <f ca="1">IFERROR(IF(F73&lt;&gt;"",CHAR(10)&amp;VLOOKUP(CLEAN(SUBSTITUTE(F73,":","")),詳細,9,0),""),"")</f>
        <v/>
      </c>
      <c r="G74" s="58" t="str">
        <f t="shared" ref="G74:BR74" ca="1" si="99">IFERROR(IF(G73&lt;&gt;"",CHAR(10)&amp;VLOOKUP(CLEAN(SUBSTITUTE(G73,":","")),詳細,9,0),""),"")</f>
        <v/>
      </c>
      <c r="H74" s="58" t="str">
        <f t="shared" ca="1" si="99"/>
        <v/>
      </c>
      <c r="I74" s="58" t="str">
        <f t="shared" ca="1" si="99"/>
        <v/>
      </c>
      <c r="J74" s="58" t="str">
        <f t="shared" ca="1" si="99"/>
        <v/>
      </c>
      <c r="K74" s="58" t="str">
        <f t="shared" ca="1" si="99"/>
        <v/>
      </c>
      <c r="L74" s="58" t="str">
        <f t="shared" ca="1" si="99"/>
        <v/>
      </c>
      <c r="M74" s="58" t="str">
        <f t="shared" ca="1" si="99"/>
        <v/>
      </c>
      <c r="N74" s="58" t="str">
        <f t="shared" ca="1" si="99"/>
        <v/>
      </c>
      <c r="O74" s="58" t="str">
        <f t="shared" ca="1" si="99"/>
        <v/>
      </c>
      <c r="P74" s="58" t="str">
        <f t="shared" ca="1" si="99"/>
        <v/>
      </c>
      <c r="Q74" s="58" t="str">
        <f t="shared" ca="1" si="99"/>
        <v/>
      </c>
      <c r="R74" s="58" t="str">
        <f t="shared" ca="1" si="99"/>
        <v/>
      </c>
      <c r="S74" s="58" t="str">
        <f t="shared" ca="1" si="99"/>
        <v/>
      </c>
      <c r="T74" s="58" t="str">
        <f t="shared" ca="1" si="99"/>
        <v/>
      </c>
      <c r="U74" s="58" t="str">
        <f t="shared" ca="1" si="99"/>
        <v/>
      </c>
      <c r="V74" s="58" t="str">
        <f t="shared" ca="1" si="99"/>
        <v/>
      </c>
      <c r="W74" s="58" t="str">
        <f t="shared" ca="1" si="99"/>
        <v/>
      </c>
      <c r="X74" s="58" t="str">
        <f t="shared" ca="1" si="99"/>
        <v/>
      </c>
      <c r="Y74" s="58" t="str">
        <f t="shared" ca="1" si="99"/>
        <v/>
      </c>
      <c r="Z74" s="58" t="str">
        <f t="shared" ca="1" si="99"/>
        <v/>
      </c>
      <c r="AA74" s="58" t="str">
        <f t="shared" ca="1" si="99"/>
        <v/>
      </c>
      <c r="AB74" s="58" t="str">
        <f t="shared" ca="1" si="99"/>
        <v/>
      </c>
      <c r="AC74" s="58" t="str">
        <f t="shared" ca="1" si="99"/>
        <v/>
      </c>
      <c r="AD74" s="58" t="str">
        <f t="shared" ca="1" si="99"/>
        <v/>
      </c>
      <c r="AE74" s="58" t="str">
        <f t="shared" ca="1" si="99"/>
        <v/>
      </c>
      <c r="AF74" s="58" t="str">
        <f t="shared" ca="1" si="99"/>
        <v/>
      </c>
      <c r="AG74" s="58" t="str">
        <f t="shared" ca="1" si="99"/>
        <v/>
      </c>
      <c r="AH74" s="58" t="str">
        <f t="shared" ca="1" si="99"/>
        <v/>
      </c>
      <c r="AI74" s="58" t="str">
        <f t="shared" ca="1" si="99"/>
        <v/>
      </c>
      <c r="AJ74" s="58" t="str">
        <f t="shared" ca="1" si="99"/>
        <v/>
      </c>
      <c r="AK74" s="58" t="str">
        <f t="shared" ca="1" si="99"/>
        <v/>
      </c>
      <c r="AL74" s="58" t="str">
        <f t="shared" ca="1" si="99"/>
        <v/>
      </c>
      <c r="AM74" s="58" t="str">
        <f t="shared" ca="1" si="99"/>
        <v/>
      </c>
      <c r="AN74" s="58" t="str">
        <f t="shared" ca="1" si="99"/>
        <v/>
      </c>
      <c r="AO74" s="58" t="str">
        <f t="shared" ca="1" si="99"/>
        <v/>
      </c>
      <c r="AP74" s="58" t="str">
        <f t="shared" ca="1" si="99"/>
        <v/>
      </c>
      <c r="AQ74" s="58" t="str">
        <f t="shared" ca="1" si="99"/>
        <v/>
      </c>
      <c r="AR74" s="58" t="str">
        <f t="shared" ca="1" si="99"/>
        <v/>
      </c>
      <c r="AS74" s="58" t="str">
        <f t="shared" ca="1" si="99"/>
        <v/>
      </c>
      <c r="AT74" s="58" t="str">
        <f t="shared" ca="1" si="99"/>
        <v/>
      </c>
      <c r="AU74" s="58" t="str">
        <f t="shared" ca="1" si="99"/>
        <v/>
      </c>
      <c r="AV74" s="58" t="str">
        <f t="shared" ca="1" si="99"/>
        <v/>
      </c>
      <c r="AW74" s="58" t="str">
        <f t="shared" ca="1" si="99"/>
        <v/>
      </c>
      <c r="AX74" s="58" t="str">
        <f t="shared" ca="1" si="99"/>
        <v/>
      </c>
      <c r="AY74" s="58" t="str">
        <f t="shared" ca="1" si="99"/>
        <v/>
      </c>
      <c r="AZ74" s="58" t="str">
        <f t="shared" ca="1" si="99"/>
        <v/>
      </c>
      <c r="BA74" s="58" t="str">
        <f t="shared" ca="1" si="99"/>
        <v/>
      </c>
      <c r="BB74" s="58" t="str">
        <f t="shared" ca="1" si="99"/>
        <v/>
      </c>
      <c r="BC74" s="58" t="str">
        <f t="shared" ca="1" si="99"/>
        <v/>
      </c>
      <c r="BD74" s="58" t="str">
        <f t="shared" ca="1" si="99"/>
        <v/>
      </c>
      <c r="BE74" s="58" t="str">
        <f t="shared" ca="1" si="99"/>
        <v/>
      </c>
      <c r="BF74" s="58" t="str">
        <f t="shared" ca="1" si="99"/>
        <v/>
      </c>
      <c r="BG74" s="58" t="str">
        <f t="shared" ca="1" si="99"/>
        <v/>
      </c>
      <c r="BH74" s="58" t="str">
        <f t="shared" ca="1" si="99"/>
        <v/>
      </c>
      <c r="BI74" s="58" t="str">
        <f t="shared" ca="1" si="99"/>
        <v/>
      </c>
      <c r="BJ74" s="58" t="str">
        <f t="shared" ca="1" si="99"/>
        <v/>
      </c>
      <c r="BK74" s="58" t="str">
        <f t="shared" ca="1" si="99"/>
        <v/>
      </c>
      <c r="BL74" s="58" t="str">
        <f t="shared" ca="1" si="99"/>
        <v/>
      </c>
      <c r="BM74" s="58" t="str">
        <f t="shared" ca="1" si="99"/>
        <v/>
      </c>
      <c r="BN74" s="58" t="str">
        <f t="shared" ca="1" si="99"/>
        <v/>
      </c>
      <c r="BO74" s="58" t="str">
        <f t="shared" ca="1" si="99"/>
        <v/>
      </c>
      <c r="BP74" s="58" t="str">
        <f t="shared" ca="1" si="99"/>
        <v/>
      </c>
      <c r="BQ74" s="58" t="str">
        <f t="shared" ca="1" si="99"/>
        <v/>
      </c>
      <c r="BR74" s="58" t="str">
        <f t="shared" ca="1" si="99"/>
        <v/>
      </c>
      <c r="BS74" s="58" t="str">
        <f t="shared" ref="BS74:BV74" ca="1" si="100">IFERROR(IF(BS73&lt;&gt;"",CHAR(10)&amp;VLOOKUP(CLEAN(SUBSTITUTE(BS73,":","")),詳細,9,0),""),"")</f>
        <v/>
      </c>
      <c r="BT74" s="58" t="str">
        <f t="shared" ca="1" si="100"/>
        <v/>
      </c>
      <c r="BU74" s="58" t="str">
        <f t="shared" ca="1" si="100"/>
        <v/>
      </c>
      <c r="BV74" s="59" t="str">
        <f t="shared" ca="1" si="100"/>
        <v/>
      </c>
      <c r="BW74" s="4" t="str">
        <f>IFERROR(IF(LEN(BW69&amp;BW70&amp;BW71&amp;BW72)&gt;1,CHAR(10)&amp;VLOOKUP(CLEAN(BW73),$A$433:$L$523,8,0),""),"")</f>
        <v/>
      </c>
      <c r="BX74" s="4" t="str">
        <f>IFERROR(IF(LEN(BX69&amp;BX70&amp;BX71&amp;BX72)&gt;1,CHAR(10)&amp;VLOOKUP(CLEAN(BX73),$A$433:$L$523,8,0),""),"")</f>
        <v/>
      </c>
    </row>
    <row r="75" spans="1:76" s="13" customFormat="1" ht="37.5" customHeight="1" outlineLevel="1">
      <c r="A75" s="111" t="e">
        <f ca="1">INDIRECT($C$1&amp;ADDRESS(B75,8))</f>
        <v>#REF!</v>
      </c>
      <c r="B75" s="68">
        <f>B68+1</f>
        <v>32</v>
      </c>
      <c r="C75"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75" s="8" t="e">
        <f ca="1">$D$2 &amp; C75 &amp; $D$2</f>
        <v>#REF!</v>
      </c>
      <c r="E75" s="9" t="str">
        <f t="shared" ref="E75:BP75" ca="1" si="101">IFERROR(MID($D75,FIND("★",SUBSTITUTE(
 $D75,$D$2,"★",E$4))+1,FIND("★",SUBSTITUTE(
 $D75,$D$2,"★",E$4+1))-(FIND("★",SUBSTITUTE(
 $D75,$D$2,"★",E$4))+1)),"")</f>
        <v/>
      </c>
      <c r="F75" s="9" t="str">
        <f t="shared" ca="1" si="101"/>
        <v/>
      </c>
      <c r="G75" s="9" t="str">
        <f t="shared" ca="1" si="101"/>
        <v/>
      </c>
      <c r="H75" s="9" t="str">
        <f t="shared" ca="1" si="101"/>
        <v/>
      </c>
      <c r="I75" s="9" t="str">
        <f t="shared" ca="1" si="101"/>
        <v/>
      </c>
      <c r="J75" s="9" t="str">
        <f t="shared" ca="1" si="101"/>
        <v/>
      </c>
      <c r="K75" s="10" t="str">
        <f t="shared" ca="1" si="101"/>
        <v/>
      </c>
      <c r="L75" s="9" t="str">
        <f t="shared" ca="1" si="101"/>
        <v/>
      </c>
      <c r="M75" s="9" t="str">
        <f t="shared" ca="1" si="101"/>
        <v/>
      </c>
      <c r="N75" s="9" t="str">
        <f t="shared" ca="1" si="101"/>
        <v/>
      </c>
      <c r="O75" s="9" t="str">
        <f t="shared" ca="1" si="101"/>
        <v/>
      </c>
      <c r="P75" s="9" t="str">
        <f t="shared" ca="1" si="101"/>
        <v/>
      </c>
      <c r="Q75" s="9" t="str">
        <f t="shared" ca="1" si="101"/>
        <v/>
      </c>
      <c r="R75" s="9" t="str">
        <f t="shared" ca="1" si="101"/>
        <v/>
      </c>
      <c r="S75" s="9" t="str">
        <f t="shared" ca="1" si="101"/>
        <v/>
      </c>
      <c r="T75" s="9" t="str">
        <f t="shared" ca="1" si="101"/>
        <v/>
      </c>
      <c r="U75" s="9" t="str">
        <f t="shared" ca="1" si="101"/>
        <v/>
      </c>
      <c r="V75" s="9" t="str">
        <f t="shared" ca="1" si="101"/>
        <v/>
      </c>
      <c r="W75" s="9" t="str">
        <f t="shared" ca="1" si="101"/>
        <v/>
      </c>
      <c r="X75" s="9" t="str">
        <f t="shared" ca="1" si="101"/>
        <v/>
      </c>
      <c r="Y75" s="9" t="str">
        <f t="shared" ca="1" si="101"/>
        <v/>
      </c>
      <c r="Z75" s="9" t="str">
        <f t="shared" ca="1" si="101"/>
        <v/>
      </c>
      <c r="AA75" s="9" t="str">
        <f t="shared" ca="1" si="101"/>
        <v/>
      </c>
      <c r="AB75" s="9" t="str">
        <f t="shared" ca="1" si="101"/>
        <v/>
      </c>
      <c r="AC75" s="9" t="str">
        <f t="shared" ca="1" si="101"/>
        <v/>
      </c>
      <c r="AD75" s="9" t="str">
        <f t="shared" ca="1" si="101"/>
        <v/>
      </c>
      <c r="AE75" s="9" t="str">
        <f t="shared" ca="1" si="101"/>
        <v/>
      </c>
      <c r="AF75" s="9" t="str">
        <f t="shared" ca="1" si="101"/>
        <v/>
      </c>
      <c r="AG75" s="9" t="str">
        <f t="shared" ca="1" si="101"/>
        <v/>
      </c>
      <c r="AH75" s="9" t="str">
        <f t="shared" ca="1" si="101"/>
        <v/>
      </c>
      <c r="AI75" s="9" t="str">
        <f t="shared" ca="1" si="101"/>
        <v/>
      </c>
      <c r="AJ75" s="9" t="str">
        <f t="shared" ca="1" si="101"/>
        <v/>
      </c>
      <c r="AK75" s="9" t="str">
        <f t="shared" ca="1" si="101"/>
        <v/>
      </c>
      <c r="AL75" s="9" t="str">
        <f t="shared" ca="1" si="101"/>
        <v/>
      </c>
      <c r="AM75" s="9" t="str">
        <f t="shared" ca="1" si="101"/>
        <v/>
      </c>
      <c r="AN75" s="9" t="str">
        <f t="shared" ca="1" si="101"/>
        <v/>
      </c>
      <c r="AO75" s="9" t="str">
        <f t="shared" ca="1" si="101"/>
        <v/>
      </c>
      <c r="AP75" s="9" t="str">
        <f t="shared" ca="1" si="101"/>
        <v/>
      </c>
      <c r="AQ75" s="9" t="str">
        <f t="shared" ca="1" si="101"/>
        <v/>
      </c>
      <c r="AR75" s="9" t="str">
        <f t="shared" ca="1" si="101"/>
        <v/>
      </c>
      <c r="AS75" s="9" t="str">
        <f t="shared" ca="1" si="101"/>
        <v/>
      </c>
      <c r="AT75" s="9" t="str">
        <f t="shared" ca="1" si="101"/>
        <v/>
      </c>
      <c r="AU75" s="9" t="str">
        <f t="shared" ca="1" si="101"/>
        <v/>
      </c>
      <c r="AV75" s="9" t="str">
        <f t="shared" ca="1" si="101"/>
        <v/>
      </c>
      <c r="AW75" s="9" t="str">
        <f t="shared" ca="1" si="101"/>
        <v/>
      </c>
      <c r="AX75" s="9" t="str">
        <f t="shared" ca="1" si="101"/>
        <v/>
      </c>
      <c r="AY75" s="9" t="str">
        <f t="shared" ca="1" si="101"/>
        <v/>
      </c>
      <c r="AZ75" s="9" t="str">
        <f t="shared" ca="1" si="101"/>
        <v/>
      </c>
      <c r="BA75" s="9" t="str">
        <f t="shared" ca="1" si="101"/>
        <v/>
      </c>
      <c r="BB75" s="9" t="str">
        <f t="shared" ca="1" si="101"/>
        <v/>
      </c>
      <c r="BC75" s="9" t="str">
        <f t="shared" ca="1" si="101"/>
        <v/>
      </c>
      <c r="BD75" s="9" t="str">
        <f t="shared" ca="1" si="101"/>
        <v/>
      </c>
      <c r="BE75" s="9" t="str">
        <f t="shared" ca="1" si="101"/>
        <v/>
      </c>
      <c r="BF75" s="9" t="str">
        <f t="shared" ca="1" si="101"/>
        <v/>
      </c>
      <c r="BG75" s="9" t="str">
        <f t="shared" ca="1" si="101"/>
        <v/>
      </c>
      <c r="BH75" s="9" t="str">
        <f t="shared" ca="1" si="101"/>
        <v/>
      </c>
      <c r="BI75" s="9" t="str">
        <f t="shared" ca="1" si="101"/>
        <v/>
      </c>
      <c r="BJ75" s="9" t="str">
        <f t="shared" ca="1" si="101"/>
        <v/>
      </c>
      <c r="BK75" s="9" t="str">
        <f t="shared" ca="1" si="101"/>
        <v/>
      </c>
      <c r="BL75" s="9" t="str">
        <f t="shared" ca="1" si="101"/>
        <v/>
      </c>
      <c r="BM75" s="9" t="str">
        <f t="shared" ca="1" si="101"/>
        <v/>
      </c>
      <c r="BN75" s="9" t="str">
        <f t="shared" ca="1" si="101"/>
        <v/>
      </c>
      <c r="BO75" s="9" t="str">
        <f t="shared" ca="1" si="101"/>
        <v/>
      </c>
      <c r="BP75" s="9" t="str">
        <f t="shared" ca="1" si="101"/>
        <v/>
      </c>
      <c r="BQ75" s="9" t="str">
        <f t="shared" ref="BQ75:BV75" ca="1" si="102">IFERROR(MID($D75,FIND("★",SUBSTITUTE(
 $D75,$D$2,"★",BQ$4))+1,FIND("★",SUBSTITUTE(
 $D75,$D$2,"★",BQ$4+1))-(FIND("★",SUBSTITUTE(
 $D75,$D$2,"★",BQ$4))+1)),"")</f>
        <v/>
      </c>
      <c r="BR75" s="9" t="str">
        <f t="shared" ca="1" si="102"/>
        <v/>
      </c>
      <c r="BS75" s="9" t="str">
        <f t="shared" ca="1" si="102"/>
        <v/>
      </c>
      <c r="BT75" s="9" t="str">
        <f t="shared" ca="1" si="102"/>
        <v/>
      </c>
      <c r="BU75" s="9" t="str">
        <f t="shared" ca="1" si="102"/>
        <v/>
      </c>
      <c r="BV75" s="11" t="str">
        <f t="shared" ca="1" si="102"/>
        <v/>
      </c>
      <c r="BW75" s="12" t="str">
        <f ca="1">CONCATENATE(E80,F80,G80,H80,I80,J80,K80,L80,M80,N80,O80,P80,Q80,R80,S80,T80,U80,V80,W80,X80,Y80,Z80,AA80,AB80,AC80,AD80,AE80,AF80,AG80,AH80,AI80,AJ80,AK80,AL80,AM80,AN80,AO80,AP80,AQ80,AR80,AS80,AT80,AU80,AV80,AW80,AX80,AY80,AZ80,BA80,BB80,BC80,BD80,BE80,BF80,BG80,BH80,BI80,BJ80,BK80,BL80,BM80,BN80,BO80,BP80,BQ80,BR80,BS80,BT80,BU80,BV80)</f>
        <v/>
      </c>
      <c r="BX75" s="12" t="str">
        <f ca="1">CONCATENATE(E81,F81,G81,H81,I81,J81,K81,L81,M81,N81,O81,P81,Q81,R81,S81,T81,U81,V81,W81,X81,Y81,Z81,AA81,AB81,AC81,AD81,AE81,AF81,AG81,AH81,AI81,AJ81,AK81,AL81,AM81,AN81,AO81,AP81,AQ81,AR81,AS81,AT81,AU81,AV81,AW81,AX81,AY81,AZ81,BA81,BB81,BC81,BD81,BE81,BF81,BG81,BH81,BI81,BJ81,BK81,BL81,BM81,BN81,BO81,BP81,BQ81,BR81,BS81,BT81,BU81,BV81)</f>
        <v/>
      </c>
    </row>
    <row r="76" spans="1:76" s="151" customFormat="1" ht="27.75" customHeight="1" outlineLevel="2">
      <c r="A76" s="145" t="s">
        <v>519</v>
      </c>
      <c r="B76" s="146" t="s">
        <v>821</v>
      </c>
      <c r="C76" s="147"/>
      <c r="D76" s="46"/>
      <c r="E76" s="148" t="str">
        <f ca="1">IFERROR(IF($B76="","",IF(MATCH(INDIRECT(ADDRESS(ROW()-1,COLUMN())),INDIRECT($A76),0)&gt;=1,INDIRECT(ADDRESS(ROW()-1,COLUMN())),"")),"")</f>
        <v/>
      </c>
      <c r="F76" s="148" t="str">
        <f t="shared" ref="F76:BV76" ca="1" si="103">IFERROR(IF($B76="","",IF(MATCH(INDIRECT(ADDRESS(ROW()-1,COLUMN())),INDIRECT($A76),0)&gt;=1,INDIRECT(ADDRESS(ROW()-1,COLUMN())),"")),"")</f>
        <v/>
      </c>
      <c r="G76" s="148" t="str">
        <f t="shared" ca="1" si="103"/>
        <v/>
      </c>
      <c r="H76" s="148" t="str">
        <f t="shared" ca="1" si="103"/>
        <v/>
      </c>
      <c r="I76" s="148" t="str">
        <f ca="1">IFERROR(IF($B76="","",IF(MATCH(INDIRECT(ADDRESS(ROW()-1,COLUMN())),INDIRECT($A76),0)&gt;=1,INDIRECT(ADDRESS(ROW()-1,COLUMN())),"")),"")</f>
        <v/>
      </c>
      <c r="J76" s="148" t="str">
        <f t="shared" ca="1" si="103"/>
        <v/>
      </c>
      <c r="K76" s="148" t="str">
        <f t="shared" ca="1" si="103"/>
        <v/>
      </c>
      <c r="L76" s="148" t="str">
        <f t="shared" ca="1" si="103"/>
        <v/>
      </c>
      <c r="M76" s="148" t="str">
        <f t="shared" ca="1" si="103"/>
        <v/>
      </c>
      <c r="N76" s="148" t="str">
        <f t="shared" ca="1" si="103"/>
        <v/>
      </c>
      <c r="O76" s="148" t="str">
        <f t="shared" ca="1" si="103"/>
        <v/>
      </c>
      <c r="P76" s="148" t="str">
        <f t="shared" ca="1" si="103"/>
        <v/>
      </c>
      <c r="Q76" s="148" t="str">
        <f t="shared" ca="1" si="103"/>
        <v/>
      </c>
      <c r="R76" s="148" t="str">
        <f t="shared" ca="1" si="103"/>
        <v/>
      </c>
      <c r="S76" s="148" t="str">
        <f t="shared" ca="1" si="103"/>
        <v/>
      </c>
      <c r="T76" s="148" t="str">
        <f t="shared" ca="1" si="103"/>
        <v/>
      </c>
      <c r="U76" s="148" t="str">
        <f t="shared" ca="1" si="103"/>
        <v/>
      </c>
      <c r="V76" s="148" t="str">
        <f t="shared" ca="1" si="103"/>
        <v/>
      </c>
      <c r="W76" s="148" t="str">
        <f t="shared" ca="1" si="103"/>
        <v/>
      </c>
      <c r="X76" s="148" t="str">
        <f t="shared" ca="1" si="103"/>
        <v/>
      </c>
      <c r="Y76" s="148" t="str">
        <f t="shared" ca="1" si="103"/>
        <v/>
      </c>
      <c r="Z76" s="148" t="str">
        <f t="shared" ca="1" si="103"/>
        <v/>
      </c>
      <c r="AA76" s="148" t="str">
        <f t="shared" ca="1" si="103"/>
        <v/>
      </c>
      <c r="AB76" s="148" t="str">
        <f t="shared" ca="1" si="103"/>
        <v/>
      </c>
      <c r="AC76" s="148" t="str">
        <f t="shared" ca="1" si="103"/>
        <v/>
      </c>
      <c r="AD76" s="148" t="str">
        <f t="shared" ca="1" si="103"/>
        <v/>
      </c>
      <c r="AE76" s="148" t="str">
        <f t="shared" ca="1" si="103"/>
        <v/>
      </c>
      <c r="AF76" s="148" t="str">
        <f t="shared" ca="1" si="103"/>
        <v/>
      </c>
      <c r="AG76" s="148" t="str">
        <f t="shared" ca="1" si="103"/>
        <v/>
      </c>
      <c r="AH76" s="148" t="str">
        <f t="shared" ca="1" si="103"/>
        <v/>
      </c>
      <c r="AI76" s="148" t="str">
        <f t="shared" ca="1" si="103"/>
        <v/>
      </c>
      <c r="AJ76" s="148" t="str">
        <f t="shared" ca="1" si="103"/>
        <v/>
      </c>
      <c r="AK76" s="148" t="str">
        <f t="shared" ca="1" si="103"/>
        <v/>
      </c>
      <c r="AL76" s="148" t="str">
        <f t="shared" ca="1" si="103"/>
        <v/>
      </c>
      <c r="AM76" s="148" t="str">
        <f t="shared" ca="1" si="103"/>
        <v/>
      </c>
      <c r="AN76" s="148" t="str">
        <f t="shared" ca="1" si="103"/>
        <v/>
      </c>
      <c r="AO76" s="148" t="str">
        <f t="shared" ca="1" si="103"/>
        <v/>
      </c>
      <c r="AP76" s="148" t="str">
        <f t="shared" ca="1" si="103"/>
        <v/>
      </c>
      <c r="AQ76" s="148" t="str">
        <f t="shared" ca="1" si="103"/>
        <v/>
      </c>
      <c r="AR76" s="148" t="str">
        <f t="shared" ca="1" si="103"/>
        <v/>
      </c>
      <c r="AS76" s="148" t="str">
        <f t="shared" ca="1" si="103"/>
        <v/>
      </c>
      <c r="AT76" s="148" t="str">
        <f t="shared" ca="1" si="103"/>
        <v/>
      </c>
      <c r="AU76" s="148" t="str">
        <f t="shared" ca="1" si="103"/>
        <v/>
      </c>
      <c r="AV76" s="148" t="str">
        <f t="shared" ca="1" si="103"/>
        <v/>
      </c>
      <c r="AW76" s="148" t="str">
        <f t="shared" ca="1" si="103"/>
        <v/>
      </c>
      <c r="AX76" s="148" t="str">
        <f t="shared" ca="1" si="103"/>
        <v/>
      </c>
      <c r="AY76" s="148" t="str">
        <f t="shared" ca="1" si="103"/>
        <v/>
      </c>
      <c r="AZ76" s="148" t="str">
        <f t="shared" ca="1" si="103"/>
        <v/>
      </c>
      <c r="BA76" s="148" t="str">
        <f t="shared" ca="1" si="103"/>
        <v/>
      </c>
      <c r="BB76" s="148" t="str">
        <f t="shared" ca="1" si="103"/>
        <v/>
      </c>
      <c r="BC76" s="148" t="str">
        <f t="shared" ca="1" si="103"/>
        <v/>
      </c>
      <c r="BD76" s="148" t="str">
        <f t="shared" ca="1" si="103"/>
        <v/>
      </c>
      <c r="BE76" s="148" t="str">
        <f t="shared" ca="1" si="103"/>
        <v/>
      </c>
      <c r="BF76" s="148" t="str">
        <f t="shared" ca="1" si="103"/>
        <v/>
      </c>
      <c r="BG76" s="148" t="str">
        <f t="shared" ca="1" si="103"/>
        <v/>
      </c>
      <c r="BH76" s="148" t="str">
        <f t="shared" ca="1" si="103"/>
        <v/>
      </c>
      <c r="BI76" s="148" t="str">
        <f t="shared" ca="1" si="103"/>
        <v/>
      </c>
      <c r="BJ76" s="148" t="str">
        <f t="shared" ca="1" si="103"/>
        <v/>
      </c>
      <c r="BK76" s="148" t="str">
        <f t="shared" ca="1" si="103"/>
        <v/>
      </c>
      <c r="BL76" s="148" t="str">
        <f t="shared" ca="1" si="103"/>
        <v/>
      </c>
      <c r="BM76" s="148" t="str">
        <f t="shared" ca="1" si="103"/>
        <v/>
      </c>
      <c r="BN76" s="148" t="str">
        <f t="shared" ca="1" si="103"/>
        <v/>
      </c>
      <c r="BO76" s="148" t="str">
        <f t="shared" ca="1" si="103"/>
        <v/>
      </c>
      <c r="BP76" s="148" t="str">
        <f t="shared" ca="1" si="103"/>
        <v/>
      </c>
      <c r="BQ76" s="148" t="str">
        <f t="shared" ca="1" si="103"/>
        <v/>
      </c>
      <c r="BR76" s="148" t="str">
        <f t="shared" ca="1" si="103"/>
        <v/>
      </c>
      <c r="BS76" s="148" t="str">
        <f t="shared" ca="1" si="103"/>
        <v/>
      </c>
      <c r="BT76" s="148" t="str">
        <f t="shared" ca="1" si="103"/>
        <v/>
      </c>
      <c r="BU76" s="148" t="str">
        <f t="shared" ca="1" si="103"/>
        <v/>
      </c>
      <c r="BV76" s="149" t="str">
        <f t="shared" ca="1" si="103"/>
        <v/>
      </c>
      <c r="BW76" s="150"/>
      <c r="BX76" s="150"/>
    </row>
    <row r="77" spans="1:76" s="156" customFormat="1" ht="27.75" customHeight="1" outlineLevel="2">
      <c r="A77" s="18" t="s">
        <v>412</v>
      </c>
      <c r="B77" s="19" t="e">
        <f ca="1">IF(INDIRECT($C$1&amp;ADDRESS(B75,D77))="可","●","")</f>
        <v>#REF!</v>
      </c>
      <c r="C77" s="20"/>
      <c r="D77" s="66" t="str">
        <f ca="1">IFERROR(MATCH("香港",INDIRECT($C$1&amp;"19:19"),0),"")</f>
        <v/>
      </c>
      <c r="E77" s="153" t="str">
        <f ca="1">IFERROR(IF($B77="","",IF(MATCH(INDIRECT(ADDRESS(ROW()-2,COLUMN())),INDIRECT($A77),0)&gt;=1,INDIRECT(ADDRESS(ROW()-2,COLUMN())),"")),"")</f>
        <v/>
      </c>
      <c r="F77" s="153" t="str">
        <f t="shared" ref="F77:BV77" ca="1" si="104">IFERROR(IF($B77="","",IF(MATCH(INDIRECT(ADDRESS(ROW()-2,COLUMN())),INDIRECT($A77),0)&gt;=1,INDIRECT(ADDRESS(ROW()-2,COLUMN())),"")),"")</f>
        <v/>
      </c>
      <c r="G77" s="153" t="str">
        <f t="shared" ca="1" si="104"/>
        <v/>
      </c>
      <c r="H77" s="153" t="str">
        <f t="shared" ca="1" si="104"/>
        <v/>
      </c>
      <c r="I77" s="153" t="str">
        <f t="shared" ca="1" si="104"/>
        <v/>
      </c>
      <c r="J77" s="153" t="str">
        <f t="shared" ca="1" si="104"/>
        <v/>
      </c>
      <c r="K77" s="153" t="str">
        <f t="shared" ca="1" si="104"/>
        <v/>
      </c>
      <c r="L77" s="153" t="str">
        <f t="shared" ca="1" si="104"/>
        <v/>
      </c>
      <c r="M77" s="153" t="str">
        <f t="shared" ca="1" si="104"/>
        <v/>
      </c>
      <c r="N77" s="153" t="str">
        <f t="shared" ca="1" si="104"/>
        <v/>
      </c>
      <c r="O77" s="153" t="str">
        <f t="shared" ca="1" si="104"/>
        <v/>
      </c>
      <c r="P77" s="153" t="str">
        <f t="shared" ca="1" si="104"/>
        <v/>
      </c>
      <c r="Q77" s="153" t="str">
        <f t="shared" ca="1" si="104"/>
        <v/>
      </c>
      <c r="R77" s="153" t="str">
        <f t="shared" ca="1" si="104"/>
        <v/>
      </c>
      <c r="S77" s="153" t="str">
        <f t="shared" ca="1" si="104"/>
        <v/>
      </c>
      <c r="T77" s="153" t="str">
        <f t="shared" ca="1" si="104"/>
        <v/>
      </c>
      <c r="U77" s="153" t="str">
        <f t="shared" ca="1" si="104"/>
        <v/>
      </c>
      <c r="V77" s="153" t="str">
        <f t="shared" ca="1" si="104"/>
        <v/>
      </c>
      <c r="W77" s="153" t="str">
        <f t="shared" ca="1" si="104"/>
        <v/>
      </c>
      <c r="X77" s="153" t="str">
        <f t="shared" ca="1" si="104"/>
        <v/>
      </c>
      <c r="Y77" s="153" t="str">
        <f t="shared" ca="1" si="104"/>
        <v/>
      </c>
      <c r="Z77" s="153" t="str">
        <f t="shared" ca="1" si="104"/>
        <v/>
      </c>
      <c r="AA77" s="153" t="str">
        <f t="shared" ca="1" si="104"/>
        <v/>
      </c>
      <c r="AB77" s="153" t="str">
        <f t="shared" ca="1" si="104"/>
        <v/>
      </c>
      <c r="AC77" s="153" t="str">
        <f t="shared" ca="1" si="104"/>
        <v/>
      </c>
      <c r="AD77" s="153" t="str">
        <f t="shared" ca="1" si="104"/>
        <v/>
      </c>
      <c r="AE77" s="153" t="str">
        <f t="shared" ca="1" si="104"/>
        <v/>
      </c>
      <c r="AF77" s="153" t="str">
        <f t="shared" ca="1" si="104"/>
        <v/>
      </c>
      <c r="AG77" s="153" t="str">
        <f t="shared" ca="1" si="104"/>
        <v/>
      </c>
      <c r="AH77" s="153" t="str">
        <f t="shared" ca="1" si="104"/>
        <v/>
      </c>
      <c r="AI77" s="153" t="str">
        <f t="shared" ca="1" si="104"/>
        <v/>
      </c>
      <c r="AJ77" s="153" t="str">
        <f t="shared" ca="1" si="104"/>
        <v/>
      </c>
      <c r="AK77" s="153" t="str">
        <f t="shared" ca="1" si="104"/>
        <v/>
      </c>
      <c r="AL77" s="153" t="str">
        <f t="shared" ca="1" si="104"/>
        <v/>
      </c>
      <c r="AM77" s="153" t="str">
        <f t="shared" ca="1" si="104"/>
        <v/>
      </c>
      <c r="AN77" s="153" t="str">
        <f t="shared" ca="1" si="104"/>
        <v/>
      </c>
      <c r="AO77" s="153" t="str">
        <f t="shared" ca="1" si="104"/>
        <v/>
      </c>
      <c r="AP77" s="153" t="str">
        <f t="shared" ca="1" si="104"/>
        <v/>
      </c>
      <c r="AQ77" s="153" t="str">
        <f t="shared" ca="1" si="104"/>
        <v/>
      </c>
      <c r="AR77" s="153" t="str">
        <f t="shared" ca="1" si="104"/>
        <v/>
      </c>
      <c r="AS77" s="153" t="str">
        <f t="shared" ca="1" si="104"/>
        <v/>
      </c>
      <c r="AT77" s="153" t="str">
        <f t="shared" ca="1" si="104"/>
        <v/>
      </c>
      <c r="AU77" s="153" t="str">
        <f t="shared" ca="1" si="104"/>
        <v/>
      </c>
      <c r="AV77" s="153" t="str">
        <f t="shared" ca="1" si="104"/>
        <v/>
      </c>
      <c r="AW77" s="153" t="str">
        <f t="shared" ca="1" si="104"/>
        <v/>
      </c>
      <c r="AX77" s="153" t="str">
        <f t="shared" ca="1" si="104"/>
        <v/>
      </c>
      <c r="AY77" s="153" t="str">
        <f t="shared" ca="1" si="104"/>
        <v/>
      </c>
      <c r="AZ77" s="153" t="str">
        <f t="shared" ca="1" si="104"/>
        <v/>
      </c>
      <c r="BA77" s="153" t="str">
        <f t="shared" ca="1" si="104"/>
        <v/>
      </c>
      <c r="BB77" s="153" t="str">
        <f t="shared" ca="1" si="104"/>
        <v/>
      </c>
      <c r="BC77" s="153" t="str">
        <f t="shared" ca="1" si="104"/>
        <v/>
      </c>
      <c r="BD77" s="153" t="str">
        <f t="shared" ca="1" si="104"/>
        <v/>
      </c>
      <c r="BE77" s="153" t="str">
        <f t="shared" ca="1" si="104"/>
        <v/>
      </c>
      <c r="BF77" s="153" t="str">
        <f t="shared" ca="1" si="104"/>
        <v/>
      </c>
      <c r="BG77" s="153" t="str">
        <f t="shared" ca="1" si="104"/>
        <v/>
      </c>
      <c r="BH77" s="153" t="str">
        <f t="shared" ca="1" si="104"/>
        <v/>
      </c>
      <c r="BI77" s="153" t="str">
        <f t="shared" ca="1" si="104"/>
        <v/>
      </c>
      <c r="BJ77" s="153" t="str">
        <f t="shared" ca="1" si="104"/>
        <v/>
      </c>
      <c r="BK77" s="153" t="str">
        <f t="shared" ca="1" si="104"/>
        <v/>
      </c>
      <c r="BL77" s="153" t="str">
        <f t="shared" ca="1" si="104"/>
        <v/>
      </c>
      <c r="BM77" s="153" t="str">
        <f t="shared" ca="1" si="104"/>
        <v/>
      </c>
      <c r="BN77" s="153" t="str">
        <f t="shared" ca="1" si="104"/>
        <v/>
      </c>
      <c r="BO77" s="153" t="str">
        <f t="shared" ca="1" si="104"/>
        <v/>
      </c>
      <c r="BP77" s="153" t="str">
        <f t="shared" ca="1" si="104"/>
        <v/>
      </c>
      <c r="BQ77" s="153" t="str">
        <f t="shared" ca="1" si="104"/>
        <v/>
      </c>
      <c r="BR77" s="153" t="str">
        <f t="shared" ca="1" si="104"/>
        <v/>
      </c>
      <c r="BS77" s="153" t="str">
        <f t="shared" ca="1" si="104"/>
        <v/>
      </c>
      <c r="BT77" s="153" t="str">
        <f t="shared" ca="1" si="104"/>
        <v/>
      </c>
      <c r="BU77" s="153" t="str">
        <f t="shared" ca="1" si="104"/>
        <v/>
      </c>
      <c r="BV77" s="154" t="str">
        <f t="shared" ca="1" si="104"/>
        <v/>
      </c>
      <c r="BW77" s="155"/>
      <c r="BX77" s="155"/>
    </row>
    <row r="78" spans="1:76" s="156" customFormat="1" ht="27.75" customHeight="1" outlineLevel="2">
      <c r="A78" s="18" t="s">
        <v>413</v>
      </c>
      <c r="B78" s="19" t="e">
        <f ca="1">IF(INDIRECT($C$1&amp;ADDRESS(B75,D78))="可","●","")</f>
        <v>#REF!</v>
      </c>
      <c r="C78" s="20"/>
      <c r="D78" s="66" t="str">
        <f ca="1">IFERROR(MATCH("上海",INDIRECT($C$1&amp;"19:19"),0),"")</f>
        <v/>
      </c>
      <c r="E78" s="153" t="str">
        <f ca="1">IFERROR(IF($B78="","",IF(MATCH(INDIRECT(ADDRESS(ROW()-3,COLUMN())),INDIRECT($A78),0)&gt;=1,INDIRECT(ADDRESS(ROW()-3,COLUMN())),"")),"")</f>
        <v/>
      </c>
      <c r="F78" s="153" t="str">
        <f t="shared" ref="F78:BV78" ca="1" si="105">IFERROR(IF($B78="","",IF(MATCH(INDIRECT(ADDRESS(ROW()-3,COLUMN())),INDIRECT($A78),0)&gt;=1,INDIRECT(ADDRESS(ROW()-3,COLUMN())),"")),"")</f>
        <v/>
      </c>
      <c r="G78" s="153" t="str">
        <f t="shared" ca="1" si="105"/>
        <v/>
      </c>
      <c r="H78" s="153" t="str">
        <f t="shared" ca="1" si="105"/>
        <v/>
      </c>
      <c r="I78" s="153" t="str">
        <f t="shared" ca="1" si="105"/>
        <v/>
      </c>
      <c r="J78" s="153" t="str">
        <f t="shared" ca="1" si="105"/>
        <v/>
      </c>
      <c r="K78" s="153" t="str">
        <f t="shared" ca="1" si="105"/>
        <v/>
      </c>
      <c r="L78" s="153" t="str">
        <f t="shared" ca="1" si="105"/>
        <v/>
      </c>
      <c r="M78" s="153" t="str">
        <f t="shared" ca="1" si="105"/>
        <v/>
      </c>
      <c r="N78" s="153" t="str">
        <f t="shared" ca="1" si="105"/>
        <v/>
      </c>
      <c r="O78" s="153" t="str">
        <f t="shared" ca="1" si="105"/>
        <v/>
      </c>
      <c r="P78" s="153" t="str">
        <f t="shared" ca="1" si="105"/>
        <v/>
      </c>
      <c r="Q78" s="153" t="str">
        <f t="shared" ca="1" si="105"/>
        <v/>
      </c>
      <c r="R78" s="153" t="str">
        <f t="shared" ca="1" si="105"/>
        <v/>
      </c>
      <c r="S78" s="153" t="str">
        <f t="shared" ca="1" si="105"/>
        <v/>
      </c>
      <c r="T78" s="153" t="str">
        <f t="shared" ca="1" si="105"/>
        <v/>
      </c>
      <c r="U78" s="153" t="str">
        <f t="shared" ca="1" si="105"/>
        <v/>
      </c>
      <c r="V78" s="153" t="str">
        <f t="shared" ca="1" si="105"/>
        <v/>
      </c>
      <c r="W78" s="153" t="str">
        <f t="shared" ca="1" si="105"/>
        <v/>
      </c>
      <c r="X78" s="153" t="str">
        <f t="shared" ca="1" si="105"/>
        <v/>
      </c>
      <c r="Y78" s="153" t="str">
        <f t="shared" ca="1" si="105"/>
        <v/>
      </c>
      <c r="Z78" s="153" t="str">
        <f t="shared" ca="1" si="105"/>
        <v/>
      </c>
      <c r="AA78" s="153" t="str">
        <f t="shared" ca="1" si="105"/>
        <v/>
      </c>
      <c r="AB78" s="153" t="str">
        <f t="shared" ca="1" si="105"/>
        <v/>
      </c>
      <c r="AC78" s="153" t="str">
        <f t="shared" ca="1" si="105"/>
        <v/>
      </c>
      <c r="AD78" s="153" t="str">
        <f t="shared" ca="1" si="105"/>
        <v/>
      </c>
      <c r="AE78" s="153" t="str">
        <f t="shared" ca="1" si="105"/>
        <v/>
      </c>
      <c r="AF78" s="153" t="str">
        <f t="shared" ca="1" si="105"/>
        <v/>
      </c>
      <c r="AG78" s="153" t="str">
        <f t="shared" ca="1" si="105"/>
        <v/>
      </c>
      <c r="AH78" s="153" t="str">
        <f t="shared" ca="1" si="105"/>
        <v/>
      </c>
      <c r="AI78" s="153" t="str">
        <f t="shared" ca="1" si="105"/>
        <v/>
      </c>
      <c r="AJ78" s="153" t="str">
        <f t="shared" ca="1" si="105"/>
        <v/>
      </c>
      <c r="AK78" s="153" t="str">
        <f t="shared" ca="1" si="105"/>
        <v/>
      </c>
      <c r="AL78" s="153" t="str">
        <f t="shared" ca="1" si="105"/>
        <v/>
      </c>
      <c r="AM78" s="153" t="str">
        <f t="shared" ca="1" si="105"/>
        <v/>
      </c>
      <c r="AN78" s="153" t="str">
        <f t="shared" ca="1" si="105"/>
        <v/>
      </c>
      <c r="AO78" s="153" t="str">
        <f t="shared" ca="1" si="105"/>
        <v/>
      </c>
      <c r="AP78" s="153" t="str">
        <f t="shared" ca="1" si="105"/>
        <v/>
      </c>
      <c r="AQ78" s="153" t="str">
        <f t="shared" ca="1" si="105"/>
        <v/>
      </c>
      <c r="AR78" s="153" t="str">
        <f t="shared" ca="1" si="105"/>
        <v/>
      </c>
      <c r="AS78" s="153" t="str">
        <f t="shared" ca="1" si="105"/>
        <v/>
      </c>
      <c r="AT78" s="153" t="str">
        <f t="shared" ca="1" si="105"/>
        <v/>
      </c>
      <c r="AU78" s="153" t="str">
        <f t="shared" ca="1" si="105"/>
        <v/>
      </c>
      <c r="AV78" s="153" t="str">
        <f t="shared" ca="1" si="105"/>
        <v/>
      </c>
      <c r="AW78" s="153" t="str">
        <f t="shared" ca="1" si="105"/>
        <v/>
      </c>
      <c r="AX78" s="153" t="str">
        <f t="shared" ca="1" si="105"/>
        <v/>
      </c>
      <c r="AY78" s="153" t="str">
        <f t="shared" ca="1" si="105"/>
        <v/>
      </c>
      <c r="AZ78" s="153" t="str">
        <f t="shared" ca="1" si="105"/>
        <v/>
      </c>
      <c r="BA78" s="153" t="str">
        <f t="shared" ca="1" si="105"/>
        <v/>
      </c>
      <c r="BB78" s="153" t="str">
        <f t="shared" ca="1" si="105"/>
        <v/>
      </c>
      <c r="BC78" s="153" t="str">
        <f t="shared" ca="1" si="105"/>
        <v/>
      </c>
      <c r="BD78" s="153" t="str">
        <f t="shared" ca="1" si="105"/>
        <v/>
      </c>
      <c r="BE78" s="153" t="str">
        <f t="shared" ca="1" si="105"/>
        <v/>
      </c>
      <c r="BF78" s="153" t="str">
        <f t="shared" ca="1" si="105"/>
        <v/>
      </c>
      <c r="BG78" s="153" t="str">
        <f t="shared" ca="1" si="105"/>
        <v/>
      </c>
      <c r="BH78" s="153" t="str">
        <f t="shared" ca="1" si="105"/>
        <v/>
      </c>
      <c r="BI78" s="153" t="str">
        <f t="shared" ca="1" si="105"/>
        <v/>
      </c>
      <c r="BJ78" s="153" t="str">
        <f t="shared" ca="1" si="105"/>
        <v/>
      </c>
      <c r="BK78" s="153" t="str">
        <f t="shared" ca="1" si="105"/>
        <v/>
      </c>
      <c r="BL78" s="153" t="str">
        <f t="shared" ca="1" si="105"/>
        <v/>
      </c>
      <c r="BM78" s="153" t="str">
        <f t="shared" ca="1" si="105"/>
        <v/>
      </c>
      <c r="BN78" s="153" t="str">
        <f t="shared" ca="1" si="105"/>
        <v/>
      </c>
      <c r="BO78" s="153" t="str">
        <f t="shared" ca="1" si="105"/>
        <v/>
      </c>
      <c r="BP78" s="153" t="str">
        <f t="shared" ca="1" si="105"/>
        <v/>
      </c>
      <c r="BQ78" s="153" t="str">
        <f t="shared" ca="1" si="105"/>
        <v/>
      </c>
      <c r="BR78" s="153" t="str">
        <f t="shared" ca="1" si="105"/>
        <v/>
      </c>
      <c r="BS78" s="153" t="str">
        <f t="shared" ca="1" si="105"/>
        <v/>
      </c>
      <c r="BT78" s="153" t="str">
        <f t="shared" ca="1" si="105"/>
        <v/>
      </c>
      <c r="BU78" s="153" t="str">
        <f t="shared" ca="1" si="105"/>
        <v/>
      </c>
      <c r="BV78" s="154" t="str">
        <f t="shared" ca="1" si="105"/>
        <v/>
      </c>
      <c r="BW78" s="155"/>
      <c r="BX78" s="155"/>
    </row>
    <row r="79" spans="1:76" s="156" customFormat="1" ht="27.75" customHeight="1" outlineLevel="2">
      <c r="A79" s="22" t="s">
        <v>414</v>
      </c>
      <c r="B79" s="19" t="e">
        <f ca="1">IF(INDIRECT($C$1&amp;ADDRESS(B75,D79))="可","●","")</f>
        <v>#REF!</v>
      </c>
      <c r="C79" s="23"/>
      <c r="D79" s="66" t="str">
        <f ca="1">IFERROR(MATCH("台湾",INDIRECT($C$1&amp;"19:19"),0),"")</f>
        <v/>
      </c>
      <c r="E79" s="157" t="str">
        <f ca="1">IFERROR(IF($B79="","",IF(MATCH(INDIRECT(ADDRESS(ROW()-4,COLUMN())),INDIRECT($A79),0)&gt;=1,INDIRECT(ADDRESS(ROW()-4,COLUMN())),"")),"")</f>
        <v/>
      </c>
      <c r="F79" s="157" t="str">
        <f t="shared" ref="F79:BV79" ca="1" si="106">IFERROR(IF($B79="","",IF(MATCH(INDIRECT(ADDRESS(ROW()-4,COLUMN())),INDIRECT($A79),0)&gt;=1,INDIRECT(ADDRESS(ROW()-4,COLUMN())),"")),"")</f>
        <v/>
      </c>
      <c r="G79" s="157" t="str">
        <f t="shared" ca="1" si="106"/>
        <v/>
      </c>
      <c r="H79" s="157" t="str">
        <f t="shared" ca="1" si="106"/>
        <v/>
      </c>
      <c r="I79" s="157" t="str">
        <f t="shared" ca="1" si="106"/>
        <v/>
      </c>
      <c r="J79" s="157" t="str">
        <f t="shared" ca="1" si="106"/>
        <v/>
      </c>
      <c r="K79" s="157" t="str">
        <f t="shared" ca="1" si="106"/>
        <v/>
      </c>
      <c r="L79" s="157" t="str">
        <f t="shared" ca="1" si="106"/>
        <v/>
      </c>
      <c r="M79" s="157" t="str">
        <f t="shared" ca="1" si="106"/>
        <v/>
      </c>
      <c r="N79" s="157" t="str">
        <f t="shared" ca="1" si="106"/>
        <v/>
      </c>
      <c r="O79" s="157" t="str">
        <f t="shared" ca="1" si="106"/>
        <v/>
      </c>
      <c r="P79" s="157" t="str">
        <f t="shared" ca="1" si="106"/>
        <v/>
      </c>
      <c r="Q79" s="157" t="str">
        <f t="shared" ca="1" si="106"/>
        <v/>
      </c>
      <c r="R79" s="157" t="str">
        <f t="shared" ca="1" si="106"/>
        <v/>
      </c>
      <c r="S79" s="157" t="str">
        <f t="shared" ca="1" si="106"/>
        <v/>
      </c>
      <c r="T79" s="157" t="str">
        <f t="shared" ca="1" si="106"/>
        <v/>
      </c>
      <c r="U79" s="157" t="str">
        <f t="shared" ca="1" si="106"/>
        <v/>
      </c>
      <c r="V79" s="157" t="str">
        <f t="shared" ca="1" si="106"/>
        <v/>
      </c>
      <c r="W79" s="157" t="str">
        <f t="shared" ca="1" si="106"/>
        <v/>
      </c>
      <c r="X79" s="157" t="str">
        <f t="shared" ca="1" si="106"/>
        <v/>
      </c>
      <c r="Y79" s="157" t="str">
        <f t="shared" ca="1" si="106"/>
        <v/>
      </c>
      <c r="Z79" s="157" t="str">
        <f t="shared" ca="1" si="106"/>
        <v/>
      </c>
      <c r="AA79" s="157" t="str">
        <f t="shared" ca="1" si="106"/>
        <v/>
      </c>
      <c r="AB79" s="157" t="str">
        <f t="shared" ca="1" si="106"/>
        <v/>
      </c>
      <c r="AC79" s="157" t="str">
        <f t="shared" ca="1" si="106"/>
        <v/>
      </c>
      <c r="AD79" s="157" t="str">
        <f t="shared" ca="1" si="106"/>
        <v/>
      </c>
      <c r="AE79" s="157" t="str">
        <f t="shared" ca="1" si="106"/>
        <v/>
      </c>
      <c r="AF79" s="157" t="str">
        <f t="shared" ca="1" si="106"/>
        <v/>
      </c>
      <c r="AG79" s="157" t="str">
        <f t="shared" ca="1" si="106"/>
        <v/>
      </c>
      <c r="AH79" s="157" t="str">
        <f t="shared" ca="1" si="106"/>
        <v/>
      </c>
      <c r="AI79" s="157" t="str">
        <f t="shared" ca="1" si="106"/>
        <v/>
      </c>
      <c r="AJ79" s="157" t="str">
        <f t="shared" ca="1" si="106"/>
        <v/>
      </c>
      <c r="AK79" s="157" t="str">
        <f t="shared" ca="1" si="106"/>
        <v/>
      </c>
      <c r="AL79" s="157" t="str">
        <f t="shared" ca="1" si="106"/>
        <v/>
      </c>
      <c r="AM79" s="157" t="str">
        <f t="shared" ca="1" si="106"/>
        <v/>
      </c>
      <c r="AN79" s="157" t="str">
        <f t="shared" ca="1" si="106"/>
        <v/>
      </c>
      <c r="AO79" s="157" t="str">
        <f t="shared" ca="1" si="106"/>
        <v/>
      </c>
      <c r="AP79" s="157" t="str">
        <f t="shared" ca="1" si="106"/>
        <v/>
      </c>
      <c r="AQ79" s="157" t="str">
        <f t="shared" ca="1" si="106"/>
        <v/>
      </c>
      <c r="AR79" s="157" t="str">
        <f t="shared" ca="1" si="106"/>
        <v/>
      </c>
      <c r="AS79" s="157" t="str">
        <f t="shared" ca="1" si="106"/>
        <v/>
      </c>
      <c r="AT79" s="157" t="str">
        <f t="shared" ca="1" si="106"/>
        <v/>
      </c>
      <c r="AU79" s="157" t="str">
        <f t="shared" ca="1" si="106"/>
        <v/>
      </c>
      <c r="AV79" s="157" t="str">
        <f t="shared" ca="1" si="106"/>
        <v/>
      </c>
      <c r="AW79" s="157" t="str">
        <f t="shared" ca="1" si="106"/>
        <v/>
      </c>
      <c r="AX79" s="157" t="str">
        <f t="shared" ca="1" si="106"/>
        <v/>
      </c>
      <c r="AY79" s="157" t="str">
        <f t="shared" ca="1" si="106"/>
        <v/>
      </c>
      <c r="AZ79" s="157" t="str">
        <f t="shared" ca="1" si="106"/>
        <v/>
      </c>
      <c r="BA79" s="157" t="str">
        <f t="shared" ca="1" si="106"/>
        <v/>
      </c>
      <c r="BB79" s="157" t="str">
        <f t="shared" ca="1" si="106"/>
        <v/>
      </c>
      <c r="BC79" s="157" t="str">
        <f t="shared" ca="1" si="106"/>
        <v/>
      </c>
      <c r="BD79" s="157" t="str">
        <f t="shared" ca="1" si="106"/>
        <v/>
      </c>
      <c r="BE79" s="157" t="str">
        <f t="shared" ca="1" si="106"/>
        <v/>
      </c>
      <c r="BF79" s="157" t="str">
        <f t="shared" ca="1" si="106"/>
        <v/>
      </c>
      <c r="BG79" s="157" t="str">
        <f t="shared" ca="1" si="106"/>
        <v/>
      </c>
      <c r="BH79" s="157" t="str">
        <f t="shared" ca="1" si="106"/>
        <v/>
      </c>
      <c r="BI79" s="157" t="str">
        <f t="shared" ca="1" si="106"/>
        <v/>
      </c>
      <c r="BJ79" s="157" t="str">
        <f t="shared" ca="1" si="106"/>
        <v/>
      </c>
      <c r="BK79" s="157" t="str">
        <f t="shared" ca="1" si="106"/>
        <v/>
      </c>
      <c r="BL79" s="157" t="str">
        <f t="shared" ca="1" si="106"/>
        <v/>
      </c>
      <c r="BM79" s="157" t="str">
        <f t="shared" ca="1" si="106"/>
        <v/>
      </c>
      <c r="BN79" s="157" t="str">
        <f t="shared" ca="1" si="106"/>
        <v/>
      </c>
      <c r="BO79" s="157" t="str">
        <f t="shared" ca="1" si="106"/>
        <v/>
      </c>
      <c r="BP79" s="157" t="str">
        <f t="shared" ca="1" si="106"/>
        <v/>
      </c>
      <c r="BQ79" s="157" t="str">
        <f t="shared" ca="1" si="106"/>
        <v/>
      </c>
      <c r="BR79" s="157" t="str">
        <f t="shared" ca="1" si="106"/>
        <v/>
      </c>
      <c r="BS79" s="157" t="str">
        <f t="shared" ca="1" si="106"/>
        <v/>
      </c>
      <c r="BT79" s="157" t="str">
        <f t="shared" ca="1" si="106"/>
        <v/>
      </c>
      <c r="BU79" s="157" t="str">
        <f t="shared" ca="1" si="106"/>
        <v/>
      </c>
      <c r="BV79" s="158" t="str">
        <f t="shared" ca="1" si="106"/>
        <v/>
      </c>
      <c r="BW79" s="155"/>
      <c r="BX79" s="155"/>
    </row>
    <row r="80" spans="1:76" ht="33" customHeight="1" outlineLevel="2">
      <c r="A80" s="51" t="s">
        <v>415</v>
      </c>
      <c r="B80" s="52"/>
      <c r="C80" s="142" t="e">
        <f ca="1">SUBSTITUTE(UPPER(ASC(CLEAN(LEFT(INDIRECT($C$1&amp;ADDRESS(B75,$D$3)),254)))&amp;ASC(CLEAN(MID(INDIRECT($C$1&amp;ADDRESS(B75,$D$3)),255,255))))," ","")</f>
        <v>#REF!</v>
      </c>
      <c r="D80" s="141"/>
      <c r="E80" s="53" t="str">
        <f ca="1">IFERROR(IF(OR(COUNTIF(E75,"*甘味料*"),COUNTIF(E75,"*着色料*"),COUNTIF(E75,"*増粘剤*"),COUNTIF(E75,"*酸味料*"),COUNTIF(E75,"*発色剤*"),COUNTIF(E75,"*漂白剤*"),COUNTIF(E75,"*光沢剤*"),COUNTIF(E75,"*安定剤*")),IFERROR(IF(FIND("､",$C80,FIND(E75,$C80,1))-FIND(E75,$C80,1)&gt;4,"",CHAR(10)&amp;E75&amp;":"),IF(LEN($C80)-FIND(E75,$C80,1)+1&gt;3,"",CHAR(10)&amp;E75&amp;":")),IF(OR(COUNTIF(E75,"*ｹﾞﾙ化剤*"),COUNTIF(E75,"*酸化防止剤*")),IFERROR(IF(FIND("､",$C80,FIND(E75,$C80,1))-FIND(E75,$C80,1)&gt;6,"",CHAR(10)&amp;E75&amp;":"),IF(LEN($C80)-FIND(E75,$C80,1)+1&gt;5,"",CHAR(10)&amp;E75&amp;":")),IF(COUNTBLANK(E76:E79)&lt;&gt;4,CHAR(10)&amp;E75&amp;":",""))),"")</f>
        <v/>
      </c>
      <c r="F80" s="53" t="str">
        <f t="shared" ref="F80:BQ80" ca="1" si="107">IFERROR(IF(OR(COUNTIF(F75,"*甘味料*"),COUNTIF(F75,"*着色料*"),COUNTIF(F75,"*増粘剤*"),COUNTIF(F75,"*酸味料*"),COUNTIF(F75,"*発色剤*"),COUNTIF(F75,"*漂白剤*"),COUNTIF(F75,"*光沢剤*"),COUNTIF(F75,"*安定剤*")),IFERROR(IF(FIND("､",$C80,FIND(F75,$C80,1))-FIND(F75,$C80,1)&gt;4,"",CHAR(10)&amp;F75&amp;":"),IF(LEN($C80)-FIND(F75,$C80,1)+1&gt;3,"",CHAR(10)&amp;F75&amp;":")),IF(OR(COUNTIF(F75,"*ｹﾞﾙ化剤*"),COUNTIF(F75,"*酸化防止剤*")),IFERROR(IF(FIND("､",$C80,FIND(F75,$C80,1))-FIND(F75,$C80,1)&gt;6,"",CHAR(10)&amp;F75&amp;":"),IF(LEN($C80)-FIND(F75,$C80,1)+1&gt;5,"",CHAR(10)&amp;F75&amp;":")),IF(COUNTBLANK(F76:F79)&lt;&gt;4,CHAR(10)&amp;F75&amp;":",""))),"")</f>
        <v/>
      </c>
      <c r="G80" s="53" t="str">
        <f t="shared" ca="1" si="107"/>
        <v/>
      </c>
      <c r="H80" s="53" t="str">
        <f t="shared" ca="1" si="107"/>
        <v/>
      </c>
      <c r="I80" s="53" t="str">
        <f t="shared" ca="1" si="107"/>
        <v/>
      </c>
      <c r="J80" s="53" t="str">
        <f t="shared" ca="1" si="107"/>
        <v/>
      </c>
      <c r="K80" s="53" t="str">
        <f t="shared" ca="1" si="107"/>
        <v/>
      </c>
      <c r="L80" s="53" t="str">
        <f t="shared" ca="1" si="107"/>
        <v/>
      </c>
      <c r="M80" s="53" t="str">
        <f t="shared" ca="1" si="107"/>
        <v/>
      </c>
      <c r="N80" s="53" t="str">
        <f t="shared" ca="1" si="107"/>
        <v/>
      </c>
      <c r="O80" s="53" t="str">
        <f t="shared" ca="1" si="107"/>
        <v/>
      </c>
      <c r="P80" s="53" t="str">
        <f t="shared" ca="1" si="107"/>
        <v/>
      </c>
      <c r="Q80" s="53" t="str">
        <f t="shared" ca="1" si="107"/>
        <v/>
      </c>
      <c r="R80" s="53" t="str">
        <f t="shared" ca="1" si="107"/>
        <v/>
      </c>
      <c r="S80" s="53" t="str">
        <f t="shared" ca="1" si="107"/>
        <v/>
      </c>
      <c r="T80" s="53" t="str">
        <f t="shared" ca="1" si="107"/>
        <v/>
      </c>
      <c r="U80" s="53" t="str">
        <f t="shared" ca="1" si="107"/>
        <v/>
      </c>
      <c r="V80" s="53" t="str">
        <f t="shared" ca="1" si="107"/>
        <v/>
      </c>
      <c r="W80" s="53" t="str">
        <f t="shared" ca="1" si="107"/>
        <v/>
      </c>
      <c r="X80" s="53" t="str">
        <f t="shared" ca="1" si="107"/>
        <v/>
      </c>
      <c r="Y80" s="53" t="str">
        <f t="shared" ca="1" si="107"/>
        <v/>
      </c>
      <c r="Z80" s="53" t="str">
        <f t="shared" ca="1" si="107"/>
        <v/>
      </c>
      <c r="AA80" s="53" t="str">
        <f t="shared" ca="1" si="107"/>
        <v/>
      </c>
      <c r="AB80" s="53" t="str">
        <f t="shared" ca="1" si="107"/>
        <v/>
      </c>
      <c r="AC80" s="53" t="str">
        <f t="shared" ca="1" si="107"/>
        <v/>
      </c>
      <c r="AD80" s="53" t="str">
        <f t="shared" ca="1" si="107"/>
        <v/>
      </c>
      <c r="AE80" s="53" t="str">
        <f t="shared" ca="1" si="107"/>
        <v/>
      </c>
      <c r="AF80" s="53" t="str">
        <f t="shared" ca="1" si="107"/>
        <v/>
      </c>
      <c r="AG80" s="53" t="str">
        <f t="shared" ca="1" si="107"/>
        <v/>
      </c>
      <c r="AH80" s="53" t="str">
        <f t="shared" ca="1" si="107"/>
        <v/>
      </c>
      <c r="AI80" s="53" t="str">
        <f t="shared" ca="1" si="107"/>
        <v/>
      </c>
      <c r="AJ80" s="53" t="str">
        <f t="shared" ca="1" si="107"/>
        <v/>
      </c>
      <c r="AK80" s="53" t="str">
        <f t="shared" ca="1" si="107"/>
        <v/>
      </c>
      <c r="AL80" s="53" t="str">
        <f t="shared" ca="1" si="107"/>
        <v/>
      </c>
      <c r="AM80" s="53" t="str">
        <f t="shared" ca="1" si="107"/>
        <v/>
      </c>
      <c r="AN80" s="53" t="str">
        <f t="shared" ca="1" si="107"/>
        <v/>
      </c>
      <c r="AO80" s="53" t="str">
        <f t="shared" ca="1" si="107"/>
        <v/>
      </c>
      <c r="AP80" s="53" t="str">
        <f t="shared" ca="1" si="107"/>
        <v/>
      </c>
      <c r="AQ80" s="53" t="str">
        <f t="shared" ca="1" si="107"/>
        <v/>
      </c>
      <c r="AR80" s="53" t="str">
        <f t="shared" ca="1" si="107"/>
        <v/>
      </c>
      <c r="AS80" s="53" t="str">
        <f t="shared" ca="1" si="107"/>
        <v/>
      </c>
      <c r="AT80" s="53" t="str">
        <f t="shared" ca="1" si="107"/>
        <v/>
      </c>
      <c r="AU80" s="53" t="str">
        <f t="shared" ca="1" si="107"/>
        <v/>
      </c>
      <c r="AV80" s="53" t="str">
        <f t="shared" ca="1" si="107"/>
        <v/>
      </c>
      <c r="AW80" s="53" t="str">
        <f t="shared" ca="1" si="107"/>
        <v/>
      </c>
      <c r="AX80" s="53" t="str">
        <f t="shared" ca="1" si="107"/>
        <v/>
      </c>
      <c r="AY80" s="53" t="str">
        <f t="shared" ca="1" si="107"/>
        <v/>
      </c>
      <c r="AZ80" s="53" t="str">
        <f t="shared" ca="1" si="107"/>
        <v/>
      </c>
      <c r="BA80" s="53" t="str">
        <f t="shared" ca="1" si="107"/>
        <v/>
      </c>
      <c r="BB80" s="53" t="str">
        <f t="shared" ca="1" si="107"/>
        <v/>
      </c>
      <c r="BC80" s="53" t="str">
        <f t="shared" ca="1" si="107"/>
        <v/>
      </c>
      <c r="BD80" s="53" t="str">
        <f t="shared" ca="1" si="107"/>
        <v/>
      </c>
      <c r="BE80" s="53" t="str">
        <f t="shared" ca="1" si="107"/>
        <v/>
      </c>
      <c r="BF80" s="53" t="str">
        <f t="shared" ca="1" si="107"/>
        <v/>
      </c>
      <c r="BG80" s="53" t="str">
        <f t="shared" ca="1" si="107"/>
        <v/>
      </c>
      <c r="BH80" s="53" t="str">
        <f t="shared" ca="1" si="107"/>
        <v/>
      </c>
      <c r="BI80" s="53" t="str">
        <f t="shared" ca="1" si="107"/>
        <v/>
      </c>
      <c r="BJ80" s="53" t="str">
        <f t="shared" ca="1" si="107"/>
        <v/>
      </c>
      <c r="BK80" s="53" t="str">
        <f t="shared" ca="1" si="107"/>
        <v/>
      </c>
      <c r="BL80" s="53" t="str">
        <f t="shared" ca="1" si="107"/>
        <v/>
      </c>
      <c r="BM80" s="53" t="str">
        <f t="shared" ca="1" si="107"/>
        <v/>
      </c>
      <c r="BN80" s="53" t="str">
        <f t="shared" ca="1" si="107"/>
        <v/>
      </c>
      <c r="BO80" s="53" t="str">
        <f t="shared" ca="1" si="107"/>
        <v/>
      </c>
      <c r="BP80" s="53" t="str">
        <f t="shared" ca="1" si="107"/>
        <v/>
      </c>
      <c r="BQ80" s="53" t="str">
        <f t="shared" ca="1" si="107"/>
        <v/>
      </c>
      <c r="BR80" s="53" t="str">
        <f t="shared" ref="BR80:BV80" ca="1" si="108">IFERROR(IF(OR(COUNTIF(BR75,"*甘味料*"),COUNTIF(BR75,"*着色料*"),COUNTIF(BR75,"*増粘剤*"),COUNTIF(BR75,"*酸味料*"),COUNTIF(BR75,"*発色剤*"),COUNTIF(BR75,"*漂白剤*"),COUNTIF(BR75,"*光沢剤*"),COUNTIF(BR75,"*安定剤*")),IFERROR(IF(FIND("､",$C80,FIND(BR75,$C80,1))-FIND(BR75,$C80,1)&gt;4,"",CHAR(10)&amp;BR75&amp;":"),IF(LEN($C80)-FIND(BR75,$C80,1)+1&gt;3,"",CHAR(10)&amp;BR75&amp;":")),IF(OR(COUNTIF(BR75,"*ｹﾞﾙ化剤*"),COUNTIF(BR75,"*酸化防止剤*")),IFERROR(IF(FIND("､",$C80,FIND(BR75,$C80,1))-FIND(BR75,$C80,1)&gt;6,"",CHAR(10)&amp;BR75&amp;":"),IF(LEN($C80)-FIND(BR75,$C80,1)+1&gt;5,"",CHAR(10)&amp;BR75&amp;":")),IF(COUNTBLANK(BR76:BR79)&lt;&gt;4,CHAR(10)&amp;BR75&amp;":",""))),"")</f>
        <v/>
      </c>
      <c r="BS80" s="53" t="str">
        <f t="shared" ca="1" si="108"/>
        <v/>
      </c>
      <c r="BT80" s="53" t="str">
        <f t="shared" ca="1" si="108"/>
        <v/>
      </c>
      <c r="BU80" s="53" t="str">
        <f t="shared" ca="1" si="108"/>
        <v/>
      </c>
      <c r="BV80" s="53" t="str">
        <f t="shared" ca="1" si="108"/>
        <v/>
      </c>
    </row>
    <row r="81" spans="1:76" ht="33" customHeight="1" outlineLevel="2" thickBot="1">
      <c r="A81" s="54" t="s">
        <v>416</v>
      </c>
      <c r="B81" s="55"/>
      <c r="C81" s="56"/>
      <c r="D81" s="57"/>
      <c r="E81" s="58" t="str">
        <f ca="1">IFERROR(IF(E80&lt;&gt;"",CHAR(10)&amp;VLOOKUP(CLEAN(SUBSTITUTE(E80,":","")),詳細,9,0),""),"")</f>
        <v/>
      </c>
      <c r="F81" s="58" t="str">
        <f ca="1">IFERROR(IF(F80&lt;&gt;"",CHAR(10)&amp;VLOOKUP(CLEAN(SUBSTITUTE(F80,":","")),詳細,9,0),""),"")</f>
        <v/>
      </c>
      <c r="G81" s="58" t="str">
        <f t="shared" ref="G81:BR81" ca="1" si="109">IFERROR(IF(G80&lt;&gt;"",CHAR(10)&amp;VLOOKUP(CLEAN(SUBSTITUTE(G80,":","")),詳細,9,0),""),"")</f>
        <v/>
      </c>
      <c r="H81" s="58" t="str">
        <f t="shared" ca="1" si="109"/>
        <v/>
      </c>
      <c r="I81" s="58" t="str">
        <f t="shared" ca="1" si="109"/>
        <v/>
      </c>
      <c r="J81" s="58" t="str">
        <f t="shared" ca="1" si="109"/>
        <v/>
      </c>
      <c r="K81" s="58" t="str">
        <f t="shared" ca="1" si="109"/>
        <v/>
      </c>
      <c r="L81" s="58" t="str">
        <f t="shared" ca="1" si="109"/>
        <v/>
      </c>
      <c r="M81" s="58" t="str">
        <f t="shared" ca="1" si="109"/>
        <v/>
      </c>
      <c r="N81" s="58" t="str">
        <f t="shared" ca="1" si="109"/>
        <v/>
      </c>
      <c r="O81" s="58" t="str">
        <f t="shared" ca="1" si="109"/>
        <v/>
      </c>
      <c r="P81" s="58" t="str">
        <f t="shared" ca="1" si="109"/>
        <v/>
      </c>
      <c r="Q81" s="58" t="str">
        <f t="shared" ca="1" si="109"/>
        <v/>
      </c>
      <c r="R81" s="58" t="str">
        <f t="shared" ca="1" si="109"/>
        <v/>
      </c>
      <c r="S81" s="58" t="str">
        <f t="shared" ca="1" si="109"/>
        <v/>
      </c>
      <c r="T81" s="58" t="str">
        <f t="shared" ca="1" si="109"/>
        <v/>
      </c>
      <c r="U81" s="58" t="str">
        <f t="shared" ca="1" si="109"/>
        <v/>
      </c>
      <c r="V81" s="58" t="str">
        <f t="shared" ca="1" si="109"/>
        <v/>
      </c>
      <c r="W81" s="58" t="str">
        <f t="shared" ca="1" si="109"/>
        <v/>
      </c>
      <c r="X81" s="58" t="str">
        <f t="shared" ca="1" si="109"/>
        <v/>
      </c>
      <c r="Y81" s="58" t="str">
        <f t="shared" ca="1" si="109"/>
        <v/>
      </c>
      <c r="Z81" s="58" t="str">
        <f t="shared" ca="1" si="109"/>
        <v/>
      </c>
      <c r="AA81" s="58" t="str">
        <f t="shared" ca="1" si="109"/>
        <v/>
      </c>
      <c r="AB81" s="58" t="str">
        <f t="shared" ca="1" si="109"/>
        <v/>
      </c>
      <c r="AC81" s="58" t="str">
        <f t="shared" ca="1" si="109"/>
        <v/>
      </c>
      <c r="AD81" s="58" t="str">
        <f t="shared" ca="1" si="109"/>
        <v/>
      </c>
      <c r="AE81" s="58" t="str">
        <f t="shared" ca="1" si="109"/>
        <v/>
      </c>
      <c r="AF81" s="58" t="str">
        <f t="shared" ca="1" si="109"/>
        <v/>
      </c>
      <c r="AG81" s="58" t="str">
        <f t="shared" ca="1" si="109"/>
        <v/>
      </c>
      <c r="AH81" s="58" t="str">
        <f t="shared" ca="1" si="109"/>
        <v/>
      </c>
      <c r="AI81" s="58" t="str">
        <f t="shared" ca="1" si="109"/>
        <v/>
      </c>
      <c r="AJ81" s="58" t="str">
        <f t="shared" ca="1" si="109"/>
        <v/>
      </c>
      <c r="AK81" s="58" t="str">
        <f t="shared" ca="1" si="109"/>
        <v/>
      </c>
      <c r="AL81" s="58" t="str">
        <f t="shared" ca="1" si="109"/>
        <v/>
      </c>
      <c r="AM81" s="58" t="str">
        <f t="shared" ca="1" si="109"/>
        <v/>
      </c>
      <c r="AN81" s="58" t="str">
        <f t="shared" ca="1" si="109"/>
        <v/>
      </c>
      <c r="AO81" s="58" t="str">
        <f t="shared" ca="1" si="109"/>
        <v/>
      </c>
      <c r="AP81" s="58" t="str">
        <f t="shared" ca="1" si="109"/>
        <v/>
      </c>
      <c r="AQ81" s="58" t="str">
        <f t="shared" ca="1" si="109"/>
        <v/>
      </c>
      <c r="AR81" s="58" t="str">
        <f t="shared" ca="1" si="109"/>
        <v/>
      </c>
      <c r="AS81" s="58" t="str">
        <f t="shared" ca="1" si="109"/>
        <v/>
      </c>
      <c r="AT81" s="58" t="str">
        <f t="shared" ca="1" si="109"/>
        <v/>
      </c>
      <c r="AU81" s="58" t="str">
        <f t="shared" ca="1" si="109"/>
        <v/>
      </c>
      <c r="AV81" s="58" t="str">
        <f t="shared" ca="1" si="109"/>
        <v/>
      </c>
      <c r="AW81" s="58" t="str">
        <f t="shared" ca="1" si="109"/>
        <v/>
      </c>
      <c r="AX81" s="58" t="str">
        <f t="shared" ca="1" si="109"/>
        <v/>
      </c>
      <c r="AY81" s="58" t="str">
        <f t="shared" ca="1" si="109"/>
        <v/>
      </c>
      <c r="AZ81" s="58" t="str">
        <f t="shared" ca="1" si="109"/>
        <v/>
      </c>
      <c r="BA81" s="58" t="str">
        <f t="shared" ca="1" si="109"/>
        <v/>
      </c>
      <c r="BB81" s="58" t="str">
        <f t="shared" ca="1" si="109"/>
        <v/>
      </c>
      <c r="BC81" s="58" t="str">
        <f t="shared" ca="1" si="109"/>
        <v/>
      </c>
      <c r="BD81" s="58" t="str">
        <f t="shared" ca="1" si="109"/>
        <v/>
      </c>
      <c r="BE81" s="58" t="str">
        <f t="shared" ca="1" si="109"/>
        <v/>
      </c>
      <c r="BF81" s="58" t="str">
        <f t="shared" ca="1" si="109"/>
        <v/>
      </c>
      <c r="BG81" s="58" t="str">
        <f t="shared" ca="1" si="109"/>
        <v/>
      </c>
      <c r="BH81" s="58" t="str">
        <f t="shared" ca="1" si="109"/>
        <v/>
      </c>
      <c r="BI81" s="58" t="str">
        <f t="shared" ca="1" si="109"/>
        <v/>
      </c>
      <c r="BJ81" s="58" t="str">
        <f t="shared" ca="1" si="109"/>
        <v/>
      </c>
      <c r="BK81" s="58" t="str">
        <f t="shared" ca="1" si="109"/>
        <v/>
      </c>
      <c r="BL81" s="58" t="str">
        <f t="shared" ca="1" si="109"/>
        <v/>
      </c>
      <c r="BM81" s="58" t="str">
        <f t="shared" ca="1" si="109"/>
        <v/>
      </c>
      <c r="BN81" s="58" t="str">
        <f t="shared" ca="1" si="109"/>
        <v/>
      </c>
      <c r="BO81" s="58" t="str">
        <f t="shared" ca="1" si="109"/>
        <v/>
      </c>
      <c r="BP81" s="58" t="str">
        <f t="shared" ca="1" si="109"/>
        <v/>
      </c>
      <c r="BQ81" s="58" t="str">
        <f t="shared" ca="1" si="109"/>
        <v/>
      </c>
      <c r="BR81" s="58" t="str">
        <f t="shared" ca="1" si="109"/>
        <v/>
      </c>
      <c r="BS81" s="58" t="str">
        <f t="shared" ref="BS81:BV81" ca="1" si="110">IFERROR(IF(BS80&lt;&gt;"",CHAR(10)&amp;VLOOKUP(CLEAN(SUBSTITUTE(BS80,":","")),詳細,9,0),""),"")</f>
        <v/>
      </c>
      <c r="BT81" s="58" t="str">
        <f t="shared" ca="1" si="110"/>
        <v/>
      </c>
      <c r="BU81" s="58" t="str">
        <f t="shared" ca="1" si="110"/>
        <v/>
      </c>
      <c r="BV81" s="59" t="str">
        <f t="shared" ca="1" si="110"/>
        <v/>
      </c>
      <c r="BW81" s="4" t="str">
        <f>IFERROR(IF(LEN(BW76&amp;BW77&amp;BW78&amp;BW79)&gt;1,CHAR(10)&amp;VLOOKUP(CLEAN(BW80),$A$433:$L$523,8,0),""),"")</f>
        <v/>
      </c>
      <c r="BX81" s="4" t="str">
        <f>IFERROR(IF(LEN(BX76&amp;BX77&amp;BX78&amp;BX79)&gt;1,CHAR(10)&amp;VLOOKUP(CLEAN(BX80),$A$433:$L$523,8,0),""),"")</f>
        <v/>
      </c>
    </row>
    <row r="82" spans="1:76" s="13" customFormat="1" ht="37.5" customHeight="1" outlineLevel="1">
      <c r="A82" s="111" t="e">
        <f ca="1">INDIRECT($C$1&amp;ADDRESS(B82,8))</f>
        <v>#REF!</v>
      </c>
      <c r="B82" s="68">
        <f>B75+1</f>
        <v>33</v>
      </c>
      <c r="C82"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82" s="8" t="e">
        <f ca="1">$D$2 &amp; C82 &amp; $D$2</f>
        <v>#REF!</v>
      </c>
      <c r="E82" s="9" t="str">
        <f t="shared" ref="E82:BP82" ca="1" si="111">IFERROR(MID($D82,FIND("★",SUBSTITUTE(
 $D82,$D$2,"★",E$4))+1,FIND("★",SUBSTITUTE(
 $D82,$D$2,"★",E$4+1))-(FIND("★",SUBSTITUTE(
 $D82,$D$2,"★",E$4))+1)),"")</f>
        <v/>
      </c>
      <c r="F82" s="9" t="str">
        <f t="shared" ca="1" si="111"/>
        <v/>
      </c>
      <c r="G82" s="9" t="str">
        <f t="shared" ca="1" si="111"/>
        <v/>
      </c>
      <c r="H82" s="9" t="str">
        <f t="shared" ca="1" si="111"/>
        <v/>
      </c>
      <c r="I82" s="9" t="str">
        <f t="shared" ca="1" si="111"/>
        <v/>
      </c>
      <c r="J82" s="9" t="str">
        <f t="shared" ca="1" si="111"/>
        <v/>
      </c>
      <c r="K82" s="10" t="str">
        <f t="shared" ca="1" si="111"/>
        <v/>
      </c>
      <c r="L82" s="9" t="str">
        <f t="shared" ca="1" si="111"/>
        <v/>
      </c>
      <c r="M82" s="9" t="str">
        <f t="shared" ca="1" si="111"/>
        <v/>
      </c>
      <c r="N82" s="9" t="str">
        <f t="shared" ca="1" si="111"/>
        <v/>
      </c>
      <c r="O82" s="9" t="str">
        <f t="shared" ca="1" si="111"/>
        <v/>
      </c>
      <c r="P82" s="9" t="str">
        <f t="shared" ca="1" si="111"/>
        <v/>
      </c>
      <c r="Q82" s="9" t="str">
        <f t="shared" ca="1" si="111"/>
        <v/>
      </c>
      <c r="R82" s="9" t="str">
        <f t="shared" ca="1" si="111"/>
        <v/>
      </c>
      <c r="S82" s="9" t="str">
        <f t="shared" ca="1" si="111"/>
        <v/>
      </c>
      <c r="T82" s="9" t="str">
        <f t="shared" ca="1" si="111"/>
        <v/>
      </c>
      <c r="U82" s="9" t="str">
        <f t="shared" ca="1" si="111"/>
        <v/>
      </c>
      <c r="V82" s="9" t="str">
        <f t="shared" ca="1" si="111"/>
        <v/>
      </c>
      <c r="W82" s="9" t="str">
        <f t="shared" ca="1" si="111"/>
        <v/>
      </c>
      <c r="X82" s="9" t="str">
        <f t="shared" ca="1" si="111"/>
        <v/>
      </c>
      <c r="Y82" s="9" t="str">
        <f t="shared" ca="1" si="111"/>
        <v/>
      </c>
      <c r="Z82" s="9" t="str">
        <f t="shared" ca="1" si="111"/>
        <v/>
      </c>
      <c r="AA82" s="9" t="str">
        <f t="shared" ca="1" si="111"/>
        <v/>
      </c>
      <c r="AB82" s="9" t="str">
        <f t="shared" ca="1" si="111"/>
        <v/>
      </c>
      <c r="AC82" s="9" t="str">
        <f t="shared" ca="1" si="111"/>
        <v/>
      </c>
      <c r="AD82" s="9" t="str">
        <f t="shared" ca="1" si="111"/>
        <v/>
      </c>
      <c r="AE82" s="9" t="str">
        <f t="shared" ca="1" si="111"/>
        <v/>
      </c>
      <c r="AF82" s="9" t="str">
        <f t="shared" ca="1" si="111"/>
        <v/>
      </c>
      <c r="AG82" s="9" t="str">
        <f t="shared" ca="1" si="111"/>
        <v/>
      </c>
      <c r="AH82" s="9" t="str">
        <f t="shared" ca="1" si="111"/>
        <v/>
      </c>
      <c r="AI82" s="9" t="str">
        <f t="shared" ca="1" si="111"/>
        <v/>
      </c>
      <c r="AJ82" s="9" t="str">
        <f t="shared" ca="1" si="111"/>
        <v/>
      </c>
      <c r="AK82" s="9" t="str">
        <f t="shared" ca="1" si="111"/>
        <v/>
      </c>
      <c r="AL82" s="9" t="str">
        <f t="shared" ca="1" si="111"/>
        <v/>
      </c>
      <c r="AM82" s="9" t="str">
        <f t="shared" ca="1" si="111"/>
        <v/>
      </c>
      <c r="AN82" s="9" t="str">
        <f t="shared" ca="1" si="111"/>
        <v/>
      </c>
      <c r="AO82" s="9" t="str">
        <f t="shared" ca="1" si="111"/>
        <v/>
      </c>
      <c r="AP82" s="9" t="str">
        <f t="shared" ca="1" si="111"/>
        <v/>
      </c>
      <c r="AQ82" s="9" t="str">
        <f t="shared" ca="1" si="111"/>
        <v/>
      </c>
      <c r="AR82" s="9" t="str">
        <f t="shared" ca="1" si="111"/>
        <v/>
      </c>
      <c r="AS82" s="9" t="str">
        <f t="shared" ca="1" si="111"/>
        <v/>
      </c>
      <c r="AT82" s="9" t="str">
        <f t="shared" ca="1" si="111"/>
        <v/>
      </c>
      <c r="AU82" s="9" t="str">
        <f t="shared" ca="1" si="111"/>
        <v/>
      </c>
      <c r="AV82" s="9" t="str">
        <f t="shared" ca="1" si="111"/>
        <v/>
      </c>
      <c r="AW82" s="9" t="str">
        <f t="shared" ca="1" si="111"/>
        <v/>
      </c>
      <c r="AX82" s="9" t="str">
        <f t="shared" ca="1" si="111"/>
        <v/>
      </c>
      <c r="AY82" s="9" t="str">
        <f t="shared" ca="1" si="111"/>
        <v/>
      </c>
      <c r="AZ82" s="9" t="str">
        <f t="shared" ca="1" si="111"/>
        <v/>
      </c>
      <c r="BA82" s="9" t="str">
        <f t="shared" ca="1" si="111"/>
        <v/>
      </c>
      <c r="BB82" s="9" t="str">
        <f t="shared" ca="1" si="111"/>
        <v/>
      </c>
      <c r="BC82" s="9" t="str">
        <f t="shared" ca="1" si="111"/>
        <v/>
      </c>
      <c r="BD82" s="9" t="str">
        <f t="shared" ca="1" si="111"/>
        <v/>
      </c>
      <c r="BE82" s="9" t="str">
        <f t="shared" ca="1" si="111"/>
        <v/>
      </c>
      <c r="BF82" s="9" t="str">
        <f t="shared" ca="1" si="111"/>
        <v/>
      </c>
      <c r="BG82" s="9" t="str">
        <f t="shared" ca="1" si="111"/>
        <v/>
      </c>
      <c r="BH82" s="9" t="str">
        <f t="shared" ca="1" si="111"/>
        <v/>
      </c>
      <c r="BI82" s="9" t="str">
        <f t="shared" ca="1" si="111"/>
        <v/>
      </c>
      <c r="BJ82" s="9" t="str">
        <f t="shared" ca="1" si="111"/>
        <v/>
      </c>
      <c r="BK82" s="9" t="str">
        <f t="shared" ca="1" si="111"/>
        <v/>
      </c>
      <c r="BL82" s="9" t="str">
        <f t="shared" ca="1" si="111"/>
        <v/>
      </c>
      <c r="BM82" s="9" t="str">
        <f t="shared" ca="1" si="111"/>
        <v/>
      </c>
      <c r="BN82" s="9" t="str">
        <f t="shared" ca="1" si="111"/>
        <v/>
      </c>
      <c r="BO82" s="9" t="str">
        <f t="shared" ca="1" si="111"/>
        <v/>
      </c>
      <c r="BP82" s="9" t="str">
        <f t="shared" ca="1" si="111"/>
        <v/>
      </c>
      <c r="BQ82" s="9" t="str">
        <f t="shared" ref="BQ82:BV82" ca="1" si="112">IFERROR(MID($D82,FIND("★",SUBSTITUTE(
 $D82,$D$2,"★",BQ$4))+1,FIND("★",SUBSTITUTE(
 $D82,$D$2,"★",BQ$4+1))-(FIND("★",SUBSTITUTE(
 $D82,$D$2,"★",BQ$4))+1)),"")</f>
        <v/>
      </c>
      <c r="BR82" s="9" t="str">
        <f t="shared" ca="1" si="112"/>
        <v/>
      </c>
      <c r="BS82" s="9" t="str">
        <f t="shared" ca="1" si="112"/>
        <v/>
      </c>
      <c r="BT82" s="9" t="str">
        <f t="shared" ca="1" si="112"/>
        <v/>
      </c>
      <c r="BU82" s="9" t="str">
        <f t="shared" ca="1" si="112"/>
        <v/>
      </c>
      <c r="BV82" s="11" t="str">
        <f t="shared" ca="1" si="112"/>
        <v/>
      </c>
      <c r="BW82" s="12" t="str">
        <f ca="1">CONCATENATE(E87,F87,G87,H87,I87,J87,K87,L87,M87,N87,O87,P87,Q87,R87,S87,T87,U87,V87,W87,X87,Y87,Z87,AA87,AB87,AC87,AD87,AE87,AF87,AG87,AH87,AI87,AJ87,AK87,AL87,AM87,AN87,AO87,AP87,AQ87,AR87,AS87,AT87,AU87,AV87,AW87,AX87,AY87,AZ87,BA87,BB87,BC87,BD87,BE87,BF87,BG87,BH87,BI87,BJ87,BK87,BL87,BM87,BN87,BO87,BP87,BQ87,BR87,BS87,BT87,BU87,BV87)</f>
        <v/>
      </c>
      <c r="BX82" s="12" t="str">
        <f ca="1">CONCATENATE(E88,F88,G88,H88,I88,J88,K88,L88,M88,N88,O88,P88,Q88,R88,S88,T88,U88,V88,W88,X88,Y88,Z88,AA88,AB88,AC88,AD88,AE88,AF88,AG88,AH88,AI88,AJ88,AK88,AL88,AM88,AN88,AO88,AP88,AQ88,AR88,AS88,AT88,AU88,AV88,AW88,AX88,AY88,AZ88,BA88,BB88,BC88,BD88,BE88,BF88,BG88,BH88,BI88,BJ88,BK88,BL88,BM88,BN88,BO88,BP88,BQ88,BR88,BS88,BT88,BU88,BV88)</f>
        <v/>
      </c>
    </row>
    <row r="83" spans="1:76" s="151" customFormat="1" ht="27.75" customHeight="1" outlineLevel="2">
      <c r="A83" s="145" t="s">
        <v>519</v>
      </c>
      <c r="B83" s="146" t="s">
        <v>821</v>
      </c>
      <c r="C83" s="147"/>
      <c r="D83" s="46"/>
      <c r="E83" s="148" t="str">
        <f ca="1">IFERROR(IF($B83="","",IF(MATCH(INDIRECT(ADDRESS(ROW()-1,COLUMN())),INDIRECT($A83),0)&gt;=1,INDIRECT(ADDRESS(ROW()-1,COLUMN())),"")),"")</f>
        <v/>
      </c>
      <c r="F83" s="148" t="str">
        <f t="shared" ref="F83:BV83" ca="1" si="113">IFERROR(IF($B83="","",IF(MATCH(INDIRECT(ADDRESS(ROW()-1,COLUMN())),INDIRECT($A83),0)&gt;=1,INDIRECT(ADDRESS(ROW()-1,COLUMN())),"")),"")</f>
        <v/>
      </c>
      <c r="G83" s="148" t="str">
        <f t="shared" ca="1" si="113"/>
        <v/>
      </c>
      <c r="H83" s="148" t="str">
        <f t="shared" ca="1" si="113"/>
        <v/>
      </c>
      <c r="I83" s="148" t="str">
        <f ca="1">IFERROR(IF($B83="","",IF(MATCH(INDIRECT(ADDRESS(ROW()-1,COLUMN())),INDIRECT($A83),0)&gt;=1,INDIRECT(ADDRESS(ROW()-1,COLUMN())),"")),"")</f>
        <v/>
      </c>
      <c r="J83" s="148" t="str">
        <f t="shared" ca="1" si="113"/>
        <v/>
      </c>
      <c r="K83" s="148" t="str">
        <f t="shared" ca="1" si="113"/>
        <v/>
      </c>
      <c r="L83" s="148" t="str">
        <f t="shared" ca="1" si="113"/>
        <v/>
      </c>
      <c r="M83" s="148" t="str">
        <f t="shared" ca="1" si="113"/>
        <v/>
      </c>
      <c r="N83" s="148" t="str">
        <f t="shared" ca="1" si="113"/>
        <v/>
      </c>
      <c r="O83" s="148" t="str">
        <f t="shared" ca="1" si="113"/>
        <v/>
      </c>
      <c r="P83" s="148" t="str">
        <f t="shared" ca="1" si="113"/>
        <v/>
      </c>
      <c r="Q83" s="148" t="str">
        <f t="shared" ca="1" si="113"/>
        <v/>
      </c>
      <c r="R83" s="148" t="str">
        <f t="shared" ca="1" si="113"/>
        <v/>
      </c>
      <c r="S83" s="148" t="str">
        <f t="shared" ca="1" si="113"/>
        <v/>
      </c>
      <c r="T83" s="148" t="str">
        <f t="shared" ca="1" si="113"/>
        <v/>
      </c>
      <c r="U83" s="148" t="str">
        <f t="shared" ca="1" si="113"/>
        <v/>
      </c>
      <c r="V83" s="148" t="str">
        <f t="shared" ca="1" si="113"/>
        <v/>
      </c>
      <c r="W83" s="148" t="str">
        <f t="shared" ca="1" si="113"/>
        <v/>
      </c>
      <c r="X83" s="148" t="str">
        <f t="shared" ca="1" si="113"/>
        <v/>
      </c>
      <c r="Y83" s="148" t="str">
        <f t="shared" ca="1" si="113"/>
        <v/>
      </c>
      <c r="Z83" s="148" t="str">
        <f t="shared" ca="1" si="113"/>
        <v/>
      </c>
      <c r="AA83" s="148" t="str">
        <f t="shared" ca="1" si="113"/>
        <v/>
      </c>
      <c r="AB83" s="148" t="str">
        <f t="shared" ca="1" si="113"/>
        <v/>
      </c>
      <c r="AC83" s="148" t="str">
        <f t="shared" ca="1" si="113"/>
        <v/>
      </c>
      <c r="AD83" s="148" t="str">
        <f t="shared" ca="1" si="113"/>
        <v/>
      </c>
      <c r="AE83" s="148" t="str">
        <f t="shared" ca="1" si="113"/>
        <v/>
      </c>
      <c r="AF83" s="148" t="str">
        <f t="shared" ca="1" si="113"/>
        <v/>
      </c>
      <c r="AG83" s="148" t="str">
        <f t="shared" ca="1" si="113"/>
        <v/>
      </c>
      <c r="AH83" s="148" t="str">
        <f t="shared" ca="1" si="113"/>
        <v/>
      </c>
      <c r="AI83" s="148" t="str">
        <f t="shared" ca="1" si="113"/>
        <v/>
      </c>
      <c r="AJ83" s="148" t="str">
        <f t="shared" ca="1" si="113"/>
        <v/>
      </c>
      <c r="AK83" s="148" t="str">
        <f t="shared" ca="1" si="113"/>
        <v/>
      </c>
      <c r="AL83" s="148" t="str">
        <f t="shared" ca="1" si="113"/>
        <v/>
      </c>
      <c r="AM83" s="148" t="str">
        <f t="shared" ca="1" si="113"/>
        <v/>
      </c>
      <c r="AN83" s="148" t="str">
        <f t="shared" ca="1" si="113"/>
        <v/>
      </c>
      <c r="AO83" s="148" t="str">
        <f t="shared" ca="1" si="113"/>
        <v/>
      </c>
      <c r="AP83" s="148" t="str">
        <f t="shared" ca="1" si="113"/>
        <v/>
      </c>
      <c r="AQ83" s="148" t="str">
        <f t="shared" ca="1" si="113"/>
        <v/>
      </c>
      <c r="AR83" s="148" t="str">
        <f t="shared" ca="1" si="113"/>
        <v/>
      </c>
      <c r="AS83" s="148" t="str">
        <f t="shared" ca="1" si="113"/>
        <v/>
      </c>
      <c r="AT83" s="148" t="str">
        <f t="shared" ca="1" si="113"/>
        <v/>
      </c>
      <c r="AU83" s="148" t="str">
        <f t="shared" ca="1" si="113"/>
        <v/>
      </c>
      <c r="AV83" s="148" t="str">
        <f t="shared" ca="1" si="113"/>
        <v/>
      </c>
      <c r="AW83" s="148" t="str">
        <f t="shared" ca="1" si="113"/>
        <v/>
      </c>
      <c r="AX83" s="148" t="str">
        <f t="shared" ca="1" si="113"/>
        <v/>
      </c>
      <c r="AY83" s="148" t="str">
        <f t="shared" ca="1" si="113"/>
        <v/>
      </c>
      <c r="AZ83" s="148" t="str">
        <f t="shared" ca="1" si="113"/>
        <v/>
      </c>
      <c r="BA83" s="148" t="str">
        <f t="shared" ca="1" si="113"/>
        <v/>
      </c>
      <c r="BB83" s="148" t="str">
        <f t="shared" ca="1" si="113"/>
        <v/>
      </c>
      <c r="BC83" s="148" t="str">
        <f t="shared" ca="1" si="113"/>
        <v/>
      </c>
      <c r="BD83" s="148" t="str">
        <f t="shared" ca="1" si="113"/>
        <v/>
      </c>
      <c r="BE83" s="148" t="str">
        <f t="shared" ca="1" si="113"/>
        <v/>
      </c>
      <c r="BF83" s="148" t="str">
        <f t="shared" ca="1" si="113"/>
        <v/>
      </c>
      <c r="BG83" s="148" t="str">
        <f t="shared" ca="1" si="113"/>
        <v/>
      </c>
      <c r="BH83" s="148" t="str">
        <f t="shared" ca="1" si="113"/>
        <v/>
      </c>
      <c r="BI83" s="148" t="str">
        <f t="shared" ca="1" si="113"/>
        <v/>
      </c>
      <c r="BJ83" s="148" t="str">
        <f t="shared" ca="1" si="113"/>
        <v/>
      </c>
      <c r="BK83" s="148" t="str">
        <f t="shared" ca="1" si="113"/>
        <v/>
      </c>
      <c r="BL83" s="148" t="str">
        <f t="shared" ca="1" si="113"/>
        <v/>
      </c>
      <c r="BM83" s="148" t="str">
        <f t="shared" ca="1" si="113"/>
        <v/>
      </c>
      <c r="BN83" s="148" t="str">
        <f t="shared" ca="1" si="113"/>
        <v/>
      </c>
      <c r="BO83" s="148" t="str">
        <f t="shared" ca="1" si="113"/>
        <v/>
      </c>
      <c r="BP83" s="148" t="str">
        <f t="shared" ca="1" si="113"/>
        <v/>
      </c>
      <c r="BQ83" s="148" t="str">
        <f t="shared" ca="1" si="113"/>
        <v/>
      </c>
      <c r="BR83" s="148" t="str">
        <f t="shared" ca="1" si="113"/>
        <v/>
      </c>
      <c r="BS83" s="148" t="str">
        <f t="shared" ca="1" si="113"/>
        <v/>
      </c>
      <c r="BT83" s="148" t="str">
        <f t="shared" ca="1" si="113"/>
        <v/>
      </c>
      <c r="BU83" s="148" t="str">
        <f t="shared" ca="1" si="113"/>
        <v/>
      </c>
      <c r="BV83" s="149" t="str">
        <f t="shared" ca="1" si="113"/>
        <v/>
      </c>
      <c r="BW83" s="150"/>
      <c r="BX83" s="150"/>
    </row>
    <row r="84" spans="1:76" s="156" customFormat="1" ht="27.75" customHeight="1" outlineLevel="2">
      <c r="A84" s="18" t="s">
        <v>412</v>
      </c>
      <c r="B84" s="19" t="e">
        <f ca="1">IF(INDIRECT($C$1&amp;ADDRESS(B82,D84))="可","●","")</f>
        <v>#REF!</v>
      </c>
      <c r="C84" s="20"/>
      <c r="D84" s="66" t="str">
        <f ca="1">IFERROR(MATCH("香港",INDIRECT($C$1&amp;"19:19"),0),"")</f>
        <v/>
      </c>
      <c r="E84" s="153" t="str">
        <f ca="1">IFERROR(IF($B84="","",IF(MATCH(INDIRECT(ADDRESS(ROW()-2,COLUMN())),INDIRECT($A84),0)&gt;=1,INDIRECT(ADDRESS(ROW()-2,COLUMN())),"")),"")</f>
        <v/>
      </c>
      <c r="F84" s="153" t="str">
        <f t="shared" ref="F84:BV84" ca="1" si="114">IFERROR(IF($B84="","",IF(MATCH(INDIRECT(ADDRESS(ROW()-2,COLUMN())),INDIRECT($A84),0)&gt;=1,INDIRECT(ADDRESS(ROW()-2,COLUMN())),"")),"")</f>
        <v/>
      </c>
      <c r="G84" s="153" t="str">
        <f t="shared" ca="1" si="114"/>
        <v/>
      </c>
      <c r="H84" s="153" t="str">
        <f t="shared" ca="1" si="114"/>
        <v/>
      </c>
      <c r="I84" s="153" t="str">
        <f t="shared" ca="1" si="114"/>
        <v/>
      </c>
      <c r="J84" s="153" t="str">
        <f t="shared" ca="1" si="114"/>
        <v/>
      </c>
      <c r="K84" s="153" t="str">
        <f t="shared" ca="1" si="114"/>
        <v/>
      </c>
      <c r="L84" s="153" t="str">
        <f t="shared" ca="1" si="114"/>
        <v/>
      </c>
      <c r="M84" s="153" t="str">
        <f t="shared" ca="1" si="114"/>
        <v/>
      </c>
      <c r="N84" s="153" t="str">
        <f t="shared" ca="1" si="114"/>
        <v/>
      </c>
      <c r="O84" s="153" t="str">
        <f t="shared" ca="1" si="114"/>
        <v/>
      </c>
      <c r="P84" s="153" t="str">
        <f t="shared" ca="1" si="114"/>
        <v/>
      </c>
      <c r="Q84" s="153" t="str">
        <f t="shared" ca="1" si="114"/>
        <v/>
      </c>
      <c r="R84" s="153" t="str">
        <f t="shared" ca="1" si="114"/>
        <v/>
      </c>
      <c r="S84" s="153" t="str">
        <f t="shared" ca="1" si="114"/>
        <v/>
      </c>
      <c r="T84" s="153" t="str">
        <f t="shared" ca="1" si="114"/>
        <v/>
      </c>
      <c r="U84" s="153" t="str">
        <f t="shared" ca="1" si="114"/>
        <v/>
      </c>
      <c r="V84" s="153" t="str">
        <f t="shared" ca="1" si="114"/>
        <v/>
      </c>
      <c r="W84" s="153" t="str">
        <f t="shared" ca="1" si="114"/>
        <v/>
      </c>
      <c r="X84" s="153" t="str">
        <f t="shared" ca="1" si="114"/>
        <v/>
      </c>
      <c r="Y84" s="153" t="str">
        <f t="shared" ca="1" si="114"/>
        <v/>
      </c>
      <c r="Z84" s="153" t="str">
        <f t="shared" ca="1" si="114"/>
        <v/>
      </c>
      <c r="AA84" s="153" t="str">
        <f t="shared" ca="1" si="114"/>
        <v/>
      </c>
      <c r="AB84" s="153" t="str">
        <f t="shared" ca="1" si="114"/>
        <v/>
      </c>
      <c r="AC84" s="153" t="str">
        <f t="shared" ca="1" si="114"/>
        <v/>
      </c>
      <c r="AD84" s="153" t="str">
        <f t="shared" ca="1" si="114"/>
        <v/>
      </c>
      <c r="AE84" s="153" t="str">
        <f t="shared" ca="1" si="114"/>
        <v/>
      </c>
      <c r="AF84" s="153" t="str">
        <f t="shared" ca="1" si="114"/>
        <v/>
      </c>
      <c r="AG84" s="153" t="str">
        <f t="shared" ca="1" si="114"/>
        <v/>
      </c>
      <c r="AH84" s="153" t="str">
        <f t="shared" ca="1" si="114"/>
        <v/>
      </c>
      <c r="AI84" s="153" t="str">
        <f t="shared" ca="1" si="114"/>
        <v/>
      </c>
      <c r="AJ84" s="153" t="str">
        <f t="shared" ca="1" si="114"/>
        <v/>
      </c>
      <c r="AK84" s="153" t="str">
        <f t="shared" ca="1" si="114"/>
        <v/>
      </c>
      <c r="AL84" s="153" t="str">
        <f t="shared" ca="1" si="114"/>
        <v/>
      </c>
      <c r="AM84" s="153" t="str">
        <f t="shared" ca="1" si="114"/>
        <v/>
      </c>
      <c r="AN84" s="153" t="str">
        <f t="shared" ca="1" si="114"/>
        <v/>
      </c>
      <c r="AO84" s="153" t="str">
        <f t="shared" ca="1" si="114"/>
        <v/>
      </c>
      <c r="AP84" s="153" t="str">
        <f t="shared" ca="1" si="114"/>
        <v/>
      </c>
      <c r="AQ84" s="153" t="str">
        <f t="shared" ca="1" si="114"/>
        <v/>
      </c>
      <c r="AR84" s="153" t="str">
        <f t="shared" ca="1" si="114"/>
        <v/>
      </c>
      <c r="AS84" s="153" t="str">
        <f t="shared" ca="1" si="114"/>
        <v/>
      </c>
      <c r="AT84" s="153" t="str">
        <f t="shared" ca="1" si="114"/>
        <v/>
      </c>
      <c r="AU84" s="153" t="str">
        <f t="shared" ca="1" si="114"/>
        <v/>
      </c>
      <c r="AV84" s="153" t="str">
        <f t="shared" ca="1" si="114"/>
        <v/>
      </c>
      <c r="AW84" s="153" t="str">
        <f t="shared" ca="1" si="114"/>
        <v/>
      </c>
      <c r="AX84" s="153" t="str">
        <f t="shared" ca="1" si="114"/>
        <v/>
      </c>
      <c r="AY84" s="153" t="str">
        <f t="shared" ca="1" si="114"/>
        <v/>
      </c>
      <c r="AZ84" s="153" t="str">
        <f t="shared" ca="1" si="114"/>
        <v/>
      </c>
      <c r="BA84" s="153" t="str">
        <f t="shared" ca="1" si="114"/>
        <v/>
      </c>
      <c r="BB84" s="153" t="str">
        <f t="shared" ca="1" si="114"/>
        <v/>
      </c>
      <c r="BC84" s="153" t="str">
        <f t="shared" ca="1" si="114"/>
        <v/>
      </c>
      <c r="BD84" s="153" t="str">
        <f t="shared" ca="1" si="114"/>
        <v/>
      </c>
      <c r="BE84" s="153" t="str">
        <f t="shared" ca="1" si="114"/>
        <v/>
      </c>
      <c r="BF84" s="153" t="str">
        <f t="shared" ca="1" si="114"/>
        <v/>
      </c>
      <c r="BG84" s="153" t="str">
        <f t="shared" ca="1" si="114"/>
        <v/>
      </c>
      <c r="BH84" s="153" t="str">
        <f t="shared" ca="1" si="114"/>
        <v/>
      </c>
      <c r="BI84" s="153" t="str">
        <f t="shared" ca="1" si="114"/>
        <v/>
      </c>
      <c r="BJ84" s="153" t="str">
        <f t="shared" ca="1" si="114"/>
        <v/>
      </c>
      <c r="BK84" s="153" t="str">
        <f t="shared" ca="1" si="114"/>
        <v/>
      </c>
      <c r="BL84" s="153" t="str">
        <f t="shared" ca="1" si="114"/>
        <v/>
      </c>
      <c r="BM84" s="153" t="str">
        <f t="shared" ca="1" si="114"/>
        <v/>
      </c>
      <c r="BN84" s="153" t="str">
        <f t="shared" ca="1" si="114"/>
        <v/>
      </c>
      <c r="BO84" s="153" t="str">
        <f t="shared" ca="1" si="114"/>
        <v/>
      </c>
      <c r="BP84" s="153" t="str">
        <f t="shared" ca="1" si="114"/>
        <v/>
      </c>
      <c r="BQ84" s="153" t="str">
        <f t="shared" ca="1" si="114"/>
        <v/>
      </c>
      <c r="BR84" s="153" t="str">
        <f t="shared" ca="1" si="114"/>
        <v/>
      </c>
      <c r="BS84" s="153" t="str">
        <f t="shared" ca="1" si="114"/>
        <v/>
      </c>
      <c r="BT84" s="153" t="str">
        <f t="shared" ca="1" si="114"/>
        <v/>
      </c>
      <c r="BU84" s="153" t="str">
        <f t="shared" ca="1" si="114"/>
        <v/>
      </c>
      <c r="BV84" s="154" t="str">
        <f t="shared" ca="1" si="114"/>
        <v/>
      </c>
      <c r="BW84" s="155"/>
      <c r="BX84" s="155"/>
    </row>
    <row r="85" spans="1:76" s="156" customFormat="1" ht="27.75" customHeight="1" outlineLevel="2">
      <c r="A85" s="18" t="s">
        <v>413</v>
      </c>
      <c r="B85" s="19" t="e">
        <f ca="1">IF(INDIRECT($C$1&amp;ADDRESS(B82,D85))="可","●","")</f>
        <v>#REF!</v>
      </c>
      <c r="C85" s="20"/>
      <c r="D85" s="66" t="str">
        <f ca="1">IFERROR(MATCH("上海",INDIRECT($C$1&amp;"19:19"),0),"")</f>
        <v/>
      </c>
      <c r="E85" s="153" t="str">
        <f ca="1">IFERROR(IF($B85="","",IF(MATCH(INDIRECT(ADDRESS(ROW()-3,COLUMN())),INDIRECT($A85),0)&gt;=1,INDIRECT(ADDRESS(ROW()-3,COLUMN())),"")),"")</f>
        <v/>
      </c>
      <c r="F85" s="153" t="str">
        <f t="shared" ref="F85:BV85" ca="1" si="115">IFERROR(IF($B85="","",IF(MATCH(INDIRECT(ADDRESS(ROW()-3,COLUMN())),INDIRECT($A85),0)&gt;=1,INDIRECT(ADDRESS(ROW()-3,COLUMN())),"")),"")</f>
        <v/>
      </c>
      <c r="G85" s="153" t="str">
        <f t="shared" ca="1" si="115"/>
        <v/>
      </c>
      <c r="H85" s="153" t="str">
        <f t="shared" ca="1" si="115"/>
        <v/>
      </c>
      <c r="I85" s="153" t="str">
        <f t="shared" ca="1" si="115"/>
        <v/>
      </c>
      <c r="J85" s="153" t="str">
        <f t="shared" ca="1" si="115"/>
        <v/>
      </c>
      <c r="K85" s="153" t="str">
        <f t="shared" ca="1" si="115"/>
        <v/>
      </c>
      <c r="L85" s="153" t="str">
        <f t="shared" ca="1" si="115"/>
        <v/>
      </c>
      <c r="M85" s="153" t="str">
        <f t="shared" ca="1" si="115"/>
        <v/>
      </c>
      <c r="N85" s="153" t="str">
        <f t="shared" ca="1" si="115"/>
        <v/>
      </c>
      <c r="O85" s="153" t="str">
        <f t="shared" ca="1" si="115"/>
        <v/>
      </c>
      <c r="P85" s="153" t="str">
        <f t="shared" ca="1" si="115"/>
        <v/>
      </c>
      <c r="Q85" s="153" t="str">
        <f t="shared" ca="1" si="115"/>
        <v/>
      </c>
      <c r="R85" s="153" t="str">
        <f t="shared" ca="1" si="115"/>
        <v/>
      </c>
      <c r="S85" s="153" t="str">
        <f t="shared" ca="1" si="115"/>
        <v/>
      </c>
      <c r="T85" s="153" t="str">
        <f t="shared" ca="1" si="115"/>
        <v/>
      </c>
      <c r="U85" s="153" t="str">
        <f t="shared" ca="1" si="115"/>
        <v/>
      </c>
      <c r="V85" s="153" t="str">
        <f t="shared" ca="1" si="115"/>
        <v/>
      </c>
      <c r="W85" s="153" t="str">
        <f t="shared" ca="1" si="115"/>
        <v/>
      </c>
      <c r="X85" s="153" t="str">
        <f t="shared" ca="1" si="115"/>
        <v/>
      </c>
      <c r="Y85" s="153" t="str">
        <f t="shared" ca="1" si="115"/>
        <v/>
      </c>
      <c r="Z85" s="153" t="str">
        <f t="shared" ca="1" si="115"/>
        <v/>
      </c>
      <c r="AA85" s="153" t="str">
        <f t="shared" ca="1" si="115"/>
        <v/>
      </c>
      <c r="AB85" s="153" t="str">
        <f t="shared" ca="1" si="115"/>
        <v/>
      </c>
      <c r="AC85" s="153" t="str">
        <f t="shared" ca="1" si="115"/>
        <v/>
      </c>
      <c r="AD85" s="153" t="str">
        <f t="shared" ca="1" si="115"/>
        <v/>
      </c>
      <c r="AE85" s="153" t="str">
        <f t="shared" ca="1" si="115"/>
        <v/>
      </c>
      <c r="AF85" s="153" t="str">
        <f t="shared" ca="1" si="115"/>
        <v/>
      </c>
      <c r="AG85" s="153" t="str">
        <f t="shared" ca="1" si="115"/>
        <v/>
      </c>
      <c r="AH85" s="153" t="str">
        <f t="shared" ca="1" si="115"/>
        <v/>
      </c>
      <c r="AI85" s="153" t="str">
        <f t="shared" ca="1" si="115"/>
        <v/>
      </c>
      <c r="AJ85" s="153" t="str">
        <f t="shared" ca="1" si="115"/>
        <v/>
      </c>
      <c r="AK85" s="153" t="str">
        <f t="shared" ca="1" si="115"/>
        <v/>
      </c>
      <c r="AL85" s="153" t="str">
        <f t="shared" ca="1" si="115"/>
        <v/>
      </c>
      <c r="AM85" s="153" t="str">
        <f t="shared" ca="1" si="115"/>
        <v/>
      </c>
      <c r="AN85" s="153" t="str">
        <f t="shared" ca="1" si="115"/>
        <v/>
      </c>
      <c r="AO85" s="153" t="str">
        <f t="shared" ca="1" si="115"/>
        <v/>
      </c>
      <c r="AP85" s="153" t="str">
        <f t="shared" ca="1" si="115"/>
        <v/>
      </c>
      <c r="AQ85" s="153" t="str">
        <f t="shared" ca="1" si="115"/>
        <v/>
      </c>
      <c r="AR85" s="153" t="str">
        <f t="shared" ca="1" si="115"/>
        <v/>
      </c>
      <c r="AS85" s="153" t="str">
        <f t="shared" ca="1" si="115"/>
        <v/>
      </c>
      <c r="AT85" s="153" t="str">
        <f t="shared" ca="1" si="115"/>
        <v/>
      </c>
      <c r="AU85" s="153" t="str">
        <f t="shared" ca="1" si="115"/>
        <v/>
      </c>
      <c r="AV85" s="153" t="str">
        <f t="shared" ca="1" si="115"/>
        <v/>
      </c>
      <c r="AW85" s="153" t="str">
        <f t="shared" ca="1" si="115"/>
        <v/>
      </c>
      <c r="AX85" s="153" t="str">
        <f t="shared" ca="1" si="115"/>
        <v/>
      </c>
      <c r="AY85" s="153" t="str">
        <f t="shared" ca="1" si="115"/>
        <v/>
      </c>
      <c r="AZ85" s="153" t="str">
        <f t="shared" ca="1" si="115"/>
        <v/>
      </c>
      <c r="BA85" s="153" t="str">
        <f t="shared" ca="1" si="115"/>
        <v/>
      </c>
      <c r="BB85" s="153" t="str">
        <f t="shared" ca="1" si="115"/>
        <v/>
      </c>
      <c r="BC85" s="153" t="str">
        <f t="shared" ca="1" si="115"/>
        <v/>
      </c>
      <c r="BD85" s="153" t="str">
        <f t="shared" ca="1" si="115"/>
        <v/>
      </c>
      <c r="BE85" s="153" t="str">
        <f t="shared" ca="1" si="115"/>
        <v/>
      </c>
      <c r="BF85" s="153" t="str">
        <f t="shared" ca="1" si="115"/>
        <v/>
      </c>
      <c r="BG85" s="153" t="str">
        <f t="shared" ca="1" si="115"/>
        <v/>
      </c>
      <c r="BH85" s="153" t="str">
        <f t="shared" ca="1" si="115"/>
        <v/>
      </c>
      <c r="BI85" s="153" t="str">
        <f t="shared" ca="1" si="115"/>
        <v/>
      </c>
      <c r="BJ85" s="153" t="str">
        <f t="shared" ca="1" si="115"/>
        <v/>
      </c>
      <c r="BK85" s="153" t="str">
        <f t="shared" ca="1" si="115"/>
        <v/>
      </c>
      <c r="BL85" s="153" t="str">
        <f t="shared" ca="1" si="115"/>
        <v/>
      </c>
      <c r="BM85" s="153" t="str">
        <f t="shared" ca="1" si="115"/>
        <v/>
      </c>
      <c r="BN85" s="153" t="str">
        <f t="shared" ca="1" si="115"/>
        <v/>
      </c>
      <c r="BO85" s="153" t="str">
        <f t="shared" ca="1" si="115"/>
        <v/>
      </c>
      <c r="BP85" s="153" t="str">
        <f t="shared" ca="1" si="115"/>
        <v/>
      </c>
      <c r="BQ85" s="153" t="str">
        <f t="shared" ca="1" si="115"/>
        <v/>
      </c>
      <c r="BR85" s="153" t="str">
        <f t="shared" ca="1" si="115"/>
        <v/>
      </c>
      <c r="BS85" s="153" t="str">
        <f t="shared" ca="1" si="115"/>
        <v/>
      </c>
      <c r="BT85" s="153" t="str">
        <f t="shared" ca="1" si="115"/>
        <v/>
      </c>
      <c r="BU85" s="153" t="str">
        <f t="shared" ca="1" si="115"/>
        <v/>
      </c>
      <c r="BV85" s="154" t="str">
        <f t="shared" ca="1" si="115"/>
        <v/>
      </c>
      <c r="BW85" s="155"/>
      <c r="BX85" s="155"/>
    </row>
    <row r="86" spans="1:76" s="156" customFormat="1" ht="27.75" customHeight="1" outlineLevel="2">
      <c r="A86" s="22" t="s">
        <v>414</v>
      </c>
      <c r="B86" s="19" t="e">
        <f ca="1">IF(INDIRECT($C$1&amp;ADDRESS(B82,D86))="可","●","")</f>
        <v>#REF!</v>
      </c>
      <c r="C86" s="23"/>
      <c r="D86" s="66" t="str">
        <f ca="1">IFERROR(MATCH("台湾",INDIRECT($C$1&amp;"19:19"),0),"")</f>
        <v/>
      </c>
      <c r="E86" s="157" t="str">
        <f ca="1">IFERROR(IF($B86="","",IF(MATCH(INDIRECT(ADDRESS(ROW()-4,COLUMN())),INDIRECT($A86),0)&gt;=1,INDIRECT(ADDRESS(ROW()-4,COLUMN())),"")),"")</f>
        <v/>
      </c>
      <c r="F86" s="157" t="str">
        <f t="shared" ref="F86:BV86" ca="1" si="116">IFERROR(IF($B86="","",IF(MATCH(INDIRECT(ADDRESS(ROW()-4,COLUMN())),INDIRECT($A86),0)&gt;=1,INDIRECT(ADDRESS(ROW()-4,COLUMN())),"")),"")</f>
        <v/>
      </c>
      <c r="G86" s="157" t="str">
        <f t="shared" ca="1" si="116"/>
        <v/>
      </c>
      <c r="H86" s="157" t="str">
        <f t="shared" ca="1" si="116"/>
        <v/>
      </c>
      <c r="I86" s="157" t="str">
        <f t="shared" ca="1" si="116"/>
        <v/>
      </c>
      <c r="J86" s="157" t="str">
        <f t="shared" ca="1" si="116"/>
        <v/>
      </c>
      <c r="K86" s="157" t="str">
        <f t="shared" ca="1" si="116"/>
        <v/>
      </c>
      <c r="L86" s="157" t="str">
        <f t="shared" ca="1" si="116"/>
        <v/>
      </c>
      <c r="M86" s="157" t="str">
        <f t="shared" ca="1" si="116"/>
        <v/>
      </c>
      <c r="N86" s="157" t="str">
        <f t="shared" ca="1" si="116"/>
        <v/>
      </c>
      <c r="O86" s="157" t="str">
        <f t="shared" ca="1" si="116"/>
        <v/>
      </c>
      <c r="P86" s="157" t="str">
        <f t="shared" ca="1" si="116"/>
        <v/>
      </c>
      <c r="Q86" s="157" t="str">
        <f t="shared" ca="1" si="116"/>
        <v/>
      </c>
      <c r="R86" s="157" t="str">
        <f t="shared" ca="1" si="116"/>
        <v/>
      </c>
      <c r="S86" s="157" t="str">
        <f t="shared" ca="1" si="116"/>
        <v/>
      </c>
      <c r="T86" s="157" t="str">
        <f t="shared" ca="1" si="116"/>
        <v/>
      </c>
      <c r="U86" s="157" t="str">
        <f t="shared" ca="1" si="116"/>
        <v/>
      </c>
      <c r="V86" s="157" t="str">
        <f t="shared" ca="1" si="116"/>
        <v/>
      </c>
      <c r="W86" s="157" t="str">
        <f t="shared" ca="1" si="116"/>
        <v/>
      </c>
      <c r="X86" s="157" t="str">
        <f t="shared" ca="1" si="116"/>
        <v/>
      </c>
      <c r="Y86" s="157" t="str">
        <f t="shared" ca="1" si="116"/>
        <v/>
      </c>
      <c r="Z86" s="157" t="str">
        <f t="shared" ca="1" si="116"/>
        <v/>
      </c>
      <c r="AA86" s="157" t="str">
        <f t="shared" ca="1" si="116"/>
        <v/>
      </c>
      <c r="AB86" s="157" t="str">
        <f t="shared" ca="1" si="116"/>
        <v/>
      </c>
      <c r="AC86" s="157" t="str">
        <f t="shared" ca="1" si="116"/>
        <v/>
      </c>
      <c r="AD86" s="157" t="str">
        <f t="shared" ca="1" si="116"/>
        <v/>
      </c>
      <c r="AE86" s="157" t="str">
        <f t="shared" ca="1" si="116"/>
        <v/>
      </c>
      <c r="AF86" s="157" t="str">
        <f t="shared" ca="1" si="116"/>
        <v/>
      </c>
      <c r="AG86" s="157" t="str">
        <f t="shared" ca="1" si="116"/>
        <v/>
      </c>
      <c r="AH86" s="157" t="str">
        <f t="shared" ca="1" si="116"/>
        <v/>
      </c>
      <c r="AI86" s="157" t="str">
        <f t="shared" ca="1" si="116"/>
        <v/>
      </c>
      <c r="AJ86" s="157" t="str">
        <f t="shared" ca="1" si="116"/>
        <v/>
      </c>
      <c r="AK86" s="157" t="str">
        <f t="shared" ca="1" si="116"/>
        <v/>
      </c>
      <c r="AL86" s="157" t="str">
        <f t="shared" ca="1" si="116"/>
        <v/>
      </c>
      <c r="AM86" s="157" t="str">
        <f t="shared" ca="1" si="116"/>
        <v/>
      </c>
      <c r="AN86" s="157" t="str">
        <f t="shared" ca="1" si="116"/>
        <v/>
      </c>
      <c r="AO86" s="157" t="str">
        <f t="shared" ca="1" si="116"/>
        <v/>
      </c>
      <c r="AP86" s="157" t="str">
        <f t="shared" ca="1" si="116"/>
        <v/>
      </c>
      <c r="AQ86" s="157" t="str">
        <f t="shared" ca="1" si="116"/>
        <v/>
      </c>
      <c r="AR86" s="157" t="str">
        <f t="shared" ca="1" si="116"/>
        <v/>
      </c>
      <c r="AS86" s="157" t="str">
        <f t="shared" ca="1" si="116"/>
        <v/>
      </c>
      <c r="AT86" s="157" t="str">
        <f t="shared" ca="1" si="116"/>
        <v/>
      </c>
      <c r="AU86" s="157" t="str">
        <f t="shared" ca="1" si="116"/>
        <v/>
      </c>
      <c r="AV86" s="157" t="str">
        <f t="shared" ca="1" si="116"/>
        <v/>
      </c>
      <c r="AW86" s="157" t="str">
        <f t="shared" ca="1" si="116"/>
        <v/>
      </c>
      <c r="AX86" s="157" t="str">
        <f t="shared" ca="1" si="116"/>
        <v/>
      </c>
      <c r="AY86" s="157" t="str">
        <f t="shared" ca="1" si="116"/>
        <v/>
      </c>
      <c r="AZ86" s="157" t="str">
        <f t="shared" ca="1" si="116"/>
        <v/>
      </c>
      <c r="BA86" s="157" t="str">
        <f t="shared" ca="1" si="116"/>
        <v/>
      </c>
      <c r="BB86" s="157" t="str">
        <f t="shared" ca="1" si="116"/>
        <v/>
      </c>
      <c r="BC86" s="157" t="str">
        <f t="shared" ca="1" si="116"/>
        <v/>
      </c>
      <c r="BD86" s="157" t="str">
        <f t="shared" ca="1" si="116"/>
        <v/>
      </c>
      <c r="BE86" s="157" t="str">
        <f t="shared" ca="1" si="116"/>
        <v/>
      </c>
      <c r="BF86" s="157" t="str">
        <f t="shared" ca="1" si="116"/>
        <v/>
      </c>
      <c r="BG86" s="157" t="str">
        <f t="shared" ca="1" si="116"/>
        <v/>
      </c>
      <c r="BH86" s="157" t="str">
        <f t="shared" ca="1" si="116"/>
        <v/>
      </c>
      <c r="BI86" s="157" t="str">
        <f t="shared" ca="1" si="116"/>
        <v/>
      </c>
      <c r="BJ86" s="157" t="str">
        <f t="shared" ca="1" si="116"/>
        <v/>
      </c>
      <c r="BK86" s="157" t="str">
        <f t="shared" ca="1" si="116"/>
        <v/>
      </c>
      <c r="BL86" s="157" t="str">
        <f t="shared" ca="1" si="116"/>
        <v/>
      </c>
      <c r="BM86" s="157" t="str">
        <f t="shared" ca="1" si="116"/>
        <v/>
      </c>
      <c r="BN86" s="157" t="str">
        <f t="shared" ca="1" si="116"/>
        <v/>
      </c>
      <c r="BO86" s="157" t="str">
        <f t="shared" ca="1" si="116"/>
        <v/>
      </c>
      <c r="BP86" s="157" t="str">
        <f t="shared" ca="1" si="116"/>
        <v/>
      </c>
      <c r="BQ86" s="157" t="str">
        <f t="shared" ca="1" si="116"/>
        <v/>
      </c>
      <c r="BR86" s="157" t="str">
        <f t="shared" ca="1" si="116"/>
        <v/>
      </c>
      <c r="BS86" s="157" t="str">
        <f t="shared" ca="1" si="116"/>
        <v/>
      </c>
      <c r="BT86" s="157" t="str">
        <f t="shared" ca="1" si="116"/>
        <v/>
      </c>
      <c r="BU86" s="157" t="str">
        <f t="shared" ca="1" si="116"/>
        <v/>
      </c>
      <c r="BV86" s="158" t="str">
        <f t="shared" ca="1" si="116"/>
        <v/>
      </c>
      <c r="BW86" s="155"/>
      <c r="BX86" s="155"/>
    </row>
    <row r="87" spans="1:76" ht="33" customHeight="1" outlineLevel="2">
      <c r="A87" s="51" t="s">
        <v>415</v>
      </c>
      <c r="B87" s="52"/>
      <c r="C87" s="142" t="e">
        <f ca="1">SUBSTITUTE(UPPER(ASC(CLEAN(LEFT(INDIRECT($C$1&amp;ADDRESS(B82,$D$3)),254)))&amp;ASC(CLEAN(MID(INDIRECT($C$1&amp;ADDRESS(B82,$D$3)),255,255))))," ","")</f>
        <v>#REF!</v>
      </c>
      <c r="D87" s="141"/>
      <c r="E87" s="53" t="str">
        <f ca="1">IFERROR(IF(OR(COUNTIF(E82,"*甘味料*"),COUNTIF(E82,"*着色料*"),COUNTIF(E82,"*増粘剤*"),COUNTIF(E82,"*酸味料*"),COUNTIF(E82,"*発色剤*"),COUNTIF(E82,"*漂白剤*"),COUNTIF(E82,"*光沢剤*"),COUNTIF(E82,"*安定剤*")),IFERROR(IF(FIND("､",$C87,FIND(E82,$C87,1))-FIND(E82,$C87,1)&gt;4,"",CHAR(10)&amp;E82&amp;":"),IF(LEN($C87)-FIND(E82,$C87,1)+1&gt;3,"",CHAR(10)&amp;E82&amp;":")),IF(OR(COUNTIF(E82,"*ｹﾞﾙ化剤*"),COUNTIF(E82,"*酸化防止剤*")),IFERROR(IF(FIND("､",$C87,FIND(E82,$C87,1))-FIND(E82,$C87,1)&gt;6,"",CHAR(10)&amp;E82&amp;":"),IF(LEN($C87)-FIND(E82,$C87,1)+1&gt;5,"",CHAR(10)&amp;E82&amp;":")),IF(COUNTBLANK(E83:E86)&lt;&gt;4,CHAR(10)&amp;E82&amp;":",""))),"")</f>
        <v/>
      </c>
      <c r="F87" s="53" t="str">
        <f t="shared" ref="F87:BQ87" ca="1" si="117">IFERROR(IF(OR(COUNTIF(F82,"*甘味料*"),COUNTIF(F82,"*着色料*"),COUNTIF(F82,"*増粘剤*"),COUNTIF(F82,"*酸味料*"),COUNTIF(F82,"*発色剤*"),COUNTIF(F82,"*漂白剤*"),COUNTIF(F82,"*光沢剤*"),COUNTIF(F82,"*安定剤*")),IFERROR(IF(FIND("､",$C87,FIND(F82,$C87,1))-FIND(F82,$C87,1)&gt;4,"",CHAR(10)&amp;F82&amp;":"),IF(LEN($C87)-FIND(F82,$C87,1)+1&gt;3,"",CHAR(10)&amp;F82&amp;":")),IF(OR(COUNTIF(F82,"*ｹﾞﾙ化剤*"),COUNTIF(F82,"*酸化防止剤*")),IFERROR(IF(FIND("､",$C87,FIND(F82,$C87,1))-FIND(F82,$C87,1)&gt;6,"",CHAR(10)&amp;F82&amp;":"),IF(LEN($C87)-FIND(F82,$C87,1)+1&gt;5,"",CHAR(10)&amp;F82&amp;":")),IF(COUNTBLANK(F83:F86)&lt;&gt;4,CHAR(10)&amp;F82&amp;":",""))),"")</f>
        <v/>
      </c>
      <c r="G87" s="53" t="str">
        <f t="shared" ca="1" si="117"/>
        <v/>
      </c>
      <c r="H87" s="53" t="str">
        <f t="shared" ca="1" si="117"/>
        <v/>
      </c>
      <c r="I87" s="53" t="str">
        <f t="shared" ca="1" si="117"/>
        <v/>
      </c>
      <c r="J87" s="53" t="str">
        <f t="shared" ca="1" si="117"/>
        <v/>
      </c>
      <c r="K87" s="53" t="str">
        <f t="shared" ca="1" si="117"/>
        <v/>
      </c>
      <c r="L87" s="53" t="str">
        <f t="shared" ca="1" si="117"/>
        <v/>
      </c>
      <c r="M87" s="53" t="str">
        <f t="shared" ca="1" si="117"/>
        <v/>
      </c>
      <c r="N87" s="53" t="str">
        <f t="shared" ca="1" si="117"/>
        <v/>
      </c>
      <c r="O87" s="53" t="str">
        <f t="shared" ca="1" si="117"/>
        <v/>
      </c>
      <c r="P87" s="53" t="str">
        <f t="shared" ca="1" si="117"/>
        <v/>
      </c>
      <c r="Q87" s="53" t="str">
        <f t="shared" ca="1" si="117"/>
        <v/>
      </c>
      <c r="R87" s="53" t="str">
        <f t="shared" ca="1" si="117"/>
        <v/>
      </c>
      <c r="S87" s="53" t="str">
        <f t="shared" ca="1" si="117"/>
        <v/>
      </c>
      <c r="T87" s="53" t="str">
        <f t="shared" ca="1" si="117"/>
        <v/>
      </c>
      <c r="U87" s="53" t="str">
        <f t="shared" ca="1" si="117"/>
        <v/>
      </c>
      <c r="V87" s="53" t="str">
        <f t="shared" ca="1" si="117"/>
        <v/>
      </c>
      <c r="W87" s="53" t="str">
        <f t="shared" ca="1" si="117"/>
        <v/>
      </c>
      <c r="X87" s="53" t="str">
        <f t="shared" ca="1" si="117"/>
        <v/>
      </c>
      <c r="Y87" s="53" t="str">
        <f t="shared" ca="1" si="117"/>
        <v/>
      </c>
      <c r="Z87" s="53" t="str">
        <f t="shared" ca="1" si="117"/>
        <v/>
      </c>
      <c r="AA87" s="53" t="str">
        <f t="shared" ca="1" si="117"/>
        <v/>
      </c>
      <c r="AB87" s="53" t="str">
        <f t="shared" ca="1" si="117"/>
        <v/>
      </c>
      <c r="AC87" s="53" t="str">
        <f t="shared" ca="1" si="117"/>
        <v/>
      </c>
      <c r="AD87" s="53" t="str">
        <f t="shared" ca="1" si="117"/>
        <v/>
      </c>
      <c r="AE87" s="53" t="str">
        <f t="shared" ca="1" si="117"/>
        <v/>
      </c>
      <c r="AF87" s="53" t="str">
        <f t="shared" ca="1" si="117"/>
        <v/>
      </c>
      <c r="AG87" s="53" t="str">
        <f t="shared" ca="1" si="117"/>
        <v/>
      </c>
      <c r="AH87" s="53" t="str">
        <f t="shared" ca="1" si="117"/>
        <v/>
      </c>
      <c r="AI87" s="53" t="str">
        <f t="shared" ca="1" si="117"/>
        <v/>
      </c>
      <c r="AJ87" s="53" t="str">
        <f t="shared" ca="1" si="117"/>
        <v/>
      </c>
      <c r="AK87" s="53" t="str">
        <f t="shared" ca="1" si="117"/>
        <v/>
      </c>
      <c r="AL87" s="53" t="str">
        <f t="shared" ca="1" si="117"/>
        <v/>
      </c>
      <c r="AM87" s="53" t="str">
        <f t="shared" ca="1" si="117"/>
        <v/>
      </c>
      <c r="AN87" s="53" t="str">
        <f t="shared" ca="1" si="117"/>
        <v/>
      </c>
      <c r="AO87" s="53" t="str">
        <f t="shared" ca="1" si="117"/>
        <v/>
      </c>
      <c r="AP87" s="53" t="str">
        <f t="shared" ca="1" si="117"/>
        <v/>
      </c>
      <c r="AQ87" s="53" t="str">
        <f t="shared" ca="1" si="117"/>
        <v/>
      </c>
      <c r="AR87" s="53" t="str">
        <f t="shared" ca="1" si="117"/>
        <v/>
      </c>
      <c r="AS87" s="53" t="str">
        <f t="shared" ca="1" si="117"/>
        <v/>
      </c>
      <c r="AT87" s="53" t="str">
        <f t="shared" ca="1" si="117"/>
        <v/>
      </c>
      <c r="AU87" s="53" t="str">
        <f t="shared" ca="1" si="117"/>
        <v/>
      </c>
      <c r="AV87" s="53" t="str">
        <f t="shared" ca="1" si="117"/>
        <v/>
      </c>
      <c r="AW87" s="53" t="str">
        <f t="shared" ca="1" si="117"/>
        <v/>
      </c>
      <c r="AX87" s="53" t="str">
        <f t="shared" ca="1" si="117"/>
        <v/>
      </c>
      <c r="AY87" s="53" t="str">
        <f t="shared" ca="1" si="117"/>
        <v/>
      </c>
      <c r="AZ87" s="53" t="str">
        <f t="shared" ca="1" si="117"/>
        <v/>
      </c>
      <c r="BA87" s="53" t="str">
        <f t="shared" ca="1" si="117"/>
        <v/>
      </c>
      <c r="BB87" s="53" t="str">
        <f t="shared" ca="1" si="117"/>
        <v/>
      </c>
      <c r="BC87" s="53" t="str">
        <f t="shared" ca="1" si="117"/>
        <v/>
      </c>
      <c r="BD87" s="53" t="str">
        <f t="shared" ca="1" si="117"/>
        <v/>
      </c>
      <c r="BE87" s="53" t="str">
        <f t="shared" ca="1" si="117"/>
        <v/>
      </c>
      <c r="BF87" s="53" t="str">
        <f t="shared" ca="1" si="117"/>
        <v/>
      </c>
      <c r="BG87" s="53" t="str">
        <f t="shared" ca="1" si="117"/>
        <v/>
      </c>
      <c r="BH87" s="53" t="str">
        <f t="shared" ca="1" si="117"/>
        <v/>
      </c>
      <c r="BI87" s="53" t="str">
        <f t="shared" ca="1" si="117"/>
        <v/>
      </c>
      <c r="BJ87" s="53" t="str">
        <f t="shared" ca="1" si="117"/>
        <v/>
      </c>
      <c r="BK87" s="53" t="str">
        <f t="shared" ca="1" si="117"/>
        <v/>
      </c>
      <c r="BL87" s="53" t="str">
        <f t="shared" ca="1" si="117"/>
        <v/>
      </c>
      <c r="BM87" s="53" t="str">
        <f t="shared" ca="1" si="117"/>
        <v/>
      </c>
      <c r="BN87" s="53" t="str">
        <f t="shared" ca="1" si="117"/>
        <v/>
      </c>
      <c r="BO87" s="53" t="str">
        <f t="shared" ca="1" si="117"/>
        <v/>
      </c>
      <c r="BP87" s="53" t="str">
        <f t="shared" ca="1" si="117"/>
        <v/>
      </c>
      <c r="BQ87" s="53" t="str">
        <f t="shared" ca="1" si="117"/>
        <v/>
      </c>
      <c r="BR87" s="53" t="str">
        <f t="shared" ref="BR87:BV87" ca="1" si="118">IFERROR(IF(OR(COUNTIF(BR82,"*甘味料*"),COUNTIF(BR82,"*着色料*"),COUNTIF(BR82,"*増粘剤*"),COUNTIF(BR82,"*酸味料*"),COUNTIF(BR82,"*発色剤*"),COUNTIF(BR82,"*漂白剤*"),COUNTIF(BR82,"*光沢剤*"),COUNTIF(BR82,"*安定剤*")),IFERROR(IF(FIND("､",$C87,FIND(BR82,$C87,1))-FIND(BR82,$C87,1)&gt;4,"",CHAR(10)&amp;BR82&amp;":"),IF(LEN($C87)-FIND(BR82,$C87,1)+1&gt;3,"",CHAR(10)&amp;BR82&amp;":")),IF(OR(COUNTIF(BR82,"*ｹﾞﾙ化剤*"),COUNTIF(BR82,"*酸化防止剤*")),IFERROR(IF(FIND("､",$C87,FIND(BR82,$C87,1))-FIND(BR82,$C87,1)&gt;6,"",CHAR(10)&amp;BR82&amp;":"),IF(LEN($C87)-FIND(BR82,$C87,1)+1&gt;5,"",CHAR(10)&amp;BR82&amp;":")),IF(COUNTBLANK(BR83:BR86)&lt;&gt;4,CHAR(10)&amp;BR82&amp;":",""))),"")</f>
        <v/>
      </c>
      <c r="BS87" s="53" t="str">
        <f t="shared" ca="1" si="118"/>
        <v/>
      </c>
      <c r="BT87" s="53" t="str">
        <f t="shared" ca="1" si="118"/>
        <v/>
      </c>
      <c r="BU87" s="53" t="str">
        <f t="shared" ca="1" si="118"/>
        <v/>
      </c>
      <c r="BV87" s="53" t="str">
        <f t="shared" ca="1" si="118"/>
        <v/>
      </c>
    </row>
    <row r="88" spans="1:76" ht="33" customHeight="1" outlineLevel="2" thickBot="1">
      <c r="A88" s="54" t="s">
        <v>416</v>
      </c>
      <c r="B88" s="55"/>
      <c r="C88" s="56"/>
      <c r="D88" s="57"/>
      <c r="E88" s="58" t="str">
        <f ca="1">IFERROR(IF(E87&lt;&gt;"",CHAR(10)&amp;VLOOKUP(CLEAN(SUBSTITUTE(E87,":","")),詳細,9,0),""),"")</f>
        <v/>
      </c>
      <c r="F88" s="58" t="str">
        <f ca="1">IFERROR(IF(F87&lt;&gt;"",CHAR(10)&amp;VLOOKUP(CLEAN(SUBSTITUTE(F87,":","")),詳細,9,0),""),"")</f>
        <v/>
      </c>
      <c r="G88" s="58" t="str">
        <f t="shared" ref="G88:BR88" ca="1" si="119">IFERROR(IF(G87&lt;&gt;"",CHAR(10)&amp;VLOOKUP(CLEAN(SUBSTITUTE(G87,":","")),詳細,9,0),""),"")</f>
        <v/>
      </c>
      <c r="H88" s="58" t="str">
        <f t="shared" ca="1" si="119"/>
        <v/>
      </c>
      <c r="I88" s="58" t="str">
        <f t="shared" ca="1" si="119"/>
        <v/>
      </c>
      <c r="J88" s="58" t="str">
        <f t="shared" ca="1" si="119"/>
        <v/>
      </c>
      <c r="K88" s="58" t="str">
        <f t="shared" ca="1" si="119"/>
        <v/>
      </c>
      <c r="L88" s="58" t="str">
        <f t="shared" ca="1" si="119"/>
        <v/>
      </c>
      <c r="M88" s="58" t="str">
        <f t="shared" ca="1" si="119"/>
        <v/>
      </c>
      <c r="N88" s="58" t="str">
        <f t="shared" ca="1" si="119"/>
        <v/>
      </c>
      <c r="O88" s="58" t="str">
        <f t="shared" ca="1" si="119"/>
        <v/>
      </c>
      <c r="P88" s="58" t="str">
        <f t="shared" ca="1" si="119"/>
        <v/>
      </c>
      <c r="Q88" s="58" t="str">
        <f t="shared" ca="1" si="119"/>
        <v/>
      </c>
      <c r="R88" s="58" t="str">
        <f t="shared" ca="1" si="119"/>
        <v/>
      </c>
      <c r="S88" s="58" t="str">
        <f t="shared" ca="1" si="119"/>
        <v/>
      </c>
      <c r="T88" s="58" t="str">
        <f t="shared" ca="1" si="119"/>
        <v/>
      </c>
      <c r="U88" s="58" t="str">
        <f t="shared" ca="1" si="119"/>
        <v/>
      </c>
      <c r="V88" s="58" t="str">
        <f t="shared" ca="1" si="119"/>
        <v/>
      </c>
      <c r="W88" s="58" t="str">
        <f t="shared" ca="1" si="119"/>
        <v/>
      </c>
      <c r="X88" s="58" t="str">
        <f t="shared" ca="1" si="119"/>
        <v/>
      </c>
      <c r="Y88" s="58" t="str">
        <f t="shared" ca="1" si="119"/>
        <v/>
      </c>
      <c r="Z88" s="58" t="str">
        <f t="shared" ca="1" si="119"/>
        <v/>
      </c>
      <c r="AA88" s="58" t="str">
        <f t="shared" ca="1" si="119"/>
        <v/>
      </c>
      <c r="AB88" s="58" t="str">
        <f t="shared" ca="1" si="119"/>
        <v/>
      </c>
      <c r="AC88" s="58" t="str">
        <f t="shared" ca="1" si="119"/>
        <v/>
      </c>
      <c r="AD88" s="58" t="str">
        <f t="shared" ca="1" si="119"/>
        <v/>
      </c>
      <c r="AE88" s="58" t="str">
        <f t="shared" ca="1" si="119"/>
        <v/>
      </c>
      <c r="AF88" s="58" t="str">
        <f t="shared" ca="1" si="119"/>
        <v/>
      </c>
      <c r="AG88" s="58" t="str">
        <f t="shared" ca="1" si="119"/>
        <v/>
      </c>
      <c r="AH88" s="58" t="str">
        <f t="shared" ca="1" si="119"/>
        <v/>
      </c>
      <c r="AI88" s="58" t="str">
        <f t="shared" ca="1" si="119"/>
        <v/>
      </c>
      <c r="AJ88" s="58" t="str">
        <f t="shared" ca="1" si="119"/>
        <v/>
      </c>
      <c r="AK88" s="58" t="str">
        <f t="shared" ca="1" si="119"/>
        <v/>
      </c>
      <c r="AL88" s="58" t="str">
        <f t="shared" ca="1" si="119"/>
        <v/>
      </c>
      <c r="AM88" s="58" t="str">
        <f t="shared" ca="1" si="119"/>
        <v/>
      </c>
      <c r="AN88" s="58" t="str">
        <f t="shared" ca="1" si="119"/>
        <v/>
      </c>
      <c r="AO88" s="58" t="str">
        <f t="shared" ca="1" si="119"/>
        <v/>
      </c>
      <c r="AP88" s="58" t="str">
        <f t="shared" ca="1" si="119"/>
        <v/>
      </c>
      <c r="AQ88" s="58" t="str">
        <f t="shared" ca="1" si="119"/>
        <v/>
      </c>
      <c r="AR88" s="58" t="str">
        <f t="shared" ca="1" si="119"/>
        <v/>
      </c>
      <c r="AS88" s="58" t="str">
        <f t="shared" ca="1" si="119"/>
        <v/>
      </c>
      <c r="AT88" s="58" t="str">
        <f t="shared" ca="1" si="119"/>
        <v/>
      </c>
      <c r="AU88" s="58" t="str">
        <f t="shared" ca="1" si="119"/>
        <v/>
      </c>
      <c r="AV88" s="58" t="str">
        <f t="shared" ca="1" si="119"/>
        <v/>
      </c>
      <c r="AW88" s="58" t="str">
        <f t="shared" ca="1" si="119"/>
        <v/>
      </c>
      <c r="AX88" s="58" t="str">
        <f t="shared" ca="1" si="119"/>
        <v/>
      </c>
      <c r="AY88" s="58" t="str">
        <f t="shared" ca="1" si="119"/>
        <v/>
      </c>
      <c r="AZ88" s="58" t="str">
        <f t="shared" ca="1" si="119"/>
        <v/>
      </c>
      <c r="BA88" s="58" t="str">
        <f t="shared" ca="1" si="119"/>
        <v/>
      </c>
      <c r="BB88" s="58" t="str">
        <f t="shared" ca="1" si="119"/>
        <v/>
      </c>
      <c r="BC88" s="58" t="str">
        <f t="shared" ca="1" si="119"/>
        <v/>
      </c>
      <c r="BD88" s="58" t="str">
        <f t="shared" ca="1" si="119"/>
        <v/>
      </c>
      <c r="BE88" s="58" t="str">
        <f t="shared" ca="1" si="119"/>
        <v/>
      </c>
      <c r="BF88" s="58" t="str">
        <f t="shared" ca="1" si="119"/>
        <v/>
      </c>
      <c r="BG88" s="58" t="str">
        <f t="shared" ca="1" si="119"/>
        <v/>
      </c>
      <c r="BH88" s="58" t="str">
        <f t="shared" ca="1" si="119"/>
        <v/>
      </c>
      <c r="BI88" s="58" t="str">
        <f t="shared" ca="1" si="119"/>
        <v/>
      </c>
      <c r="BJ88" s="58" t="str">
        <f t="shared" ca="1" si="119"/>
        <v/>
      </c>
      <c r="BK88" s="58" t="str">
        <f t="shared" ca="1" si="119"/>
        <v/>
      </c>
      <c r="BL88" s="58" t="str">
        <f t="shared" ca="1" si="119"/>
        <v/>
      </c>
      <c r="BM88" s="58" t="str">
        <f t="shared" ca="1" si="119"/>
        <v/>
      </c>
      <c r="BN88" s="58" t="str">
        <f t="shared" ca="1" si="119"/>
        <v/>
      </c>
      <c r="BO88" s="58" t="str">
        <f t="shared" ca="1" si="119"/>
        <v/>
      </c>
      <c r="BP88" s="58" t="str">
        <f t="shared" ca="1" si="119"/>
        <v/>
      </c>
      <c r="BQ88" s="58" t="str">
        <f t="shared" ca="1" si="119"/>
        <v/>
      </c>
      <c r="BR88" s="58" t="str">
        <f t="shared" ca="1" si="119"/>
        <v/>
      </c>
      <c r="BS88" s="58" t="str">
        <f t="shared" ref="BS88:BV88" ca="1" si="120">IFERROR(IF(BS87&lt;&gt;"",CHAR(10)&amp;VLOOKUP(CLEAN(SUBSTITUTE(BS87,":","")),詳細,9,0),""),"")</f>
        <v/>
      </c>
      <c r="BT88" s="58" t="str">
        <f t="shared" ca="1" si="120"/>
        <v/>
      </c>
      <c r="BU88" s="58" t="str">
        <f t="shared" ca="1" si="120"/>
        <v/>
      </c>
      <c r="BV88" s="59" t="str">
        <f t="shared" ca="1" si="120"/>
        <v/>
      </c>
      <c r="BW88" s="4" t="str">
        <f>IFERROR(IF(LEN(BW83&amp;BW84&amp;BW85&amp;BW86)&gt;1,CHAR(10)&amp;VLOOKUP(CLEAN(BW87),$A$433:$L$523,8,0),""),"")</f>
        <v/>
      </c>
      <c r="BX88" s="4" t="str">
        <f>IFERROR(IF(LEN(BX83&amp;BX84&amp;BX85&amp;BX86)&gt;1,CHAR(10)&amp;VLOOKUP(CLEAN(BX87),$A$433:$L$523,8,0),""),"")</f>
        <v/>
      </c>
    </row>
    <row r="89" spans="1:76" s="13" customFormat="1" ht="37.5" customHeight="1" outlineLevel="1">
      <c r="A89" s="111" t="e">
        <f ca="1">INDIRECT($C$1&amp;ADDRESS(B89,8))</f>
        <v>#REF!</v>
      </c>
      <c r="B89" s="68">
        <f>B82+1</f>
        <v>34</v>
      </c>
      <c r="C89"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89" s="8" t="e">
        <f ca="1">$D$2 &amp; C89 &amp; $D$2</f>
        <v>#REF!</v>
      </c>
      <c r="E89" s="9" t="str">
        <f t="shared" ref="E89:BP89" ca="1" si="121">IFERROR(MID($D89,FIND("★",SUBSTITUTE(
 $D89,$D$2,"★",E$4))+1,FIND("★",SUBSTITUTE(
 $D89,$D$2,"★",E$4+1))-(FIND("★",SUBSTITUTE(
 $D89,$D$2,"★",E$4))+1)),"")</f>
        <v/>
      </c>
      <c r="F89" s="9" t="str">
        <f t="shared" ca="1" si="121"/>
        <v/>
      </c>
      <c r="G89" s="9" t="str">
        <f t="shared" ca="1" si="121"/>
        <v/>
      </c>
      <c r="H89" s="9" t="str">
        <f t="shared" ca="1" si="121"/>
        <v/>
      </c>
      <c r="I89" s="9" t="str">
        <f t="shared" ca="1" si="121"/>
        <v/>
      </c>
      <c r="J89" s="9" t="str">
        <f t="shared" ca="1" si="121"/>
        <v/>
      </c>
      <c r="K89" s="10" t="str">
        <f t="shared" ca="1" si="121"/>
        <v/>
      </c>
      <c r="L89" s="9" t="str">
        <f t="shared" ca="1" si="121"/>
        <v/>
      </c>
      <c r="M89" s="9" t="str">
        <f t="shared" ca="1" si="121"/>
        <v/>
      </c>
      <c r="N89" s="9" t="str">
        <f t="shared" ca="1" si="121"/>
        <v/>
      </c>
      <c r="O89" s="9" t="str">
        <f t="shared" ca="1" si="121"/>
        <v/>
      </c>
      <c r="P89" s="9" t="str">
        <f t="shared" ca="1" si="121"/>
        <v/>
      </c>
      <c r="Q89" s="9" t="str">
        <f t="shared" ca="1" si="121"/>
        <v/>
      </c>
      <c r="R89" s="9" t="str">
        <f t="shared" ca="1" si="121"/>
        <v/>
      </c>
      <c r="S89" s="9" t="str">
        <f t="shared" ca="1" si="121"/>
        <v/>
      </c>
      <c r="T89" s="9" t="str">
        <f t="shared" ca="1" si="121"/>
        <v/>
      </c>
      <c r="U89" s="9" t="str">
        <f t="shared" ca="1" si="121"/>
        <v/>
      </c>
      <c r="V89" s="9" t="str">
        <f t="shared" ca="1" si="121"/>
        <v/>
      </c>
      <c r="W89" s="9" t="str">
        <f t="shared" ca="1" si="121"/>
        <v/>
      </c>
      <c r="X89" s="9" t="str">
        <f t="shared" ca="1" si="121"/>
        <v/>
      </c>
      <c r="Y89" s="9" t="str">
        <f t="shared" ca="1" si="121"/>
        <v/>
      </c>
      <c r="Z89" s="9" t="str">
        <f t="shared" ca="1" si="121"/>
        <v/>
      </c>
      <c r="AA89" s="9" t="str">
        <f t="shared" ca="1" si="121"/>
        <v/>
      </c>
      <c r="AB89" s="9" t="str">
        <f t="shared" ca="1" si="121"/>
        <v/>
      </c>
      <c r="AC89" s="9" t="str">
        <f t="shared" ca="1" si="121"/>
        <v/>
      </c>
      <c r="AD89" s="9" t="str">
        <f t="shared" ca="1" si="121"/>
        <v/>
      </c>
      <c r="AE89" s="9" t="str">
        <f t="shared" ca="1" si="121"/>
        <v/>
      </c>
      <c r="AF89" s="9" t="str">
        <f t="shared" ca="1" si="121"/>
        <v/>
      </c>
      <c r="AG89" s="9" t="str">
        <f t="shared" ca="1" si="121"/>
        <v/>
      </c>
      <c r="AH89" s="9" t="str">
        <f t="shared" ca="1" si="121"/>
        <v/>
      </c>
      <c r="AI89" s="9" t="str">
        <f t="shared" ca="1" si="121"/>
        <v/>
      </c>
      <c r="AJ89" s="9" t="str">
        <f t="shared" ca="1" si="121"/>
        <v/>
      </c>
      <c r="AK89" s="9" t="str">
        <f t="shared" ca="1" si="121"/>
        <v/>
      </c>
      <c r="AL89" s="9" t="str">
        <f t="shared" ca="1" si="121"/>
        <v/>
      </c>
      <c r="AM89" s="9" t="str">
        <f t="shared" ca="1" si="121"/>
        <v/>
      </c>
      <c r="AN89" s="9" t="str">
        <f t="shared" ca="1" si="121"/>
        <v/>
      </c>
      <c r="AO89" s="9" t="str">
        <f t="shared" ca="1" si="121"/>
        <v/>
      </c>
      <c r="AP89" s="9" t="str">
        <f t="shared" ca="1" si="121"/>
        <v/>
      </c>
      <c r="AQ89" s="9" t="str">
        <f t="shared" ca="1" si="121"/>
        <v/>
      </c>
      <c r="AR89" s="9" t="str">
        <f t="shared" ca="1" si="121"/>
        <v/>
      </c>
      <c r="AS89" s="9" t="str">
        <f t="shared" ca="1" si="121"/>
        <v/>
      </c>
      <c r="AT89" s="9" t="str">
        <f t="shared" ca="1" si="121"/>
        <v/>
      </c>
      <c r="AU89" s="9" t="str">
        <f t="shared" ca="1" si="121"/>
        <v/>
      </c>
      <c r="AV89" s="9" t="str">
        <f t="shared" ca="1" si="121"/>
        <v/>
      </c>
      <c r="AW89" s="9" t="str">
        <f t="shared" ca="1" si="121"/>
        <v/>
      </c>
      <c r="AX89" s="9" t="str">
        <f t="shared" ca="1" si="121"/>
        <v/>
      </c>
      <c r="AY89" s="9" t="str">
        <f t="shared" ca="1" si="121"/>
        <v/>
      </c>
      <c r="AZ89" s="9" t="str">
        <f t="shared" ca="1" si="121"/>
        <v/>
      </c>
      <c r="BA89" s="9" t="str">
        <f t="shared" ca="1" si="121"/>
        <v/>
      </c>
      <c r="BB89" s="9" t="str">
        <f t="shared" ca="1" si="121"/>
        <v/>
      </c>
      <c r="BC89" s="9" t="str">
        <f t="shared" ca="1" si="121"/>
        <v/>
      </c>
      <c r="BD89" s="9" t="str">
        <f t="shared" ca="1" si="121"/>
        <v/>
      </c>
      <c r="BE89" s="9" t="str">
        <f t="shared" ca="1" si="121"/>
        <v/>
      </c>
      <c r="BF89" s="9" t="str">
        <f t="shared" ca="1" si="121"/>
        <v/>
      </c>
      <c r="BG89" s="9" t="str">
        <f t="shared" ca="1" si="121"/>
        <v/>
      </c>
      <c r="BH89" s="9" t="str">
        <f t="shared" ca="1" si="121"/>
        <v/>
      </c>
      <c r="BI89" s="9" t="str">
        <f t="shared" ca="1" si="121"/>
        <v/>
      </c>
      <c r="BJ89" s="9" t="str">
        <f t="shared" ca="1" si="121"/>
        <v/>
      </c>
      <c r="BK89" s="9" t="str">
        <f t="shared" ca="1" si="121"/>
        <v/>
      </c>
      <c r="BL89" s="9" t="str">
        <f t="shared" ca="1" si="121"/>
        <v/>
      </c>
      <c r="BM89" s="9" t="str">
        <f t="shared" ca="1" si="121"/>
        <v/>
      </c>
      <c r="BN89" s="9" t="str">
        <f t="shared" ca="1" si="121"/>
        <v/>
      </c>
      <c r="BO89" s="9" t="str">
        <f t="shared" ca="1" si="121"/>
        <v/>
      </c>
      <c r="BP89" s="9" t="str">
        <f t="shared" ca="1" si="121"/>
        <v/>
      </c>
      <c r="BQ89" s="9" t="str">
        <f t="shared" ref="BQ89:BV89" ca="1" si="122">IFERROR(MID($D89,FIND("★",SUBSTITUTE(
 $D89,$D$2,"★",BQ$4))+1,FIND("★",SUBSTITUTE(
 $D89,$D$2,"★",BQ$4+1))-(FIND("★",SUBSTITUTE(
 $D89,$D$2,"★",BQ$4))+1)),"")</f>
        <v/>
      </c>
      <c r="BR89" s="9" t="str">
        <f t="shared" ca="1" si="122"/>
        <v/>
      </c>
      <c r="BS89" s="9" t="str">
        <f t="shared" ca="1" si="122"/>
        <v/>
      </c>
      <c r="BT89" s="9" t="str">
        <f t="shared" ca="1" si="122"/>
        <v/>
      </c>
      <c r="BU89" s="9" t="str">
        <f t="shared" ca="1" si="122"/>
        <v/>
      </c>
      <c r="BV89" s="11" t="str">
        <f t="shared" ca="1" si="122"/>
        <v/>
      </c>
      <c r="BW89" s="12" t="str">
        <f ca="1">CONCATENATE(E94,F94,G94,H94,I94,J94,K94,L94,M94,N94,O94,P94,Q94,R94,S94,T94,U94,V94,W94,X94,Y94,Z94,AA94,AB94,AC94,AD94,AE94,AF94,AG94,AH94,AI94,AJ94,AK94,AL94,AM94,AN94,AO94,AP94,AQ94,AR94,AS94,AT94,AU94,AV94,AW94,AX94,AY94,AZ94,BA94,BB94,BC94,BD94,BE94,BF94,BG94,BH94,BI94,BJ94,BK94,BL94,BM94,BN94,BO94,BP94,BQ94,BR94,BS94,BT94,BU94,BV94)</f>
        <v/>
      </c>
      <c r="BX89" s="12" t="str">
        <f ca="1">CONCATENATE(E95,F95,G95,H95,I95,J95,K95,L95,M95,N95,O95,P95,Q95,R95,S95,T95,U95,V95,W95,X95,Y95,Z95,AA95,AB95,AC95,AD95,AE95,AF95,AG95,AH95,AI95,AJ95,AK95,AL95,AM95,AN95,AO95,AP95,AQ95,AR95,AS95,AT95,AU95,AV95,AW95,AX95,AY95,AZ95,BA95,BB95,BC95,BD95,BE95,BF95,BG95,BH95,BI95,BJ95,BK95,BL95,BM95,BN95,BO95,BP95,BQ95,BR95,BS95,BT95,BU95,BV95)</f>
        <v/>
      </c>
    </row>
    <row r="90" spans="1:76" s="151" customFormat="1" ht="27.75" customHeight="1" outlineLevel="2">
      <c r="A90" s="145" t="s">
        <v>519</v>
      </c>
      <c r="B90" s="146" t="s">
        <v>821</v>
      </c>
      <c r="C90" s="147"/>
      <c r="D90" s="46"/>
      <c r="E90" s="148" t="str">
        <f ca="1">IFERROR(IF($B90="","",IF(MATCH(INDIRECT(ADDRESS(ROW()-1,COLUMN())),INDIRECT($A90),0)&gt;=1,INDIRECT(ADDRESS(ROW()-1,COLUMN())),"")),"")</f>
        <v/>
      </c>
      <c r="F90" s="148" t="str">
        <f t="shared" ref="F90:BV90" ca="1" si="123">IFERROR(IF($B90="","",IF(MATCH(INDIRECT(ADDRESS(ROW()-1,COLUMN())),INDIRECT($A90),0)&gt;=1,INDIRECT(ADDRESS(ROW()-1,COLUMN())),"")),"")</f>
        <v/>
      </c>
      <c r="G90" s="148" t="str">
        <f t="shared" ca="1" si="123"/>
        <v/>
      </c>
      <c r="H90" s="148" t="str">
        <f t="shared" ca="1" si="123"/>
        <v/>
      </c>
      <c r="I90" s="148" t="str">
        <f ca="1">IFERROR(IF($B90="","",IF(MATCH(INDIRECT(ADDRESS(ROW()-1,COLUMN())),INDIRECT($A90),0)&gt;=1,INDIRECT(ADDRESS(ROW()-1,COLUMN())),"")),"")</f>
        <v/>
      </c>
      <c r="J90" s="148" t="str">
        <f t="shared" ca="1" si="123"/>
        <v/>
      </c>
      <c r="K90" s="148" t="str">
        <f t="shared" ca="1" si="123"/>
        <v/>
      </c>
      <c r="L90" s="148" t="str">
        <f t="shared" ca="1" si="123"/>
        <v/>
      </c>
      <c r="M90" s="148" t="str">
        <f t="shared" ca="1" si="123"/>
        <v/>
      </c>
      <c r="N90" s="148" t="str">
        <f t="shared" ca="1" si="123"/>
        <v/>
      </c>
      <c r="O90" s="148" t="str">
        <f t="shared" ca="1" si="123"/>
        <v/>
      </c>
      <c r="P90" s="148" t="str">
        <f t="shared" ca="1" si="123"/>
        <v/>
      </c>
      <c r="Q90" s="148" t="str">
        <f t="shared" ca="1" si="123"/>
        <v/>
      </c>
      <c r="R90" s="148" t="str">
        <f t="shared" ca="1" si="123"/>
        <v/>
      </c>
      <c r="S90" s="148" t="str">
        <f t="shared" ca="1" si="123"/>
        <v/>
      </c>
      <c r="T90" s="148" t="str">
        <f t="shared" ca="1" si="123"/>
        <v/>
      </c>
      <c r="U90" s="148" t="str">
        <f t="shared" ca="1" si="123"/>
        <v/>
      </c>
      <c r="V90" s="148" t="str">
        <f t="shared" ca="1" si="123"/>
        <v/>
      </c>
      <c r="W90" s="148" t="str">
        <f t="shared" ca="1" si="123"/>
        <v/>
      </c>
      <c r="X90" s="148" t="str">
        <f t="shared" ca="1" si="123"/>
        <v/>
      </c>
      <c r="Y90" s="148" t="str">
        <f t="shared" ca="1" si="123"/>
        <v/>
      </c>
      <c r="Z90" s="148" t="str">
        <f t="shared" ca="1" si="123"/>
        <v/>
      </c>
      <c r="AA90" s="148" t="str">
        <f t="shared" ca="1" si="123"/>
        <v/>
      </c>
      <c r="AB90" s="148" t="str">
        <f t="shared" ca="1" si="123"/>
        <v/>
      </c>
      <c r="AC90" s="148" t="str">
        <f t="shared" ca="1" si="123"/>
        <v/>
      </c>
      <c r="AD90" s="148" t="str">
        <f t="shared" ca="1" si="123"/>
        <v/>
      </c>
      <c r="AE90" s="148" t="str">
        <f t="shared" ca="1" si="123"/>
        <v/>
      </c>
      <c r="AF90" s="148" t="str">
        <f t="shared" ca="1" si="123"/>
        <v/>
      </c>
      <c r="AG90" s="148" t="str">
        <f t="shared" ca="1" si="123"/>
        <v/>
      </c>
      <c r="AH90" s="148" t="str">
        <f t="shared" ca="1" si="123"/>
        <v/>
      </c>
      <c r="AI90" s="148" t="str">
        <f t="shared" ca="1" si="123"/>
        <v/>
      </c>
      <c r="AJ90" s="148" t="str">
        <f t="shared" ca="1" si="123"/>
        <v/>
      </c>
      <c r="AK90" s="148" t="str">
        <f t="shared" ca="1" si="123"/>
        <v/>
      </c>
      <c r="AL90" s="148" t="str">
        <f t="shared" ca="1" si="123"/>
        <v/>
      </c>
      <c r="AM90" s="148" t="str">
        <f t="shared" ca="1" si="123"/>
        <v/>
      </c>
      <c r="AN90" s="148" t="str">
        <f t="shared" ca="1" si="123"/>
        <v/>
      </c>
      <c r="AO90" s="148" t="str">
        <f t="shared" ca="1" si="123"/>
        <v/>
      </c>
      <c r="AP90" s="148" t="str">
        <f t="shared" ca="1" si="123"/>
        <v/>
      </c>
      <c r="AQ90" s="148" t="str">
        <f t="shared" ca="1" si="123"/>
        <v/>
      </c>
      <c r="AR90" s="148" t="str">
        <f t="shared" ca="1" si="123"/>
        <v/>
      </c>
      <c r="AS90" s="148" t="str">
        <f t="shared" ca="1" si="123"/>
        <v/>
      </c>
      <c r="AT90" s="148" t="str">
        <f t="shared" ca="1" si="123"/>
        <v/>
      </c>
      <c r="AU90" s="148" t="str">
        <f t="shared" ca="1" si="123"/>
        <v/>
      </c>
      <c r="AV90" s="148" t="str">
        <f t="shared" ca="1" si="123"/>
        <v/>
      </c>
      <c r="AW90" s="148" t="str">
        <f t="shared" ca="1" si="123"/>
        <v/>
      </c>
      <c r="AX90" s="148" t="str">
        <f t="shared" ca="1" si="123"/>
        <v/>
      </c>
      <c r="AY90" s="148" t="str">
        <f t="shared" ca="1" si="123"/>
        <v/>
      </c>
      <c r="AZ90" s="148" t="str">
        <f t="shared" ca="1" si="123"/>
        <v/>
      </c>
      <c r="BA90" s="148" t="str">
        <f t="shared" ca="1" si="123"/>
        <v/>
      </c>
      <c r="BB90" s="148" t="str">
        <f t="shared" ca="1" si="123"/>
        <v/>
      </c>
      <c r="BC90" s="148" t="str">
        <f t="shared" ca="1" si="123"/>
        <v/>
      </c>
      <c r="BD90" s="148" t="str">
        <f t="shared" ca="1" si="123"/>
        <v/>
      </c>
      <c r="BE90" s="148" t="str">
        <f t="shared" ca="1" si="123"/>
        <v/>
      </c>
      <c r="BF90" s="148" t="str">
        <f t="shared" ca="1" si="123"/>
        <v/>
      </c>
      <c r="BG90" s="148" t="str">
        <f t="shared" ca="1" si="123"/>
        <v/>
      </c>
      <c r="BH90" s="148" t="str">
        <f t="shared" ca="1" si="123"/>
        <v/>
      </c>
      <c r="BI90" s="148" t="str">
        <f t="shared" ca="1" si="123"/>
        <v/>
      </c>
      <c r="BJ90" s="148" t="str">
        <f t="shared" ca="1" si="123"/>
        <v/>
      </c>
      <c r="BK90" s="148" t="str">
        <f t="shared" ca="1" si="123"/>
        <v/>
      </c>
      <c r="BL90" s="148" t="str">
        <f t="shared" ca="1" si="123"/>
        <v/>
      </c>
      <c r="BM90" s="148" t="str">
        <f t="shared" ca="1" si="123"/>
        <v/>
      </c>
      <c r="BN90" s="148" t="str">
        <f t="shared" ca="1" si="123"/>
        <v/>
      </c>
      <c r="BO90" s="148" t="str">
        <f t="shared" ca="1" si="123"/>
        <v/>
      </c>
      <c r="BP90" s="148" t="str">
        <f t="shared" ca="1" si="123"/>
        <v/>
      </c>
      <c r="BQ90" s="148" t="str">
        <f t="shared" ca="1" si="123"/>
        <v/>
      </c>
      <c r="BR90" s="148" t="str">
        <f t="shared" ca="1" si="123"/>
        <v/>
      </c>
      <c r="BS90" s="148" t="str">
        <f t="shared" ca="1" si="123"/>
        <v/>
      </c>
      <c r="BT90" s="148" t="str">
        <f t="shared" ca="1" si="123"/>
        <v/>
      </c>
      <c r="BU90" s="148" t="str">
        <f t="shared" ca="1" si="123"/>
        <v/>
      </c>
      <c r="BV90" s="149" t="str">
        <f t="shared" ca="1" si="123"/>
        <v/>
      </c>
      <c r="BW90" s="150"/>
      <c r="BX90" s="150"/>
    </row>
    <row r="91" spans="1:76" s="156" customFormat="1" ht="27.75" customHeight="1" outlineLevel="2">
      <c r="A91" s="18" t="s">
        <v>412</v>
      </c>
      <c r="B91" s="19" t="e">
        <f ca="1">IF(INDIRECT($C$1&amp;ADDRESS(B89,D91))="可","●","")</f>
        <v>#REF!</v>
      </c>
      <c r="C91" s="20"/>
      <c r="D91" s="66" t="str">
        <f ca="1">IFERROR(MATCH("香港",INDIRECT($C$1&amp;"19:19"),0),"")</f>
        <v/>
      </c>
      <c r="E91" s="153" t="str">
        <f ca="1">IFERROR(IF($B91="","",IF(MATCH(INDIRECT(ADDRESS(ROW()-2,COLUMN())),INDIRECT($A91),0)&gt;=1,INDIRECT(ADDRESS(ROW()-2,COLUMN())),"")),"")</f>
        <v/>
      </c>
      <c r="F91" s="153" t="str">
        <f t="shared" ref="F91:BV91" ca="1" si="124">IFERROR(IF($B91="","",IF(MATCH(INDIRECT(ADDRESS(ROW()-2,COLUMN())),INDIRECT($A91),0)&gt;=1,INDIRECT(ADDRESS(ROW()-2,COLUMN())),"")),"")</f>
        <v/>
      </c>
      <c r="G91" s="153" t="str">
        <f t="shared" ca="1" si="124"/>
        <v/>
      </c>
      <c r="H91" s="153" t="str">
        <f t="shared" ca="1" si="124"/>
        <v/>
      </c>
      <c r="I91" s="153" t="str">
        <f t="shared" ca="1" si="124"/>
        <v/>
      </c>
      <c r="J91" s="153" t="str">
        <f t="shared" ca="1" si="124"/>
        <v/>
      </c>
      <c r="K91" s="153" t="str">
        <f t="shared" ca="1" si="124"/>
        <v/>
      </c>
      <c r="L91" s="153" t="str">
        <f t="shared" ca="1" si="124"/>
        <v/>
      </c>
      <c r="M91" s="153" t="str">
        <f t="shared" ca="1" si="124"/>
        <v/>
      </c>
      <c r="N91" s="153" t="str">
        <f t="shared" ca="1" si="124"/>
        <v/>
      </c>
      <c r="O91" s="153" t="str">
        <f t="shared" ca="1" si="124"/>
        <v/>
      </c>
      <c r="P91" s="153" t="str">
        <f t="shared" ca="1" si="124"/>
        <v/>
      </c>
      <c r="Q91" s="153" t="str">
        <f t="shared" ca="1" si="124"/>
        <v/>
      </c>
      <c r="R91" s="153" t="str">
        <f t="shared" ca="1" si="124"/>
        <v/>
      </c>
      <c r="S91" s="153" t="str">
        <f t="shared" ca="1" si="124"/>
        <v/>
      </c>
      <c r="T91" s="153" t="str">
        <f t="shared" ca="1" si="124"/>
        <v/>
      </c>
      <c r="U91" s="153" t="str">
        <f t="shared" ca="1" si="124"/>
        <v/>
      </c>
      <c r="V91" s="153" t="str">
        <f t="shared" ca="1" si="124"/>
        <v/>
      </c>
      <c r="W91" s="153" t="str">
        <f t="shared" ca="1" si="124"/>
        <v/>
      </c>
      <c r="X91" s="153" t="str">
        <f t="shared" ca="1" si="124"/>
        <v/>
      </c>
      <c r="Y91" s="153" t="str">
        <f t="shared" ca="1" si="124"/>
        <v/>
      </c>
      <c r="Z91" s="153" t="str">
        <f t="shared" ca="1" si="124"/>
        <v/>
      </c>
      <c r="AA91" s="153" t="str">
        <f t="shared" ca="1" si="124"/>
        <v/>
      </c>
      <c r="AB91" s="153" t="str">
        <f t="shared" ca="1" si="124"/>
        <v/>
      </c>
      <c r="AC91" s="153" t="str">
        <f t="shared" ca="1" si="124"/>
        <v/>
      </c>
      <c r="AD91" s="153" t="str">
        <f t="shared" ca="1" si="124"/>
        <v/>
      </c>
      <c r="AE91" s="153" t="str">
        <f t="shared" ca="1" si="124"/>
        <v/>
      </c>
      <c r="AF91" s="153" t="str">
        <f t="shared" ca="1" si="124"/>
        <v/>
      </c>
      <c r="AG91" s="153" t="str">
        <f t="shared" ca="1" si="124"/>
        <v/>
      </c>
      <c r="AH91" s="153" t="str">
        <f t="shared" ca="1" si="124"/>
        <v/>
      </c>
      <c r="AI91" s="153" t="str">
        <f t="shared" ca="1" si="124"/>
        <v/>
      </c>
      <c r="AJ91" s="153" t="str">
        <f t="shared" ca="1" si="124"/>
        <v/>
      </c>
      <c r="AK91" s="153" t="str">
        <f t="shared" ca="1" si="124"/>
        <v/>
      </c>
      <c r="AL91" s="153" t="str">
        <f t="shared" ca="1" si="124"/>
        <v/>
      </c>
      <c r="AM91" s="153" t="str">
        <f t="shared" ca="1" si="124"/>
        <v/>
      </c>
      <c r="AN91" s="153" t="str">
        <f t="shared" ca="1" si="124"/>
        <v/>
      </c>
      <c r="AO91" s="153" t="str">
        <f t="shared" ca="1" si="124"/>
        <v/>
      </c>
      <c r="AP91" s="153" t="str">
        <f t="shared" ca="1" si="124"/>
        <v/>
      </c>
      <c r="AQ91" s="153" t="str">
        <f t="shared" ca="1" si="124"/>
        <v/>
      </c>
      <c r="AR91" s="153" t="str">
        <f t="shared" ca="1" si="124"/>
        <v/>
      </c>
      <c r="AS91" s="153" t="str">
        <f t="shared" ca="1" si="124"/>
        <v/>
      </c>
      <c r="AT91" s="153" t="str">
        <f t="shared" ca="1" si="124"/>
        <v/>
      </c>
      <c r="AU91" s="153" t="str">
        <f t="shared" ca="1" si="124"/>
        <v/>
      </c>
      <c r="AV91" s="153" t="str">
        <f t="shared" ca="1" si="124"/>
        <v/>
      </c>
      <c r="AW91" s="153" t="str">
        <f t="shared" ca="1" si="124"/>
        <v/>
      </c>
      <c r="AX91" s="153" t="str">
        <f t="shared" ca="1" si="124"/>
        <v/>
      </c>
      <c r="AY91" s="153" t="str">
        <f t="shared" ca="1" si="124"/>
        <v/>
      </c>
      <c r="AZ91" s="153" t="str">
        <f t="shared" ca="1" si="124"/>
        <v/>
      </c>
      <c r="BA91" s="153" t="str">
        <f t="shared" ca="1" si="124"/>
        <v/>
      </c>
      <c r="BB91" s="153" t="str">
        <f t="shared" ca="1" si="124"/>
        <v/>
      </c>
      <c r="BC91" s="153" t="str">
        <f t="shared" ca="1" si="124"/>
        <v/>
      </c>
      <c r="BD91" s="153" t="str">
        <f t="shared" ca="1" si="124"/>
        <v/>
      </c>
      <c r="BE91" s="153" t="str">
        <f t="shared" ca="1" si="124"/>
        <v/>
      </c>
      <c r="BF91" s="153" t="str">
        <f t="shared" ca="1" si="124"/>
        <v/>
      </c>
      <c r="BG91" s="153" t="str">
        <f t="shared" ca="1" si="124"/>
        <v/>
      </c>
      <c r="BH91" s="153" t="str">
        <f t="shared" ca="1" si="124"/>
        <v/>
      </c>
      <c r="BI91" s="153" t="str">
        <f t="shared" ca="1" si="124"/>
        <v/>
      </c>
      <c r="BJ91" s="153" t="str">
        <f t="shared" ca="1" si="124"/>
        <v/>
      </c>
      <c r="BK91" s="153" t="str">
        <f t="shared" ca="1" si="124"/>
        <v/>
      </c>
      <c r="BL91" s="153" t="str">
        <f t="shared" ca="1" si="124"/>
        <v/>
      </c>
      <c r="BM91" s="153" t="str">
        <f t="shared" ca="1" si="124"/>
        <v/>
      </c>
      <c r="BN91" s="153" t="str">
        <f t="shared" ca="1" si="124"/>
        <v/>
      </c>
      <c r="BO91" s="153" t="str">
        <f t="shared" ca="1" si="124"/>
        <v/>
      </c>
      <c r="BP91" s="153" t="str">
        <f t="shared" ca="1" si="124"/>
        <v/>
      </c>
      <c r="BQ91" s="153" t="str">
        <f t="shared" ca="1" si="124"/>
        <v/>
      </c>
      <c r="BR91" s="153" t="str">
        <f t="shared" ca="1" si="124"/>
        <v/>
      </c>
      <c r="BS91" s="153" t="str">
        <f t="shared" ca="1" si="124"/>
        <v/>
      </c>
      <c r="BT91" s="153" t="str">
        <f t="shared" ca="1" si="124"/>
        <v/>
      </c>
      <c r="BU91" s="153" t="str">
        <f t="shared" ca="1" si="124"/>
        <v/>
      </c>
      <c r="BV91" s="154" t="str">
        <f t="shared" ca="1" si="124"/>
        <v/>
      </c>
      <c r="BW91" s="155"/>
      <c r="BX91" s="155"/>
    </row>
    <row r="92" spans="1:76" s="156" customFormat="1" ht="27.75" customHeight="1" outlineLevel="2">
      <c r="A92" s="18" t="s">
        <v>413</v>
      </c>
      <c r="B92" s="19" t="e">
        <f ca="1">IF(INDIRECT($C$1&amp;ADDRESS(B89,D92))="可","●","")</f>
        <v>#REF!</v>
      </c>
      <c r="C92" s="20"/>
      <c r="D92" s="66" t="str">
        <f ca="1">IFERROR(MATCH("上海",INDIRECT($C$1&amp;"19:19"),0),"")</f>
        <v/>
      </c>
      <c r="E92" s="153" t="str">
        <f ca="1">IFERROR(IF($B92="","",IF(MATCH(INDIRECT(ADDRESS(ROW()-3,COLUMN())),INDIRECT($A92),0)&gt;=1,INDIRECT(ADDRESS(ROW()-3,COLUMN())),"")),"")</f>
        <v/>
      </c>
      <c r="F92" s="153" t="str">
        <f t="shared" ref="F92:BV92" ca="1" si="125">IFERROR(IF($B92="","",IF(MATCH(INDIRECT(ADDRESS(ROW()-3,COLUMN())),INDIRECT($A92),0)&gt;=1,INDIRECT(ADDRESS(ROW()-3,COLUMN())),"")),"")</f>
        <v/>
      </c>
      <c r="G92" s="153" t="str">
        <f t="shared" ca="1" si="125"/>
        <v/>
      </c>
      <c r="H92" s="153" t="str">
        <f t="shared" ca="1" si="125"/>
        <v/>
      </c>
      <c r="I92" s="153" t="str">
        <f t="shared" ca="1" si="125"/>
        <v/>
      </c>
      <c r="J92" s="153" t="str">
        <f t="shared" ca="1" si="125"/>
        <v/>
      </c>
      <c r="K92" s="153" t="str">
        <f t="shared" ca="1" si="125"/>
        <v/>
      </c>
      <c r="L92" s="153" t="str">
        <f t="shared" ca="1" si="125"/>
        <v/>
      </c>
      <c r="M92" s="153" t="str">
        <f t="shared" ca="1" si="125"/>
        <v/>
      </c>
      <c r="N92" s="153" t="str">
        <f t="shared" ca="1" si="125"/>
        <v/>
      </c>
      <c r="O92" s="153" t="str">
        <f t="shared" ca="1" si="125"/>
        <v/>
      </c>
      <c r="P92" s="153" t="str">
        <f t="shared" ca="1" si="125"/>
        <v/>
      </c>
      <c r="Q92" s="153" t="str">
        <f t="shared" ca="1" si="125"/>
        <v/>
      </c>
      <c r="R92" s="153" t="str">
        <f t="shared" ca="1" si="125"/>
        <v/>
      </c>
      <c r="S92" s="153" t="str">
        <f t="shared" ca="1" si="125"/>
        <v/>
      </c>
      <c r="T92" s="153" t="str">
        <f t="shared" ca="1" si="125"/>
        <v/>
      </c>
      <c r="U92" s="153" t="str">
        <f t="shared" ca="1" si="125"/>
        <v/>
      </c>
      <c r="V92" s="153" t="str">
        <f t="shared" ca="1" si="125"/>
        <v/>
      </c>
      <c r="W92" s="153" t="str">
        <f t="shared" ca="1" si="125"/>
        <v/>
      </c>
      <c r="X92" s="153" t="str">
        <f t="shared" ca="1" si="125"/>
        <v/>
      </c>
      <c r="Y92" s="153" t="str">
        <f t="shared" ca="1" si="125"/>
        <v/>
      </c>
      <c r="Z92" s="153" t="str">
        <f t="shared" ca="1" si="125"/>
        <v/>
      </c>
      <c r="AA92" s="153" t="str">
        <f t="shared" ca="1" si="125"/>
        <v/>
      </c>
      <c r="AB92" s="153" t="str">
        <f t="shared" ca="1" si="125"/>
        <v/>
      </c>
      <c r="AC92" s="153" t="str">
        <f t="shared" ca="1" si="125"/>
        <v/>
      </c>
      <c r="AD92" s="153" t="str">
        <f t="shared" ca="1" si="125"/>
        <v/>
      </c>
      <c r="AE92" s="153" t="str">
        <f t="shared" ca="1" si="125"/>
        <v/>
      </c>
      <c r="AF92" s="153" t="str">
        <f t="shared" ca="1" si="125"/>
        <v/>
      </c>
      <c r="AG92" s="153" t="str">
        <f t="shared" ca="1" si="125"/>
        <v/>
      </c>
      <c r="AH92" s="153" t="str">
        <f t="shared" ca="1" si="125"/>
        <v/>
      </c>
      <c r="AI92" s="153" t="str">
        <f t="shared" ca="1" si="125"/>
        <v/>
      </c>
      <c r="AJ92" s="153" t="str">
        <f t="shared" ca="1" si="125"/>
        <v/>
      </c>
      <c r="AK92" s="153" t="str">
        <f t="shared" ca="1" si="125"/>
        <v/>
      </c>
      <c r="AL92" s="153" t="str">
        <f t="shared" ca="1" si="125"/>
        <v/>
      </c>
      <c r="AM92" s="153" t="str">
        <f t="shared" ca="1" si="125"/>
        <v/>
      </c>
      <c r="AN92" s="153" t="str">
        <f t="shared" ca="1" si="125"/>
        <v/>
      </c>
      <c r="AO92" s="153" t="str">
        <f t="shared" ca="1" si="125"/>
        <v/>
      </c>
      <c r="AP92" s="153" t="str">
        <f t="shared" ca="1" si="125"/>
        <v/>
      </c>
      <c r="AQ92" s="153" t="str">
        <f t="shared" ca="1" si="125"/>
        <v/>
      </c>
      <c r="AR92" s="153" t="str">
        <f t="shared" ca="1" si="125"/>
        <v/>
      </c>
      <c r="AS92" s="153" t="str">
        <f t="shared" ca="1" si="125"/>
        <v/>
      </c>
      <c r="AT92" s="153" t="str">
        <f t="shared" ca="1" si="125"/>
        <v/>
      </c>
      <c r="AU92" s="153" t="str">
        <f t="shared" ca="1" si="125"/>
        <v/>
      </c>
      <c r="AV92" s="153" t="str">
        <f t="shared" ca="1" si="125"/>
        <v/>
      </c>
      <c r="AW92" s="153" t="str">
        <f t="shared" ca="1" si="125"/>
        <v/>
      </c>
      <c r="AX92" s="153" t="str">
        <f t="shared" ca="1" si="125"/>
        <v/>
      </c>
      <c r="AY92" s="153" t="str">
        <f t="shared" ca="1" si="125"/>
        <v/>
      </c>
      <c r="AZ92" s="153" t="str">
        <f t="shared" ca="1" si="125"/>
        <v/>
      </c>
      <c r="BA92" s="153" t="str">
        <f t="shared" ca="1" si="125"/>
        <v/>
      </c>
      <c r="BB92" s="153" t="str">
        <f t="shared" ca="1" si="125"/>
        <v/>
      </c>
      <c r="BC92" s="153" t="str">
        <f t="shared" ca="1" si="125"/>
        <v/>
      </c>
      <c r="BD92" s="153" t="str">
        <f t="shared" ca="1" si="125"/>
        <v/>
      </c>
      <c r="BE92" s="153" t="str">
        <f t="shared" ca="1" si="125"/>
        <v/>
      </c>
      <c r="BF92" s="153" t="str">
        <f t="shared" ca="1" si="125"/>
        <v/>
      </c>
      <c r="BG92" s="153" t="str">
        <f t="shared" ca="1" si="125"/>
        <v/>
      </c>
      <c r="BH92" s="153" t="str">
        <f t="shared" ca="1" si="125"/>
        <v/>
      </c>
      <c r="BI92" s="153" t="str">
        <f t="shared" ca="1" si="125"/>
        <v/>
      </c>
      <c r="BJ92" s="153" t="str">
        <f t="shared" ca="1" si="125"/>
        <v/>
      </c>
      <c r="BK92" s="153" t="str">
        <f t="shared" ca="1" si="125"/>
        <v/>
      </c>
      <c r="BL92" s="153" t="str">
        <f t="shared" ca="1" si="125"/>
        <v/>
      </c>
      <c r="BM92" s="153" t="str">
        <f t="shared" ca="1" si="125"/>
        <v/>
      </c>
      <c r="BN92" s="153" t="str">
        <f t="shared" ca="1" si="125"/>
        <v/>
      </c>
      <c r="BO92" s="153" t="str">
        <f t="shared" ca="1" si="125"/>
        <v/>
      </c>
      <c r="BP92" s="153" t="str">
        <f t="shared" ca="1" si="125"/>
        <v/>
      </c>
      <c r="BQ92" s="153" t="str">
        <f t="shared" ca="1" si="125"/>
        <v/>
      </c>
      <c r="BR92" s="153" t="str">
        <f t="shared" ca="1" si="125"/>
        <v/>
      </c>
      <c r="BS92" s="153" t="str">
        <f t="shared" ca="1" si="125"/>
        <v/>
      </c>
      <c r="BT92" s="153" t="str">
        <f t="shared" ca="1" si="125"/>
        <v/>
      </c>
      <c r="BU92" s="153" t="str">
        <f t="shared" ca="1" si="125"/>
        <v/>
      </c>
      <c r="BV92" s="154" t="str">
        <f t="shared" ca="1" si="125"/>
        <v/>
      </c>
      <c r="BW92" s="155"/>
      <c r="BX92" s="155"/>
    </row>
    <row r="93" spans="1:76" s="156" customFormat="1" ht="27.75" customHeight="1" outlineLevel="2">
      <c r="A93" s="22" t="s">
        <v>414</v>
      </c>
      <c r="B93" s="19" t="e">
        <f ca="1">IF(INDIRECT($C$1&amp;ADDRESS(B89,D93))="可","●","")</f>
        <v>#REF!</v>
      </c>
      <c r="C93" s="23"/>
      <c r="D93" s="66" t="str">
        <f ca="1">IFERROR(MATCH("台湾",INDIRECT($C$1&amp;"19:19"),0),"")</f>
        <v/>
      </c>
      <c r="E93" s="157" t="str">
        <f ca="1">IFERROR(IF($B93="","",IF(MATCH(INDIRECT(ADDRESS(ROW()-4,COLUMN())),INDIRECT($A93),0)&gt;=1,INDIRECT(ADDRESS(ROW()-4,COLUMN())),"")),"")</f>
        <v/>
      </c>
      <c r="F93" s="157" t="str">
        <f t="shared" ref="F93:BV93" ca="1" si="126">IFERROR(IF($B93="","",IF(MATCH(INDIRECT(ADDRESS(ROW()-4,COLUMN())),INDIRECT($A93),0)&gt;=1,INDIRECT(ADDRESS(ROW()-4,COLUMN())),"")),"")</f>
        <v/>
      </c>
      <c r="G93" s="157" t="str">
        <f t="shared" ca="1" si="126"/>
        <v/>
      </c>
      <c r="H93" s="157" t="str">
        <f t="shared" ca="1" si="126"/>
        <v/>
      </c>
      <c r="I93" s="157" t="str">
        <f t="shared" ca="1" si="126"/>
        <v/>
      </c>
      <c r="J93" s="157" t="str">
        <f t="shared" ca="1" si="126"/>
        <v/>
      </c>
      <c r="K93" s="157" t="str">
        <f t="shared" ca="1" si="126"/>
        <v/>
      </c>
      <c r="L93" s="157" t="str">
        <f t="shared" ca="1" si="126"/>
        <v/>
      </c>
      <c r="M93" s="157" t="str">
        <f t="shared" ca="1" si="126"/>
        <v/>
      </c>
      <c r="N93" s="157" t="str">
        <f t="shared" ca="1" si="126"/>
        <v/>
      </c>
      <c r="O93" s="157" t="str">
        <f t="shared" ca="1" si="126"/>
        <v/>
      </c>
      <c r="P93" s="157" t="str">
        <f t="shared" ca="1" si="126"/>
        <v/>
      </c>
      <c r="Q93" s="157" t="str">
        <f t="shared" ca="1" si="126"/>
        <v/>
      </c>
      <c r="R93" s="157" t="str">
        <f t="shared" ca="1" si="126"/>
        <v/>
      </c>
      <c r="S93" s="157" t="str">
        <f t="shared" ca="1" si="126"/>
        <v/>
      </c>
      <c r="T93" s="157" t="str">
        <f t="shared" ca="1" si="126"/>
        <v/>
      </c>
      <c r="U93" s="157" t="str">
        <f t="shared" ca="1" si="126"/>
        <v/>
      </c>
      <c r="V93" s="157" t="str">
        <f t="shared" ca="1" si="126"/>
        <v/>
      </c>
      <c r="W93" s="157" t="str">
        <f t="shared" ca="1" si="126"/>
        <v/>
      </c>
      <c r="X93" s="157" t="str">
        <f t="shared" ca="1" si="126"/>
        <v/>
      </c>
      <c r="Y93" s="157" t="str">
        <f t="shared" ca="1" si="126"/>
        <v/>
      </c>
      <c r="Z93" s="157" t="str">
        <f t="shared" ca="1" si="126"/>
        <v/>
      </c>
      <c r="AA93" s="157" t="str">
        <f t="shared" ca="1" si="126"/>
        <v/>
      </c>
      <c r="AB93" s="157" t="str">
        <f t="shared" ca="1" si="126"/>
        <v/>
      </c>
      <c r="AC93" s="157" t="str">
        <f t="shared" ca="1" si="126"/>
        <v/>
      </c>
      <c r="AD93" s="157" t="str">
        <f t="shared" ca="1" si="126"/>
        <v/>
      </c>
      <c r="AE93" s="157" t="str">
        <f t="shared" ca="1" si="126"/>
        <v/>
      </c>
      <c r="AF93" s="157" t="str">
        <f t="shared" ca="1" si="126"/>
        <v/>
      </c>
      <c r="AG93" s="157" t="str">
        <f t="shared" ca="1" si="126"/>
        <v/>
      </c>
      <c r="AH93" s="157" t="str">
        <f t="shared" ca="1" si="126"/>
        <v/>
      </c>
      <c r="AI93" s="157" t="str">
        <f t="shared" ca="1" si="126"/>
        <v/>
      </c>
      <c r="AJ93" s="157" t="str">
        <f t="shared" ca="1" si="126"/>
        <v/>
      </c>
      <c r="AK93" s="157" t="str">
        <f t="shared" ca="1" si="126"/>
        <v/>
      </c>
      <c r="AL93" s="157" t="str">
        <f t="shared" ca="1" si="126"/>
        <v/>
      </c>
      <c r="AM93" s="157" t="str">
        <f t="shared" ca="1" si="126"/>
        <v/>
      </c>
      <c r="AN93" s="157" t="str">
        <f t="shared" ca="1" si="126"/>
        <v/>
      </c>
      <c r="AO93" s="157" t="str">
        <f t="shared" ca="1" si="126"/>
        <v/>
      </c>
      <c r="AP93" s="157" t="str">
        <f t="shared" ca="1" si="126"/>
        <v/>
      </c>
      <c r="AQ93" s="157" t="str">
        <f t="shared" ca="1" si="126"/>
        <v/>
      </c>
      <c r="AR93" s="157" t="str">
        <f t="shared" ca="1" si="126"/>
        <v/>
      </c>
      <c r="AS93" s="157" t="str">
        <f t="shared" ca="1" si="126"/>
        <v/>
      </c>
      <c r="AT93" s="157" t="str">
        <f t="shared" ca="1" si="126"/>
        <v/>
      </c>
      <c r="AU93" s="157" t="str">
        <f t="shared" ca="1" si="126"/>
        <v/>
      </c>
      <c r="AV93" s="157" t="str">
        <f t="shared" ca="1" si="126"/>
        <v/>
      </c>
      <c r="AW93" s="157" t="str">
        <f t="shared" ca="1" si="126"/>
        <v/>
      </c>
      <c r="AX93" s="157" t="str">
        <f t="shared" ca="1" si="126"/>
        <v/>
      </c>
      <c r="AY93" s="157" t="str">
        <f t="shared" ca="1" si="126"/>
        <v/>
      </c>
      <c r="AZ93" s="157" t="str">
        <f t="shared" ca="1" si="126"/>
        <v/>
      </c>
      <c r="BA93" s="157" t="str">
        <f t="shared" ca="1" si="126"/>
        <v/>
      </c>
      <c r="BB93" s="157" t="str">
        <f t="shared" ca="1" si="126"/>
        <v/>
      </c>
      <c r="BC93" s="157" t="str">
        <f t="shared" ca="1" si="126"/>
        <v/>
      </c>
      <c r="BD93" s="157" t="str">
        <f t="shared" ca="1" si="126"/>
        <v/>
      </c>
      <c r="BE93" s="157" t="str">
        <f t="shared" ca="1" si="126"/>
        <v/>
      </c>
      <c r="BF93" s="157" t="str">
        <f t="shared" ca="1" si="126"/>
        <v/>
      </c>
      <c r="BG93" s="157" t="str">
        <f t="shared" ca="1" si="126"/>
        <v/>
      </c>
      <c r="BH93" s="157" t="str">
        <f t="shared" ca="1" si="126"/>
        <v/>
      </c>
      <c r="BI93" s="157" t="str">
        <f t="shared" ca="1" si="126"/>
        <v/>
      </c>
      <c r="BJ93" s="157" t="str">
        <f t="shared" ca="1" si="126"/>
        <v/>
      </c>
      <c r="BK93" s="157" t="str">
        <f t="shared" ca="1" si="126"/>
        <v/>
      </c>
      <c r="BL93" s="157" t="str">
        <f t="shared" ca="1" si="126"/>
        <v/>
      </c>
      <c r="BM93" s="157" t="str">
        <f t="shared" ca="1" si="126"/>
        <v/>
      </c>
      <c r="BN93" s="157" t="str">
        <f t="shared" ca="1" si="126"/>
        <v/>
      </c>
      <c r="BO93" s="157" t="str">
        <f t="shared" ca="1" si="126"/>
        <v/>
      </c>
      <c r="BP93" s="157" t="str">
        <f t="shared" ca="1" si="126"/>
        <v/>
      </c>
      <c r="BQ93" s="157" t="str">
        <f t="shared" ca="1" si="126"/>
        <v/>
      </c>
      <c r="BR93" s="157" t="str">
        <f t="shared" ca="1" si="126"/>
        <v/>
      </c>
      <c r="BS93" s="157" t="str">
        <f t="shared" ca="1" si="126"/>
        <v/>
      </c>
      <c r="BT93" s="157" t="str">
        <f t="shared" ca="1" si="126"/>
        <v/>
      </c>
      <c r="BU93" s="157" t="str">
        <f t="shared" ca="1" si="126"/>
        <v/>
      </c>
      <c r="BV93" s="158" t="str">
        <f t="shared" ca="1" si="126"/>
        <v/>
      </c>
      <c r="BW93" s="155"/>
      <c r="BX93" s="155"/>
    </row>
    <row r="94" spans="1:76" ht="33" customHeight="1" outlineLevel="2">
      <c r="A94" s="51" t="s">
        <v>415</v>
      </c>
      <c r="B94" s="52"/>
      <c r="C94" s="142" t="e">
        <f ca="1">SUBSTITUTE(UPPER(ASC(CLEAN(LEFT(INDIRECT($C$1&amp;ADDRESS(B89,$D$3)),254)))&amp;ASC(CLEAN(MID(INDIRECT($C$1&amp;ADDRESS(B89,$D$3)),255,255))))," ","")</f>
        <v>#REF!</v>
      </c>
      <c r="D94" s="141"/>
      <c r="E94" s="53" t="str">
        <f ca="1">IFERROR(IF(OR(COUNTIF(E89,"*甘味料*"),COUNTIF(E89,"*着色料*"),COUNTIF(E89,"*増粘剤*"),COUNTIF(E89,"*酸味料*"),COUNTIF(E89,"*発色剤*"),COUNTIF(E89,"*漂白剤*"),COUNTIF(E89,"*光沢剤*"),COUNTIF(E89,"*安定剤*")),IFERROR(IF(FIND("､",$C94,FIND(E89,$C94,1))-FIND(E89,$C94,1)&gt;4,"",CHAR(10)&amp;E89&amp;":"),IF(LEN($C94)-FIND(E89,$C94,1)+1&gt;3,"",CHAR(10)&amp;E89&amp;":")),IF(OR(COUNTIF(E89,"*ｹﾞﾙ化剤*"),COUNTIF(E89,"*酸化防止剤*")),IFERROR(IF(FIND("､",$C94,FIND(E89,$C94,1))-FIND(E89,$C94,1)&gt;6,"",CHAR(10)&amp;E89&amp;":"),IF(LEN($C94)-FIND(E89,$C94,1)+1&gt;5,"",CHAR(10)&amp;E89&amp;":")),IF(COUNTBLANK(E90:E93)&lt;&gt;4,CHAR(10)&amp;E89&amp;":",""))),"")</f>
        <v/>
      </c>
      <c r="F94" s="53" t="str">
        <f t="shared" ref="F94:BQ94" ca="1" si="127">IFERROR(IF(OR(COUNTIF(F89,"*甘味料*"),COUNTIF(F89,"*着色料*"),COUNTIF(F89,"*増粘剤*"),COUNTIF(F89,"*酸味料*"),COUNTIF(F89,"*発色剤*"),COUNTIF(F89,"*漂白剤*"),COUNTIF(F89,"*光沢剤*"),COUNTIF(F89,"*安定剤*")),IFERROR(IF(FIND("､",$C94,FIND(F89,$C94,1))-FIND(F89,$C94,1)&gt;4,"",CHAR(10)&amp;F89&amp;":"),IF(LEN($C94)-FIND(F89,$C94,1)+1&gt;3,"",CHAR(10)&amp;F89&amp;":")),IF(OR(COUNTIF(F89,"*ｹﾞﾙ化剤*"),COUNTIF(F89,"*酸化防止剤*")),IFERROR(IF(FIND("､",$C94,FIND(F89,$C94,1))-FIND(F89,$C94,1)&gt;6,"",CHAR(10)&amp;F89&amp;":"),IF(LEN($C94)-FIND(F89,$C94,1)+1&gt;5,"",CHAR(10)&amp;F89&amp;":")),IF(COUNTBLANK(F90:F93)&lt;&gt;4,CHAR(10)&amp;F89&amp;":",""))),"")</f>
        <v/>
      </c>
      <c r="G94" s="53" t="str">
        <f t="shared" ca="1" si="127"/>
        <v/>
      </c>
      <c r="H94" s="53" t="str">
        <f t="shared" ca="1" si="127"/>
        <v/>
      </c>
      <c r="I94" s="53" t="str">
        <f t="shared" ca="1" si="127"/>
        <v/>
      </c>
      <c r="J94" s="53" t="str">
        <f t="shared" ca="1" si="127"/>
        <v/>
      </c>
      <c r="K94" s="53" t="str">
        <f t="shared" ca="1" si="127"/>
        <v/>
      </c>
      <c r="L94" s="53" t="str">
        <f t="shared" ca="1" si="127"/>
        <v/>
      </c>
      <c r="M94" s="53" t="str">
        <f t="shared" ca="1" si="127"/>
        <v/>
      </c>
      <c r="N94" s="53" t="str">
        <f t="shared" ca="1" si="127"/>
        <v/>
      </c>
      <c r="O94" s="53" t="str">
        <f t="shared" ca="1" si="127"/>
        <v/>
      </c>
      <c r="P94" s="53" t="str">
        <f t="shared" ca="1" si="127"/>
        <v/>
      </c>
      <c r="Q94" s="53" t="str">
        <f t="shared" ca="1" si="127"/>
        <v/>
      </c>
      <c r="R94" s="53" t="str">
        <f t="shared" ca="1" si="127"/>
        <v/>
      </c>
      <c r="S94" s="53" t="str">
        <f t="shared" ca="1" si="127"/>
        <v/>
      </c>
      <c r="T94" s="53" t="str">
        <f t="shared" ca="1" si="127"/>
        <v/>
      </c>
      <c r="U94" s="53" t="str">
        <f t="shared" ca="1" si="127"/>
        <v/>
      </c>
      <c r="V94" s="53" t="str">
        <f t="shared" ca="1" si="127"/>
        <v/>
      </c>
      <c r="W94" s="53" t="str">
        <f t="shared" ca="1" si="127"/>
        <v/>
      </c>
      <c r="X94" s="53" t="str">
        <f t="shared" ca="1" si="127"/>
        <v/>
      </c>
      <c r="Y94" s="53" t="str">
        <f t="shared" ca="1" si="127"/>
        <v/>
      </c>
      <c r="Z94" s="53" t="str">
        <f t="shared" ca="1" si="127"/>
        <v/>
      </c>
      <c r="AA94" s="53" t="str">
        <f t="shared" ca="1" si="127"/>
        <v/>
      </c>
      <c r="AB94" s="53" t="str">
        <f t="shared" ca="1" si="127"/>
        <v/>
      </c>
      <c r="AC94" s="53" t="str">
        <f t="shared" ca="1" si="127"/>
        <v/>
      </c>
      <c r="AD94" s="53" t="str">
        <f t="shared" ca="1" si="127"/>
        <v/>
      </c>
      <c r="AE94" s="53" t="str">
        <f t="shared" ca="1" si="127"/>
        <v/>
      </c>
      <c r="AF94" s="53" t="str">
        <f t="shared" ca="1" si="127"/>
        <v/>
      </c>
      <c r="AG94" s="53" t="str">
        <f t="shared" ca="1" si="127"/>
        <v/>
      </c>
      <c r="AH94" s="53" t="str">
        <f t="shared" ca="1" si="127"/>
        <v/>
      </c>
      <c r="AI94" s="53" t="str">
        <f t="shared" ca="1" si="127"/>
        <v/>
      </c>
      <c r="AJ94" s="53" t="str">
        <f t="shared" ca="1" si="127"/>
        <v/>
      </c>
      <c r="AK94" s="53" t="str">
        <f t="shared" ca="1" si="127"/>
        <v/>
      </c>
      <c r="AL94" s="53" t="str">
        <f t="shared" ca="1" si="127"/>
        <v/>
      </c>
      <c r="AM94" s="53" t="str">
        <f t="shared" ca="1" si="127"/>
        <v/>
      </c>
      <c r="AN94" s="53" t="str">
        <f t="shared" ca="1" si="127"/>
        <v/>
      </c>
      <c r="AO94" s="53" t="str">
        <f t="shared" ca="1" si="127"/>
        <v/>
      </c>
      <c r="AP94" s="53" t="str">
        <f t="shared" ca="1" si="127"/>
        <v/>
      </c>
      <c r="AQ94" s="53" t="str">
        <f t="shared" ca="1" si="127"/>
        <v/>
      </c>
      <c r="AR94" s="53" t="str">
        <f t="shared" ca="1" si="127"/>
        <v/>
      </c>
      <c r="AS94" s="53" t="str">
        <f t="shared" ca="1" si="127"/>
        <v/>
      </c>
      <c r="AT94" s="53" t="str">
        <f t="shared" ca="1" si="127"/>
        <v/>
      </c>
      <c r="AU94" s="53" t="str">
        <f t="shared" ca="1" si="127"/>
        <v/>
      </c>
      <c r="AV94" s="53" t="str">
        <f t="shared" ca="1" si="127"/>
        <v/>
      </c>
      <c r="AW94" s="53" t="str">
        <f t="shared" ca="1" si="127"/>
        <v/>
      </c>
      <c r="AX94" s="53" t="str">
        <f t="shared" ca="1" si="127"/>
        <v/>
      </c>
      <c r="AY94" s="53" t="str">
        <f t="shared" ca="1" si="127"/>
        <v/>
      </c>
      <c r="AZ94" s="53" t="str">
        <f t="shared" ca="1" si="127"/>
        <v/>
      </c>
      <c r="BA94" s="53" t="str">
        <f t="shared" ca="1" si="127"/>
        <v/>
      </c>
      <c r="BB94" s="53" t="str">
        <f t="shared" ca="1" si="127"/>
        <v/>
      </c>
      <c r="BC94" s="53" t="str">
        <f t="shared" ca="1" si="127"/>
        <v/>
      </c>
      <c r="BD94" s="53" t="str">
        <f t="shared" ca="1" si="127"/>
        <v/>
      </c>
      <c r="BE94" s="53" t="str">
        <f t="shared" ca="1" si="127"/>
        <v/>
      </c>
      <c r="BF94" s="53" t="str">
        <f t="shared" ca="1" si="127"/>
        <v/>
      </c>
      <c r="BG94" s="53" t="str">
        <f t="shared" ca="1" si="127"/>
        <v/>
      </c>
      <c r="BH94" s="53" t="str">
        <f t="shared" ca="1" si="127"/>
        <v/>
      </c>
      <c r="BI94" s="53" t="str">
        <f t="shared" ca="1" si="127"/>
        <v/>
      </c>
      <c r="BJ94" s="53" t="str">
        <f t="shared" ca="1" si="127"/>
        <v/>
      </c>
      <c r="BK94" s="53" t="str">
        <f t="shared" ca="1" si="127"/>
        <v/>
      </c>
      <c r="BL94" s="53" t="str">
        <f t="shared" ca="1" si="127"/>
        <v/>
      </c>
      <c r="BM94" s="53" t="str">
        <f t="shared" ca="1" si="127"/>
        <v/>
      </c>
      <c r="BN94" s="53" t="str">
        <f t="shared" ca="1" si="127"/>
        <v/>
      </c>
      <c r="BO94" s="53" t="str">
        <f t="shared" ca="1" si="127"/>
        <v/>
      </c>
      <c r="BP94" s="53" t="str">
        <f t="shared" ca="1" si="127"/>
        <v/>
      </c>
      <c r="BQ94" s="53" t="str">
        <f t="shared" ca="1" si="127"/>
        <v/>
      </c>
      <c r="BR94" s="53" t="str">
        <f t="shared" ref="BR94:BV94" ca="1" si="128">IFERROR(IF(OR(COUNTIF(BR89,"*甘味料*"),COUNTIF(BR89,"*着色料*"),COUNTIF(BR89,"*増粘剤*"),COUNTIF(BR89,"*酸味料*"),COUNTIF(BR89,"*発色剤*"),COUNTIF(BR89,"*漂白剤*"),COUNTIF(BR89,"*光沢剤*"),COUNTIF(BR89,"*安定剤*")),IFERROR(IF(FIND("､",$C94,FIND(BR89,$C94,1))-FIND(BR89,$C94,1)&gt;4,"",CHAR(10)&amp;BR89&amp;":"),IF(LEN($C94)-FIND(BR89,$C94,1)+1&gt;3,"",CHAR(10)&amp;BR89&amp;":")),IF(OR(COUNTIF(BR89,"*ｹﾞﾙ化剤*"),COUNTIF(BR89,"*酸化防止剤*")),IFERROR(IF(FIND("､",$C94,FIND(BR89,$C94,1))-FIND(BR89,$C94,1)&gt;6,"",CHAR(10)&amp;BR89&amp;":"),IF(LEN($C94)-FIND(BR89,$C94,1)+1&gt;5,"",CHAR(10)&amp;BR89&amp;":")),IF(COUNTBLANK(BR90:BR93)&lt;&gt;4,CHAR(10)&amp;BR89&amp;":",""))),"")</f>
        <v/>
      </c>
      <c r="BS94" s="53" t="str">
        <f t="shared" ca="1" si="128"/>
        <v/>
      </c>
      <c r="BT94" s="53" t="str">
        <f t="shared" ca="1" si="128"/>
        <v/>
      </c>
      <c r="BU94" s="53" t="str">
        <f t="shared" ca="1" si="128"/>
        <v/>
      </c>
      <c r="BV94" s="53" t="str">
        <f t="shared" ca="1" si="128"/>
        <v/>
      </c>
    </row>
    <row r="95" spans="1:76" ht="33" customHeight="1" outlineLevel="2" thickBot="1">
      <c r="A95" s="54" t="s">
        <v>416</v>
      </c>
      <c r="B95" s="55"/>
      <c r="C95" s="56"/>
      <c r="D95" s="57"/>
      <c r="E95" s="58" t="str">
        <f ca="1">IFERROR(IF(E94&lt;&gt;"",CHAR(10)&amp;VLOOKUP(CLEAN(SUBSTITUTE(E94,":","")),詳細,9,0),""),"")</f>
        <v/>
      </c>
      <c r="F95" s="58" t="str">
        <f ca="1">IFERROR(IF(F94&lt;&gt;"",CHAR(10)&amp;VLOOKUP(CLEAN(SUBSTITUTE(F94,":","")),詳細,9,0),""),"")</f>
        <v/>
      </c>
      <c r="G95" s="58" t="str">
        <f t="shared" ref="G95:BR95" ca="1" si="129">IFERROR(IF(G94&lt;&gt;"",CHAR(10)&amp;VLOOKUP(CLEAN(SUBSTITUTE(G94,":","")),詳細,9,0),""),"")</f>
        <v/>
      </c>
      <c r="H95" s="58" t="str">
        <f t="shared" ca="1" si="129"/>
        <v/>
      </c>
      <c r="I95" s="58" t="str">
        <f t="shared" ca="1" si="129"/>
        <v/>
      </c>
      <c r="J95" s="58" t="str">
        <f t="shared" ca="1" si="129"/>
        <v/>
      </c>
      <c r="K95" s="58" t="str">
        <f t="shared" ca="1" si="129"/>
        <v/>
      </c>
      <c r="L95" s="58" t="str">
        <f t="shared" ca="1" si="129"/>
        <v/>
      </c>
      <c r="M95" s="58" t="str">
        <f t="shared" ca="1" si="129"/>
        <v/>
      </c>
      <c r="N95" s="58" t="str">
        <f t="shared" ca="1" si="129"/>
        <v/>
      </c>
      <c r="O95" s="58" t="str">
        <f t="shared" ca="1" si="129"/>
        <v/>
      </c>
      <c r="P95" s="58" t="str">
        <f t="shared" ca="1" si="129"/>
        <v/>
      </c>
      <c r="Q95" s="58" t="str">
        <f t="shared" ca="1" si="129"/>
        <v/>
      </c>
      <c r="R95" s="58" t="str">
        <f t="shared" ca="1" si="129"/>
        <v/>
      </c>
      <c r="S95" s="58" t="str">
        <f t="shared" ca="1" si="129"/>
        <v/>
      </c>
      <c r="T95" s="58" t="str">
        <f t="shared" ca="1" si="129"/>
        <v/>
      </c>
      <c r="U95" s="58" t="str">
        <f t="shared" ca="1" si="129"/>
        <v/>
      </c>
      <c r="V95" s="58" t="str">
        <f t="shared" ca="1" si="129"/>
        <v/>
      </c>
      <c r="W95" s="58" t="str">
        <f t="shared" ca="1" si="129"/>
        <v/>
      </c>
      <c r="X95" s="58" t="str">
        <f t="shared" ca="1" si="129"/>
        <v/>
      </c>
      <c r="Y95" s="58" t="str">
        <f t="shared" ca="1" si="129"/>
        <v/>
      </c>
      <c r="Z95" s="58" t="str">
        <f t="shared" ca="1" si="129"/>
        <v/>
      </c>
      <c r="AA95" s="58" t="str">
        <f t="shared" ca="1" si="129"/>
        <v/>
      </c>
      <c r="AB95" s="58" t="str">
        <f t="shared" ca="1" si="129"/>
        <v/>
      </c>
      <c r="AC95" s="58" t="str">
        <f t="shared" ca="1" si="129"/>
        <v/>
      </c>
      <c r="AD95" s="58" t="str">
        <f t="shared" ca="1" si="129"/>
        <v/>
      </c>
      <c r="AE95" s="58" t="str">
        <f t="shared" ca="1" si="129"/>
        <v/>
      </c>
      <c r="AF95" s="58" t="str">
        <f t="shared" ca="1" si="129"/>
        <v/>
      </c>
      <c r="AG95" s="58" t="str">
        <f t="shared" ca="1" si="129"/>
        <v/>
      </c>
      <c r="AH95" s="58" t="str">
        <f t="shared" ca="1" si="129"/>
        <v/>
      </c>
      <c r="AI95" s="58" t="str">
        <f t="shared" ca="1" si="129"/>
        <v/>
      </c>
      <c r="AJ95" s="58" t="str">
        <f t="shared" ca="1" si="129"/>
        <v/>
      </c>
      <c r="AK95" s="58" t="str">
        <f t="shared" ca="1" si="129"/>
        <v/>
      </c>
      <c r="AL95" s="58" t="str">
        <f t="shared" ca="1" si="129"/>
        <v/>
      </c>
      <c r="AM95" s="58" t="str">
        <f t="shared" ca="1" si="129"/>
        <v/>
      </c>
      <c r="AN95" s="58" t="str">
        <f t="shared" ca="1" si="129"/>
        <v/>
      </c>
      <c r="AO95" s="58" t="str">
        <f t="shared" ca="1" si="129"/>
        <v/>
      </c>
      <c r="AP95" s="58" t="str">
        <f t="shared" ca="1" si="129"/>
        <v/>
      </c>
      <c r="AQ95" s="58" t="str">
        <f t="shared" ca="1" si="129"/>
        <v/>
      </c>
      <c r="AR95" s="58" t="str">
        <f t="shared" ca="1" si="129"/>
        <v/>
      </c>
      <c r="AS95" s="58" t="str">
        <f t="shared" ca="1" si="129"/>
        <v/>
      </c>
      <c r="AT95" s="58" t="str">
        <f t="shared" ca="1" si="129"/>
        <v/>
      </c>
      <c r="AU95" s="58" t="str">
        <f t="shared" ca="1" si="129"/>
        <v/>
      </c>
      <c r="AV95" s="58" t="str">
        <f t="shared" ca="1" si="129"/>
        <v/>
      </c>
      <c r="AW95" s="58" t="str">
        <f t="shared" ca="1" si="129"/>
        <v/>
      </c>
      <c r="AX95" s="58" t="str">
        <f t="shared" ca="1" si="129"/>
        <v/>
      </c>
      <c r="AY95" s="58" t="str">
        <f t="shared" ca="1" si="129"/>
        <v/>
      </c>
      <c r="AZ95" s="58" t="str">
        <f t="shared" ca="1" si="129"/>
        <v/>
      </c>
      <c r="BA95" s="58" t="str">
        <f t="shared" ca="1" si="129"/>
        <v/>
      </c>
      <c r="BB95" s="58" t="str">
        <f t="shared" ca="1" si="129"/>
        <v/>
      </c>
      <c r="BC95" s="58" t="str">
        <f t="shared" ca="1" si="129"/>
        <v/>
      </c>
      <c r="BD95" s="58" t="str">
        <f t="shared" ca="1" si="129"/>
        <v/>
      </c>
      <c r="BE95" s="58" t="str">
        <f t="shared" ca="1" si="129"/>
        <v/>
      </c>
      <c r="BF95" s="58" t="str">
        <f t="shared" ca="1" si="129"/>
        <v/>
      </c>
      <c r="BG95" s="58" t="str">
        <f t="shared" ca="1" si="129"/>
        <v/>
      </c>
      <c r="BH95" s="58" t="str">
        <f t="shared" ca="1" si="129"/>
        <v/>
      </c>
      <c r="BI95" s="58" t="str">
        <f t="shared" ca="1" si="129"/>
        <v/>
      </c>
      <c r="BJ95" s="58" t="str">
        <f t="shared" ca="1" si="129"/>
        <v/>
      </c>
      <c r="BK95" s="58" t="str">
        <f t="shared" ca="1" si="129"/>
        <v/>
      </c>
      <c r="BL95" s="58" t="str">
        <f t="shared" ca="1" si="129"/>
        <v/>
      </c>
      <c r="BM95" s="58" t="str">
        <f t="shared" ca="1" si="129"/>
        <v/>
      </c>
      <c r="BN95" s="58" t="str">
        <f t="shared" ca="1" si="129"/>
        <v/>
      </c>
      <c r="BO95" s="58" t="str">
        <f t="shared" ca="1" si="129"/>
        <v/>
      </c>
      <c r="BP95" s="58" t="str">
        <f t="shared" ca="1" si="129"/>
        <v/>
      </c>
      <c r="BQ95" s="58" t="str">
        <f t="shared" ca="1" si="129"/>
        <v/>
      </c>
      <c r="BR95" s="58" t="str">
        <f t="shared" ca="1" si="129"/>
        <v/>
      </c>
      <c r="BS95" s="58" t="str">
        <f t="shared" ref="BS95:BV95" ca="1" si="130">IFERROR(IF(BS94&lt;&gt;"",CHAR(10)&amp;VLOOKUP(CLEAN(SUBSTITUTE(BS94,":","")),詳細,9,0),""),"")</f>
        <v/>
      </c>
      <c r="BT95" s="58" t="str">
        <f t="shared" ca="1" si="130"/>
        <v/>
      </c>
      <c r="BU95" s="58" t="str">
        <f t="shared" ca="1" si="130"/>
        <v/>
      </c>
      <c r="BV95" s="59" t="str">
        <f t="shared" ca="1" si="130"/>
        <v/>
      </c>
      <c r="BW95" s="4" t="str">
        <f>IFERROR(IF(LEN(BW90&amp;BW91&amp;BW92&amp;BW93)&gt;1,CHAR(10)&amp;VLOOKUP(CLEAN(BW94),$A$433:$L$523,8,0),""),"")</f>
        <v/>
      </c>
      <c r="BX95" s="4" t="str">
        <f>IFERROR(IF(LEN(BX90&amp;BX91&amp;BX92&amp;BX93)&gt;1,CHAR(10)&amp;VLOOKUP(CLEAN(BX94),$A$433:$L$523,8,0),""),"")</f>
        <v/>
      </c>
    </row>
    <row r="96" spans="1:76" s="13" customFormat="1" ht="37.5" customHeight="1" outlineLevel="1">
      <c r="A96" s="111" t="e">
        <f ca="1">INDIRECT($C$1&amp;ADDRESS(B96,8))</f>
        <v>#REF!</v>
      </c>
      <c r="B96" s="68">
        <f>B89+1</f>
        <v>35</v>
      </c>
      <c r="C96"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96" s="8" t="e">
        <f ca="1">$D$2 &amp; C96 &amp; $D$2</f>
        <v>#REF!</v>
      </c>
      <c r="E96" s="9" t="str">
        <f t="shared" ref="E96:BP96" ca="1" si="131">IFERROR(MID($D96,FIND("★",SUBSTITUTE(
 $D96,$D$2,"★",E$4))+1,FIND("★",SUBSTITUTE(
 $D96,$D$2,"★",E$4+1))-(FIND("★",SUBSTITUTE(
 $D96,$D$2,"★",E$4))+1)),"")</f>
        <v/>
      </c>
      <c r="F96" s="9" t="str">
        <f t="shared" ca="1" si="131"/>
        <v/>
      </c>
      <c r="G96" s="9" t="str">
        <f t="shared" ca="1" si="131"/>
        <v/>
      </c>
      <c r="H96" s="9" t="str">
        <f t="shared" ca="1" si="131"/>
        <v/>
      </c>
      <c r="I96" s="9" t="str">
        <f t="shared" ca="1" si="131"/>
        <v/>
      </c>
      <c r="J96" s="9" t="str">
        <f t="shared" ca="1" si="131"/>
        <v/>
      </c>
      <c r="K96" s="10" t="str">
        <f t="shared" ca="1" si="131"/>
        <v/>
      </c>
      <c r="L96" s="9" t="str">
        <f t="shared" ca="1" si="131"/>
        <v/>
      </c>
      <c r="M96" s="9" t="str">
        <f t="shared" ca="1" si="131"/>
        <v/>
      </c>
      <c r="N96" s="9" t="str">
        <f t="shared" ca="1" si="131"/>
        <v/>
      </c>
      <c r="O96" s="9" t="str">
        <f t="shared" ca="1" si="131"/>
        <v/>
      </c>
      <c r="P96" s="9" t="str">
        <f t="shared" ca="1" si="131"/>
        <v/>
      </c>
      <c r="Q96" s="9" t="str">
        <f t="shared" ca="1" si="131"/>
        <v/>
      </c>
      <c r="R96" s="9" t="str">
        <f t="shared" ca="1" si="131"/>
        <v/>
      </c>
      <c r="S96" s="9" t="str">
        <f t="shared" ca="1" si="131"/>
        <v/>
      </c>
      <c r="T96" s="9" t="str">
        <f t="shared" ca="1" si="131"/>
        <v/>
      </c>
      <c r="U96" s="9" t="str">
        <f t="shared" ca="1" si="131"/>
        <v/>
      </c>
      <c r="V96" s="9" t="str">
        <f t="shared" ca="1" si="131"/>
        <v/>
      </c>
      <c r="W96" s="9" t="str">
        <f t="shared" ca="1" si="131"/>
        <v/>
      </c>
      <c r="X96" s="9" t="str">
        <f t="shared" ca="1" si="131"/>
        <v/>
      </c>
      <c r="Y96" s="9" t="str">
        <f t="shared" ca="1" si="131"/>
        <v/>
      </c>
      <c r="Z96" s="9" t="str">
        <f t="shared" ca="1" si="131"/>
        <v/>
      </c>
      <c r="AA96" s="9" t="str">
        <f t="shared" ca="1" si="131"/>
        <v/>
      </c>
      <c r="AB96" s="9" t="str">
        <f t="shared" ca="1" si="131"/>
        <v/>
      </c>
      <c r="AC96" s="9" t="str">
        <f t="shared" ca="1" si="131"/>
        <v/>
      </c>
      <c r="AD96" s="9" t="str">
        <f t="shared" ca="1" si="131"/>
        <v/>
      </c>
      <c r="AE96" s="9" t="str">
        <f t="shared" ca="1" si="131"/>
        <v/>
      </c>
      <c r="AF96" s="9" t="str">
        <f t="shared" ca="1" si="131"/>
        <v/>
      </c>
      <c r="AG96" s="9" t="str">
        <f t="shared" ca="1" si="131"/>
        <v/>
      </c>
      <c r="AH96" s="9" t="str">
        <f t="shared" ca="1" si="131"/>
        <v/>
      </c>
      <c r="AI96" s="9" t="str">
        <f t="shared" ca="1" si="131"/>
        <v/>
      </c>
      <c r="AJ96" s="9" t="str">
        <f t="shared" ca="1" si="131"/>
        <v/>
      </c>
      <c r="AK96" s="9" t="str">
        <f t="shared" ca="1" si="131"/>
        <v/>
      </c>
      <c r="AL96" s="9" t="str">
        <f t="shared" ca="1" si="131"/>
        <v/>
      </c>
      <c r="AM96" s="9" t="str">
        <f t="shared" ca="1" si="131"/>
        <v/>
      </c>
      <c r="AN96" s="9" t="str">
        <f t="shared" ca="1" si="131"/>
        <v/>
      </c>
      <c r="AO96" s="9" t="str">
        <f t="shared" ca="1" si="131"/>
        <v/>
      </c>
      <c r="AP96" s="9" t="str">
        <f t="shared" ca="1" si="131"/>
        <v/>
      </c>
      <c r="AQ96" s="9" t="str">
        <f t="shared" ca="1" si="131"/>
        <v/>
      </c>
      <c r="AR96" s="9" t="str">
        <f t="shared" ca="1" si="131"/>
        <v/>
      </c>
      <c r="AS96" s="9" t="str">
        <f t="shared" ca="1" si="131"/>
        <v/>
      </c>
      <c r="AT96" s="9" t="str">
        <f t="shared" ca="1" si="131"/>
        <v/>
      </c>
      <c r="AU96" s="9" t="str">
        <f t="shared" ca="1" si="131"/>
        <v/>
      </c>
      <c r="AV96" s="9" t="str">
        <f t="shared" ca="1" si="131"/>
        <v/>
      </c>
      <c r="AW96" s="9" t="str">
        <f t="shared" ca="1" si="131"/>
        <v/>
      </c>
      <c r="AX96" s="9" t="str">
        <f t="shared" ca="1" si="131"/>
        <v/>
      </c>
      <c r="AY96" s="9" t="str">
        <f t="shared" ca="1" si="131"/>
        <v/>
      </c>
      <c r="AZ96" s="9" t="str">
        <f t="shared" ca="1" si="131"/>
        <v/>
      </c>
      <c r="BA96" s="9" t="str">
        <f t="shared" ca="1" si="131"/>
        <v/>
      </c>
      <c r="BB96" s="9" t="str">
        <f t="shared" ca="1" si="131"/>
        <v/>
      </c>
      <c r="BC96" s="9" t="str">
        <f t="shared" ca="1" si="131"/>
        <v/>
      </c>
      <c r="BD96" s="9" t="str">
        <f t="shared" ca="1" si="131"/>
        <v/>
      </c>
      <c r="BE96" s="9" t="str">
        <f t="shared" ca="1" si="131"/>
        <v/>
      </c>
      <c r="BF96" s="9" t="str">
        <f t="shared" ca="1" si="131"/>
        <v/>
      </c>
      <c r="BG96" s="9" t="str">
        <f t="shared" ca="1" si="131"/>
        <v/>
      </c>
      <c r="BH96" s="9" t="str">
        <f t="shared" ca="1" si="131"/>
        <v/>
      </c>
      <c r="BI96" s="9" t="str">
        <f t="shared" ca="1" si="131"/>
        <v/>
      </c>
      <c r="BJ96" s="9" t="str">
        <f t="shared" ca="1" si="131"/>
        <v/>
      </c>
      <c r="BK96" s="9" t="str">
        <f t="shared" ca="1" si="131"/>
        <v/>
      </c>
      <c r="BL96" s="9" t="str">
        <f t="shared" ca="1" si="131"/>
        <v/>
      </c>
      <c r="BM96" s="9" t="str">
        <f t="shared" ca="1" si="131"/>
        <v/>
      </c>
      <c r="BN96" s="9" t="str">
        <f t="shared" ca="1" si="131"/>
        <v/>
      </c>
      <c r="BO96" s="9" t="str">
        <f t="shared" ca="1" si="131"/>
        <v/>
      </c>
      <c r="BP96" s="9" t="str">
        <f t="shared" ca="1" si="131"/>
        <v/>
      </c>
      <c r="BQ96" s="9" t="str">
        <f t="shared" ref="BQ96:BV96" ca="1" si="132">IFERROR(MID($D96,FIND("★",SUBSTITUTE(
 $D96,$D$2,"★",BQ$4))+1,FIND("★",SUBSTITUTE(
 $D96,$D$2,"★",BQ$4+1))-(FIND("★",SUBSTITUTE(
 $D96,$D$2,"★",BQ$4))+1)),"")</f>
        <v/>
      </c>
      <c r="BR96" s="9" t="str">
        <f t="shared" ca="1" si="132"/>
        <v/>
      </c>
      <c r="BS96" s="9" t="str">
        <f t="shared" ca="1" si="132"/>
        <v/>
      </c>
      <c r="BT96" s="9" t="str">
        <f t="shared" ca="1" si="132"/>
        <v/>
      </c>
      <c r="BU96" s="9" t="str">
        <f t="shared" ca="1" si="132"/>
        <v/>
      </c>
      <c r="BV96" s="11" t="str">
        <f t="shared" ca="1" si="132"/>
        <v/>
      </c>
      <c r="BW96" s="12" t="str">
        <f ca="1">CONCATENATE(E101,F101,G101,H101,I101,J101,K101,L101,M101,N101,O101,P101,Q101,R101,S101,T101,U101,V101,W101,X101,Y101,Z101,AA101,AB101,AC101,AD101,AE101,AF101,AG101,AH101,AI101,AJ101,AK101,AL101,AM101,AN101,AO101,AP101,AQ101,AR101,AS101,AT101,AU101,AV101,AW101,AX101,AY101,AZ101,BA101,BB101,BC101,BD101,BE101,BF101,BG101,BH101,BI101,BJ101,BK101,BL101,BM101,BN101,BO101,BP101,BQ101,BR101,BS101,BT101,BU101,BV101)</f>
        <v/>
      </c>
      <c r="BX96" s="12" t="str">
        <f ca="1">CONCATENATE(E102,F102,G102,H102,I102,J102,K102,L102,M102,N102,O102,P102,Q102,R102,S102,T102,U102,V102,W102,X102,Y102,Z102,AA102,AB102,AC102,AD102,AE102,AF102,AG102,AH102,AI102,AJ102,AK102,AL102,AM102,AN102,AO102,AP102,AQ102,AR102,AS102,AT102,AU102,AV102,AW102,AX102,AY102,AZ102,BA102,BB102,BC102,BD102,BE102,BF102,BG102,BH102,BI102,BJ102,BK102,BL102,BM102,BN102,BO102,BP102,BQ102,BR102,BS102,BT102,BU102,BV102)</f>
        <v/>
      </c>
    </row>
    <row r="97" spans="1:76" s="151" customFormat="1" ht="27.75" customHeight="1" outlineLevel="2">
      <c r="A97" s="145" t="s">
        <v>519</v>
      </c>
      <c r="B97" s="146" t="s">
        <v>821</v>
      </c>
      <c r="C97" s="147"/>
      <c r="D97" s="46"/>
      <c r="E97" s="148" t="str">
        <f ca="1">IFERROR(IF($B97="","",IF(MATCH(INDIRECT(ADDRESS(ROW()-1,COLUMN())),INDIRECT($A97),0)&gt;=1,INDIRECT(ADDRESS(ROW()-1,COLUMN())),"")),"")</f>
        <v/>
      </c>
      <c r="F97" s="148" t="str">
        <f t="shared" ref="F97:BV97" ca="1" si="133">IFERROR(IF($B97="","",IF(MATCH(INDIRECT(ADDRESS(ROW()-1,COLUMN())),INDIRECT($A97),0)&gt;=1,INDIRECT(ADDRESS(ROW()-1,COLUMN())),"")),"")</f>
        <v/>
      </c>
      <c r="G97" s="148" t="str">
        <f t="shared" ca="1" si="133"/>
        <v/>
      </c>
      <c r="H97" s="148" t="str">
        <f t="shared" ca="1" si="133"/>
        <v/>
      </c>
      <c r="I97" s="148" t="str">
        <f ca="1">IFERROR(IF($B97="","",IF(MATCH(INDIRECT(ADDRESS(ROW()-1,COLUMN())),INDIRECT($A97),0)&gt;=1,INDIRECT(ADDRESS(ROW()-1,COLUMN())),"")),"")</f>
        <v/>
      </c>
      <c r="J97" s="148" t="str">
        <f t="shared" ca="1" si="133"/>
        <v/>
      </c>
      <c r="K97" s="148" t="str">
        <f t="shared" ca="1" si="133"/>
        <v/>
      </c>
      <c r="L97" s="148" t="str">
        <f t="shared" ca="1" si="133"/>
        <v/>
      </c>
      <c r="M97" s="148" t="str">
        <f t="shared" ca="1" si="133"/>
        <v/>
      </c>
      <c r="N97" s="148" t="str">
        <f t="shared" ca="1" si="133"/>
        <v/>
      </c>
      <c r="O97" s="148" t="str">
        <f t="shared" ca="1" si="133"/>
        <v/>
      </c>
      <c r="P97" s="148" t="str">
        <f t="shared" ca="1" si="133"/>
        <v/>
      </c>
      <c r="Q97" s="148" t="str">
        <f t="shared" ca="1" si="133"/>
        <v/>
      </c>
      <c r="R97" s="148" t="str">
        <f t="shared" ca="1" si="133"/>
        <v/>
      </c>
      <c r="S97" s="148" t="str">
        <f t="shared" ca="1" si="133"/>
        <v/>
      </c>
      <c r="T97" s="148" t="str">
        <f t="shared" ca="1" si="133"/>
        <v/>
      </c>
      <c r="U97" s="148" t="str">
        <f t="shared" ca="1" si="133"/>
        <v/>
      </c>
      <c r="V97" s="148" t="str">
        <f t="shared" ca="1" si="133"/>
        <v/>
      </c>
      <c r="W97" s="148" t="str">
        <f t="shared" ca="1" si="133"/>
        <v/>
      </c>
      <c r="X97" s="148" t="str">
        <f t="shared" ca="1" si="133"/>
        <v/>
      </c>
      <c r="Y97" s="148" t="str">
        <f t="shared" ca="1" si="133"/>
        <v/>
      </c>
      <c r="Z97" s="148" t="str">
        <f t="shared" ca="1" si="133"/>
        <v/>
      </c>
      <c r="AA97" s="148" t="str">
        <f t="shared" ca="1" si="133"/>
        <v/>
      </c>
      <c r="AB97" s="148" t="str">
        <f t="shared" ca="1" si="133"/>
        <v/>
      </c>
      <c r="AC97" s="148" t="str">
        <f t="shared" ca="1" si="133"/>
        <v/>
      </c>
      <c r="AD97" s="148" t="str">
        <f t="shared" ca="1" si="133"/>
        <v/>
      </c>
      <c r="AE97" s="148" t="str">
        <f t="shared" ca="1" si="133"/>
        <v/>
      </c>
      <c r="AF97" s="148" t="str">
        <f t="shared" ca="1" si="133"/>
        <v/>
      </c>
      <c r="AG97" s="148" t="str">
        <f t="shared" ca="1" si="133"/>
        <v/>
      </c>
      <c r="AH97" s="148" t="str">
        <f t="shared" ca="1" si="133"/>
        <v/>
      </c>
      <c r="AI97" s="148" t="str">
        <f t="shared" ca="1" si="133"/>
        <v/>
      </c>
      <c r="AJ97" s="148" t="str">
        <f t="shared" ca="1" si="133"/>
        <v/>
      </c>
      <c r="AK97" s="148" t="str">
        <f t="shared" ca="1" si="133"/>
        <v/>
      </c>
      <c r="AL97" s="148" t="str">
        <f t="shared" ca="1" si="133"/>
        <v/>
      </c>
      <c r="AM97" s="148" t="str">
        <f t="shared" ca="1" si="133"/>
        <v/>
      </c>
      <c r="AN97" s="148" t="str">
        <f t="shared" ca="1" si="133"/>
        <v/>
      </c>
      <c r="AO97" s="148" t="str">
        <f t="shared" ca="1" si="133"/>
        <v/>
      </c>
      <c r="AP97" s="148" t="str">
        <f t="shared" ca="1" si="133"/>
        <v/>
      </c>
      <c r="AQ97" s="148" t="str">
        <f t="shared" ca="1" si="133"/>
        <v/>
      </c>
      <c r="AR97" s="148" t="str">
        <f t="shared" ca="1" si="133"/>
        <v/>
      </c>
      <c r="AS97" s="148" t="str">
        <f t="shared" ca="1" si="133"/>
        <v/>
      </c>
      <c r="AT97" s="148" t="str">
        <f t="shared" ca="1" si="133"/>
        <v/>
      </c>
      <c r="AU97" s="148" t="str">
        <f t="shared" ca="1" si="133"/>
        <v/>
      </c>
      <c r="AV97" s="148" t="str">
        <f t="shared" ca="1" si="133"/>
        <v/>
      </c>
      <c r="AW97" s="148" t="str">
        <f t="shared" ca="1" si="133"/>
        <v/>
      </c>
      <c r="AX97" s="148" t="str">
        <f t="shared" ca="1" si="133"/>
        <v/>
      </c>
      <c r="AY97" s="148" t="str">
        <f t="shared" ca="1" si="133"/>
        <v/>
      </c>
      <c r="AZ97" s="148" t="str">
        <f t="shared" ca="1" si="133"/>
        <v/>
      </c>
      <c r="BA97" s="148" t="str">
        <f t="shared" ca="1" si="133"/>
        <v/>
      </c>
      <c r="BB97" s="148" t="str">
        <f t="shared" ca="1" si="133"/>
        <v/>
      </c>
      <c r="BC97" s="148" t="str">
        <f t="shared" ca="1" si="133"/>
        <v/>
      </c>
      <c r="BD97" s="148" t="str">
        <f t="shared" ca="1" si="133"/>
        <v/>
      </c>
      <c r="BE97" s="148" t="str">
        <f t="shared" ca="1" si="133"/>
        <v/>
      </c>
      <c r="BF97" s="148" t="str">
        <f t="shared" ca="1" si="133"/>
        <v/>
      </c>
      <c r="BG97" s="148" t="str">
        <f t="shared" ca="1" si="133"/>
        <v/>
      </c>
      <c r="BH97" s="148" t="str">
        <f t="shared" ca="1" si="133"/>
        <v/>
      </c>
      <c r="BI97" s="148" t="str">
        <f t="shared" ca="1" si="133"/>
        <v/>
      </c>
      <c r="BJ97" s="148" t="str">
        <f t="shared" ca="1" si="133"/>
        <v/>
      </c>
      <c r="BK97" s="148" t="str">
        <f t="shared" ca="1" si="133"/>
        <v/>
      </c>
      <c r="BL97" s="148" t="str">
        <f t="shared" ca="1" si="133"/>
        <v/>
      </c>
      <c r="BM97" s="148" t="str">
        <f t="shared" ca="1" si="133"/>
        <v/>
      </c>
      <c r="BN97" s="148" t="str">
        <f t="shared" ca="1" si="133"/>
        <v/>
      </c>
      <c r="BO97" s="148" t="str">
        <f t="shared" ca="1" si="133"/>
        <v/>
      </c>
      <c r="BP97" s="148" t="str">
        <f t="shared" ca="1" si="133"/>
        <v/>
      </c>
      <c r="BQ97" s="148" t="str">
        <f t="shared" ca="1" si="133"/>
        <v/>
      </c>
      <c r="BR97" s="148" t="str">
        <f t="shared" ca="1" si="133"/>
        <v/>
      </c>
      <c r="BS97" s="148" t="str">
        <f t="shared" ca="1" si="133"/>
        <v/>
      </c>
      <c r="BT97" s="148" t="str">
        <f t="shared" ca="1" si="133"/>
        <v/>
      </c>
      <c r="BU97" s="148" t="str">
        <f t="shared" ca="1" si="133"/>
        <v/>
      </c>
      <c r="BV97" s="149" t="str">
        <f t="shared" ca="1" si="133"/>
        <v/>
      </c>
      <c r="BW97" s="150"/>
      <c r="BX97" s="150"/>
    </row>
    <row r="98" spans="1:76" s="156" customFormat="1" ht="27.75" customHeight="1" outlineLevel="2">
      <c r="A98" s="18" t="s">
        <v>412</v>
      </c>
      <c r="B98" s="19" t="e">
        <f ca="1">IF(INDIRECT($C$1&amp;ADDRESS(B96,D98))="可","●","")</f>
        <v>#REF!</v>
      </c>
      <c r="C98" s="20"/>
      <c r="D98" s="66" t="str">
        <f ca="1">IFERROR(MATCH("香港",INDIRECT($C$1&amp;"19:19"),0),"")</f>
        <v/>
      </c>
      <c r="E98" s="153" t="str">
        <f ca="1">IFERROR(IF($B98="","",IF(MATCH(INDIRECT(ADDRESS(ROW()-2,COLUMN())),INDIRECT($A98),0)&gt;=1,INDIRECT(ADDRESS(ROW()-2,COLUMN())),"")),"")</f>
        <v/>
      </c>
      <c r="F98" s="153" t="str">
        <f t="shared" ref="F98:BV98" ca="1" si="134">IFERROR(IF($B98="","",IF(MATCH(INDIRECT(ADDRESS(ROW()-2,COLUMN())),INDIRECT($A98),0)&gt;=1,INDIRECT(ADDRESS(ROW()-2,COLUMN())),"")),"")</f>
        <v/>
      </c>
      <c r="G98" s="153" t="str">
        <f t="shared" ca="1" si="134"/>
        <v/>
      </c>
      <c r="H98" s="153" t="str">
        <f t="shared" ca="1" si="134"/>
        <v/>
      </c>
      <c r="I98" s="153" t="str">
        <f t="shared" ca="1" si="134"/>
        <v/>
      </c>
      <c r="J98" s="153" t="str">
        <f t="shared" ca="1" si="134"/>
        <v/>
      </c>
      <c r="K98" s="153" t="str">
        <f t="shared" ca="1" si="134"/>
        <v/>
      </c>
      <c r="L98" s="153" t="str">
        <f t="shared" ca="1" si="134"/>
        <v/>
      </c>
      <c r="M98" s="153" t="str">
        <f t="shared" ca="1" si="134"/>
        <v/>
      </c>
      <c r="N98" s="153" t="str">
        <f t="shared" ca="1" si="134"/>
        <v/>
      </c>
      <c r="O98" s="153" t="str">
        <f t="shared" ca="1" si="134"/>
        <v/>
      </c>
      <c r="P98" s="153" t="str">
        <f t="shared" ca="1" si="134"/>
        <v/>
      </c>
      <c r="Q98" s="153" t="str">
        <f t="shared" ca="1" si="134"/>
        <v/>
      </c>
      <c r="R98" s="153" t="str">
        <f t="shared" ca="1" si="134"/>
        <v/>
      </c>
      <c r="S98" s="153" t="str">
        <f t="shared" ca="1" si="134"/>
        <v/>
      </c>
      <c r="T98" s="153" t="str">
        <f t="shared" ca="1" si="134"/>
        <v/>
      </c>
      <c r="U98" s="153" t="str">
        <f t="shared" ca="1" si="134"/>
        <v/>
      </c>
      <c r="V98" s="153" t="str">
        <f t="shared" ca="1" si="134"/>
        <v/>
      </c>
      <c r="W98" s="153" t="str">
        <f t="shared" ca="1" si="134"/>
        <v/>
      </c>
      <c r="X98" s="153" t="str">
        <f t="shared" ca="1" si="134"/>
        <v/>
      </c>
      <c r="Y98" s="153" t="str">
        <f t="shared" ca="1" si="134"/>
        <v/>
      </c>
      <c r="Z98" s="153" t="str">
        <f t="shared" ca="1" si="134"/>
        <v/>
      </c>
      <c r="AA98" s="153" t="str">
        <f t="shared" ca="1" si="134"/>
        <v/>
      </c>
      <c r="AB98" s="153" t="str">
        <f t="shared" ca="1" si="134"/>
        <v/>
      </c>
      <c r="AC98" s="153" t="str">
        <f t="shared" ca="1" si="134"/>
        <v/>
      </c>
      <c r="AD98" s="153" t="str">
        <f t="shared" ca="1" si="134"/>
        <v/>
      </c>
      <c r="AE98" s="153" t="str">
        <f t="shared" ca="1" si="134"/>
        <v/>
      </c>
      <c r="AF98" s="153" t="str">
        <f t="shared" ca="1" si="134"/>
        <v/>
      </c>
      <c r="AG98" s="153" t="str">
        <f t="shared" ca="1" si="134"/>
        <v/>
      </c>
      <c r="AH98" s="153" t="str">
        <f t="shared" ca="1" si="134"/>
        <v/>
      </c>
      <c r="AI98" s="153" t="str">
        <f t="shared" ca="1" si="134"/>
        <v/>
      </c>
      <c r="AJ98" s="153" t="str">
        <f t="shared" ca="1" si="134"/>
        <v/>
      </c>
      <c r="AK98" s="153" t="str">
        <f t="shared" ca="1" si="134"/>
        <v/>
      </c>
      <c r="AL98" s="153" t="str">
        <f t="shared" ca="1" si="134"/>
        <v/>
      </c>
      <c r="AM98" s="153" t="str">
        <f t="shared" ca="1" si="134"/>
        <v/>
      </c>
      <c r="AN98" s="153" t="str">
        <f t="shared" ca="1" si="134"/>
        <v/>
      </c>
      <c r="AO98" s="153" t="str">
        <f t="shared" ca="1" si="134"/>
        <v/>
      </c>
      <c r="AP98" s="153" t="str">
        <f t="shared" ca="1" si="134"/>
        <v/>
      </c>
      <c r="AQ98" s="153" t="str">
        <f t="shared" ca="1" si="134"/>
        <v/>
      </c>
      <c r="AR98" s="153" t="str">
        <f t="shared" ca="1" si="134"/>
        <v/>
      </c>
      <c r="AS98" s="153" t="str">
        <f t="shared" ca="1" si="134"/>
        <v/>
      </c>
      <c r="AT98" s="153" t="str">
        <f t="shared" ca="1" si="134"/>
        <v/>
      </c>
      <c r="AU98" s="153" t="str">
        <f t="shared" ca="1" si="134"/>
        <v/>
      </c>
      <c r="AV98" s="153" t="str">
        <f t="shared" ca="1" si="134"/>
        <v/>
      </c>
      <c r="AW98" s="153" t="str">
        <f t="shared" ca="1" si="134"/>
        <v/>
      </c>
      <c r="AX98" s="153" t="str">
        <f t="shared" ca="1" si="134"/>
        <v/>
      </c>
      <c r="AY98" s="153" t="str">
        <f t="shared" ca="1" si="134"/>
        <v/>
      </c>
      <c r="AZ98" s="153" t="str">
        <f t="shared" ca="1" si="134"/>
        <v/>
      </c>
      <c r="BA98" s="153" t="str">
        <f t="shared" ca="1" si="134"/>
        <v/>
      </c>
      <c r="BB98" s="153" t="str">
        <f t="shared" ca="1" si="134"/>
        <v/>
      </c>
      <c r="BC98" s="153" t="str">
        <f t="shared" ca="1" si="134"/>
        <v/>
      </c>
      <c r="BD98" s="153" t="str">
        <f t="shared" ca="1" si="134"/>
        <v/>
      </c>
      <c r="BE98" s="153" t="str">
        <f t="shared" ca="1" si="134"/>
        <v/>
      </c>
      <c r="BF98" s="153" t="str">
        <f t="shared" ca="1" si="134"/>
        <v/>
      </c>
      <c r="BG98" s="153" t="str">
        <f t="shared" ca="1" si="134"/>
        <v/>
      </c>
      <c r="BH98" s="153" t="str">
        <f t="shared" ca="1" si="134"/>
        <v/>
      </c>
      <c r="BI98" s="153" t="str">
        <f t="shared" ca="1" si="134"/>
        <v/>
      </c>
      <c r="BJ98" s="153" t="str">
        <f t="shared" ca="1" si="134"/>
        <v/>
      </c>
      <c r="BK98" s="153" t="str">
        <f t="shared" ca="1" si="134"/>
        <v/>
      </c>
      <c r="BL98" s="153" t="str">
        <f t="shared" ca="1" si="134"/>
        <v/>
      </c>
      <c r="BM98" s="153" t="str">
        <f t="shared" ca="1" si="134"/>
        <v/>
      </c>
      <c r="BN98" s="153" t="str">
        <f t="shared" ca="1" si="134"/>
        <v/>
      </c>
      <c r="BO98" s="153" t="str">
        <f t="shared" ca="1" si="134"/>
        <v/>
      </c>
      <c r="BP98" s="153" t="str">
        <f t="shared" ca="1" si="134"/>
        <v/>
      </c>
      <c r="BQ98" s="153" t="str">
        <f t="shared" ca="1" si="134"/>
        <v/>
      </c>
      <c r="BR98" s="153" t="str">
        <f t="shared" ca="1" si="134"/>
        <v/>
      </c>
      <c r="BS98" s="153" t="str">
        <f t="shared" ca="1" si="134"/>
        <v/>
      </c>
      <c r="BT98" s="153" t="str">
        <f t="shared" ca="1" si="134"/>
        <v/>
      </c>
      <c r="BU98" s="153" t="str">
        <f t="shared" ca="1" si="134"/>
        <v/>
      </c>
      <c r="BV98" s="154" t="str">
        <f t="shared" ca="1" si="134"/>
        <v/>
      </c>
      <c r="BW98" s="155"/>
      <c r="BX98" s="155"/>
    </row>
    <row r="99" spans="1:76" s="156" customFormat="1" ht="27.75" customHeight="1" outlineLevel="2">
      <c r="A99" s="18" t="s">
        <v>413</v>
      </c>
      <c r="B99" s="19" t="e">
        <f ca="1">IF(INDIRECT($C$1&amp;ADDRESS(B96,D99))="可","●","")</f>
        <v>#REF!</v>
      </c>
      <c r="C99" s="20"/>
      <c r="D99" s="66" t="str">
        <f ca="1">IFERROR(MATCH("上海",INDIRECT($C$1&amp;"19:19"),0),"")</f>
        <v/>
      </c>
      <c r="E99" s="153" t="str">
        <f ca="1">IFERROR(IF($B99="","",IF(MATCH(INDIRECT(ADDRESS(ROW()-3,COLUMN())),INDIRECT($A99),0)&gt;=1,INDIRECT(ADDRESS(ROW()-3,COLUMN())),"")),"")</f>
        <v/>
      </c>
      <c r="F99" s="153" t="str">
        <f t="shared" ref="F99:BV99" ca="1" si="135">IFERROR(IF($B99="","",IF(MATCH(INDIRECT(ADDRESS(ROW()-3,COLUMN())),INDIRECT($A99),0)&gt;=1,INDIRECT(ADDRESS(ROW()-3,COLUMN())),"")),"")</f>
        <v/>
      </c>
      <c r="G99" s="153" t="str">
        <f t="shared" ca="1" si="135"/>
        <v/>
      </c>
      <c r="H99" s="153" t="str">
        <f t="shared" ca="1" si="135"/>
        <v/>
      </c>
      <c r="I99" s="153" t="str">
        <f t="shared" ca="1" si="135"/>
        <v/>
      </c>
      <c r="J99" s="153" t="str">
        <f t="shared" ca="1" si="135"/>
        <v/>
      </c>
      <c r="K99" s="153" t="str">
        <f t="shared" ca="1" si="135"/>
        <v/>
      </c>
      <c r="L99" s="153" t="str">
        <f t="shared" ca="1" si="135"/>
        <v/>
      </c>
      <c r="M99" s="153" t="str">
        <f t="shared" ca="1" si="135"/>
        <v/>
      </c>
      <c r="N99" s="153" t="str">
        <f t="shared" ca="1" si="135"/>
        <v/>
      </c>
      <c r="O99" s="153" t="str">
        <f t="shared" ca="1" si="135"/>
        <v/>
      </c>
      <c r="P99" s="153" t="str">
        <f t="shared" ca="1" si="135"/>
        <v/>
      </c>
      <c r="Q99" s="153" t="str">
        <f t="shared" ca="1" si="135"/>
        <v/>
      </c>
      <c r="R99" s="153" t="str">
        <f t="shared" ca="1" si="135"/>
        <v/>
      </c>
      <c r="S99" s="153" t="str">
        <f t="shared" ca="1" si="135"/>
        <v/>
      </c>
      <c r="T99" s="153" t="str">
        <f t="shared" ca="1" si="135"/>
        <v/>
      </c>
      <c r="U99" s="153" t="str">
        <f t="shared" ca="1" si="135"/>
        <v/>
      </c>
      <c r="V99" s="153" t="str">
        <f t="shared" ca="1" si="135"/>
        <v/>
      </c>
      <c r="W99" s="153" t="str">
        <f t="shared" ca="1" si="135"/>
        <v/>
      </c>
      <c r="X99" s="153" t="str">
        <f t="shared" ca="1" si="135"/>
        <v/>
      </c>
      <c r="Y99" s="153" t="str">
        <f t="shared" ca="1" si="135"/>
        <v/>
      </c>
      <c r="Z99" s="153" t="str">
        <f t="shared" ca="1" si="135"/>
        <v/>
      </c>
      <c r="AA99" s="153" t="str">
        <f t="shared" ca="1" si="135"/>
        <v/>
      </c>
      <c r="AB99" s="153" t="str">
        <f t="shared" ca="1" si="135"/>
        <v/>
      </c>
      <c r="AC99" s="153" t="str">
        <f t="shared" ca="1" si="135"/>
        <v/>
      </c>
      <c r="AD99" s="153" t="str">
        <f t="shared" ca="1" si="135"/>
        <v/>
      </c>
      <c r="AE99" s="153" t="str">
        <f t="shared" ca="1" si="135"/>
        <v/>
      </c>
      <c r="AF99" s="153" t="str">
        <f t="shared" ca="1" si="135"/>
        <v/>
      </c>
      <c r="AG99" s="153" t="str">
        <f t="shared" ca="1" si="135"/>
        <v/>
      </c>
      <c r="AH99" s="153" t="str">
        <f t="shared" ca="1" si="135"/>
        <v/>
      </c>
      <c r="AI99" s="153" t="str">
        <f t="shared" ca="1" si="135"/>
        <v/>
      </c>
      <c r="AJ99" s="153" t="str">
        <f t="shared" ca="1" si="135"/>
        <v/>
      </c>
      <c r="AK99" s="153" t="str">
        <f t="shared" ca="1" si="135"/>
        <v/>
      </c>
      <c r="AL99" s="153" t="str">
        <f t="shared" ca="1" si="135"/>
        <v/>
      </c>
      <c r="AM99" s="153" t="str">
        <f t="shared" ca="1" si="135"/>
        <v/>
      </c>
      <c r="AN99" s="153" t="str">
        <f t="shared" ca="1" si="135"/>
        <v/>
      </c>
      <c r="AO99" s="153" t="str">
        <f t="shared" ca="1" si="135"/>
        <v/>
      </c>
      <c r="AP99" s="153" t="str">
        <f t="shared" ca="1" si="135"/>
        <v/>
      </c>
      <c r="AQ99" s="153" t="str">
        <f t="shared" ca="1" si="135"/>
        <v/>
      </c>
      <c r="AR99" s="153" t="str">
        <f t="shared" ca="1" si="135"/>
        <v/>
      </c>
      <c r="AS99" s="153" t="str">
        <f t="shared" ca="1" si="135"/>
        <v/>
      </c>
      <c r="AT99" s="153" t="str">
        <f t="shared" ca="1" si="135"/>
        <v/>
      </c>
      <c r="AU99" s="153" t="str">
        <f t="shared" ca="1" si="135"/>
        <v/>
      </c>
      <c r="AV99" s="153" t="str">
        <f t="shared" ca="1" si="135"/>
        <v/>
      </c>
      <c r="AW99" s="153" t="str">
        <f t="shared" ca="1" si="135"/>
        <v/>
      </c>
      <c r="AX99" s="153" t="str">
        <f t="shared" ca="1" si="135"/>
        <v/>
      </c>
      <c r="AY99" s="153" t="str">
        <f t="shared" ca="1" si="135"/>
        <v/>
      </c>
      <c r="AZ99" s="153" t="str">
        <f t="shared" ca="1" si="135"/>
        <v/>
      </c>
      <c r="BA99" s="153" t="str">
        <f t="shared" ca="1" si="135"/>
        <v/>
      </c>
      <c r="BB99" s="153" t="str">
        <f t="shared" ca="1" si="135"/>
        <v/>
      </c>
      <c r="BC99" s="153" t="str">
        <f t="shared" ca="1" si="135"/>
        <v/>
      </c>
      <c r="BD99" s="153" t="str">
        <f t="shared" ca="1" si="135"/>
        <v/>
      </c>
      <c r="BE99" s="153" t="str">
        <f t="shared" ca="1" si="135"/>
        <v/>
      </c>
      <c r="BF99" s="153" t="str">
        <f t="shared" ca="1" si="135"/>
        <v/>
      </c>
      <c r="BG99" s="153" t="str">
        <f t="shared" ca="1" si="135"/>
        <v/>
      </c>
      <c r="BH99" s="153" t="str">
        <f t="shared" ca="1" si="135"/>
        <v/>
      </c>
      <c r="BI99" s="153" t="str">
        <f t="shared" ca="1" si="135"/>
        <v/>
      </c>
      <c r="BJ99" s="153" t="str">
        <f t="shared" ca="1" si="135"/>
        <v/>
      </c>
      <c r="BK99" s="153" t="str">
        <f t="shared" ca="1" si="135"/>
        <v/>
      </c>
      <c r="BL99" s="153" t="str">
        <f t="shared" ca="1" si="135"/>
        <v/>
      </c>
      <c r="BM99" s="153" t="str">
        <f t="shared" ca="1" si="135"/>
        <v/>
      </c>
      <c r="BN99" s="153" t="str">
        <f t="shared" ca="1" si="135"/>
        <v/>
      </c>
      <c r="BO99" s="153" t="str">
        <f t="shared" ca="1" si="135"/>
        <v/>
      </c>
      <c r="BP99" s="153" t="str">
        <f t="shared" ca="1" si="135"/>
        <v/>
      </c>
      <c r="BQ99" s="153" t="str">
        <f t="shared" ca="1" si="135"/>
        <v/>
      </c>
      <c r="BR99" s="153" t="str">
        <f t="shared" ca="1" si="135"/>
        <v/>
      </c>
      <c r="BS99" s="153" t="str">
        <f t="shared" ca="1" si="135"/>
        <v/>
      </c>
      <c r="BT99" s="153" t="str">
        <f t="shared" ca="1" si="135"/>
        <v/>
      </c>
      <c r="BU99" s="153" t="str">
        <f t="shared" ca="1" si="135"/>
        <v/>
      </c>
      <c r="BV99" s="154" t="str">
        <f t="shared" ca="1" si="135"/>
        <v/>
      </c>
      <c r="BW99" s="155"/>
      <c r="BX99" s="155"/>
    </row>
    <row r="100" spans="1:76" s="156" customFormat="1" ht="27.75" customHeight="1" outlineLevel="2">
      <c r="A100" s="22" t="s">
        <v>414</v>
      </c>
      <c r="B100" s="19" t="e">
        <f ca="1">IF(INDIRECT($C$1&amp;ADDRESS(B96,D100))="可","●","")</f>
        <v>#REF!</v>
      </c>
      <c r="C100" s="23"/>
      <c r="D100" s="66" t="str">
        <f ca="1">IFERROR(MATCH("台湾",INDIRECT($C$1&amp;"19:19"),0),"")</f>
        <v/>
      </c>
      <c r="E100" s="157" t="str">
        <f ca="1">IFERROR(IF($B100="","",IF(MATCH(INDIRECT(ADDRESS(ROW()-4,COLUMN())),INDIRECT($A100),0)&gt;=1,INDIRECT(ADDRESS(ROW()-4,COLUMN())),"")),"")</f>
        <v/>
      </c>
      <c r="F100" s="157" t="str">
        <f t="shared" ref="F100:BV100" ca="1" si="136">IFERROR(IF($B100="","",IF(MATCH(INDIRECT(ADDRESS(ROW()-4,COLUMN())),INDIRECT($A100),0)&gt;=1,INDIRECT(ADDRESS(ROW()-4,COLUMN())),"")),"")</f>
        <v/>
      </c>
      <c r="G100" s="157" t="str">
        <f t="shared" ca="1" si="136"/>
        <v/>
      </c>
      <c r="H100" s="157" t="str">
        <f t="shared" ca="1" si="136"/>
        <v/>
      </c>
      <c r="I100" s="157" t="str">
        <f t="shared" ca="1" si="136"/>
        <v/>
      </c>
      <c r="J100" s="157" t="str">
        <f t="shared" ca="1" si="136"/>
        <v/>
      </c>
      <c r="K100" s="157" t="str">
        <f t="shared" ca="1" si="136"/>
        <v/>
      </c>
      <c r="L100" s="157" t="str">
        <f t="shared" ca="1" si="136"/>
        <v/>
      </c>
      <c r="M100" s="157" t="str">
        <f t="shared" ca="1" si="136"/>
        <v/>
      </c>
      <c r="N100" s="157" t="str">
        <f t="shared" ca="1" si="136"/>
        <v/>
      </c>
      <c r="O100" s="157" t="str">
        <f t="shared" ca="1" si="136"/>
        <v/>
      </c>
      <c r="P100" s="157" t="str">
        <f t="shared" ca="1" si="136"/>
        <v/>
      </c>
      <c r="Q100" s="157" t="str">
        <f t="shared" ca="1" si="136"/>
        <v/>
      </c>
      <c r="R100" s="157" t="str">
        <f t="shared" ca="1" si="136"/>
        <v/>
      </c>
      <c r="S100" s="157" t="str">
        <f t="shared" ca="1" si="136"/>
        <v/>
      </c>
      <c r="T100" s="157" t="str">
        <f t="shared" ca="1" si="136"/>
        <v/>
      </c>
      <c r="U100" s="157" t="str">
        <f t="shared" ca="1" si="136"/>
        <v/>
      </c>
      <c r="V100" s="157" t="str">
        <f t="shared" ca="1" si="136"/>
        <v/>
      </c>
      <c r="W100" s="157" t="str">
        <f t="shared" ca="1" si="136"/>
        <v/>
      </c>
      <c r="X100" s="157" t="str">
        <f t="shared" ca="1" si="136"/>
        <v/>
      </c>
      <c r="Y100" s="157" t="str">
        <f t="shared" ca="1" si="136"/>
        <v/>
      </c>
      <c r="Z100" s="157" t="str">
        <f t="shared" ca="1" si="136"/>
        <v/>
      </c>
      <c r="AA100" s="157" t="str">
        <f t="shared" ca="1" si="136"/>
        <v/>
      </c>
      <c r="AB100" s="157" t="str">
        <f t="shared" ca="1" si="136"/>
        <v/>
      </c>
      <c r="AC100" s="157" t="str">
        <f t="shared" ca="1" si="136"/>
        <v/>
      </c>
      <c r="AD100" s="157" t="str">
        <f t="shared" ca="1" si="136"/>
        <v/>
      </c>
      <c r="AE100" s="157" t="str">
        <f t="shared" ca="1" si="136"/>
        <v/>
      </c>
      <c r="AF100" s="157" t="str">
        <f t="shared" ca="1" si="136"/>
        <v/>
      </c>
      <c r="AG100" s="157" t="str">
        <f t="shared" ca="1" si="136"/>
        <v/>
      </c>
      <c r="AH100" s="157" t="str">
        <f t="shared" ca="1" si="136"/>
        <v/>
      </c>
      <c r="AI100" s="157" t="str">
        <f t="shared" ca="1" si="136"/>
        <v/>
      </c>
      <c r="AJ100" s="157" t="str">
        <f t="shared" ca="1" si="136"/>
        <v/>
      </c>
      <c r="AK100" s="157" t="str">
        <f t="shared" ca="1" si="136"/>
        <v/>
      </c>
      <c r="AL100" s="157" t="str">
        <f t="shared" ca="1" si="136"/>
        <v/>
      </c>
      <c r="AM100" s="157" t="str">
        <f t="shared" ca="1" si="136"/>
        <v/>
      </c>
      <c r="AN100" s="157" t="str">
        <f t="shared" ca="1" si="136"/>
        <v/>
      </c>
      <c r="AO100" s="157" t="str">
        <f t="shared" ca="1" si="136"/>
        <v/>
      </c>
      <c r="AP100" s="157" t="str">
        <f t="shared" ca="1" si="136"/>
        <v/>
      </c>
      <c r="AQ100" s="157" t="str">
        <f t="shared" ca="1" si="136"/>
        <v/>
      </c>
      <c r="AR100" s="157" t="str">
        <f t="shared" ca="1" si="136"/>
        <v/>
      </c>
      <c r="AS100" s="157" t="str">
        <f t="shared" ca="1" si="136"/>
        <v/>
      </c>
      <c r="AT100" s="157" t="str">
        <f t="shared" ca="1" si="136"/>
        <v/>
      </c>
      <c r="AU100" s="157" t="str">
        <f t="shared" ca="1" si="136"/>
        <v/>
      </c>
      <c r="AV100" s="157" t="str">
        <f t="shared" ca="1" si="136"/>
        <v/>
      </c>
      <c r="AW100" s="157" t="str">
        <f t="shared" ca="1" si="136"/>
        <v/>
      </c>
      <c r="AX100" s="157" t="str">
        <f t="shared" ca="1" si="136"/>
        <v/>
      </c>
      <c r="AY100" s="157" t="str">
        <f t="shared" ca="1" si="136"/>
        <v/>
      </c>
      <c r="AZ100" s="157" t="str">
        <f t="shared" ca="1" si="136"/>
        <v/>
      </c>
      <c r="BA100" s="157" t="str">
        <f t="shared" ca="1" si="136"/>
        <v/>
      </c>
      <c r="BB100" s="157" t="str">
        <f t="shared" ca="1" si="136"/>
        <v/>
      </c>
      <c r="BC100" s="157" t="str">
        <f t="shared" ca="1" si="136"/>
        <v/>
      </c>
      <c r="BD100" s="157" t="str">
        <f t="shared" ca="1" si="136"/>
        <v/>
      </c>
      <c r="BE100" s="157" t="str">
        <f t="shared" ca="1" si="136"/>
        <v/>
      </c>
      <c r="BF100" s="157" t="str">
        <f t="shared" ca="1" si="136"/>
        <v/>
      </c>
      <c r="BG100" s="157" t="str">
        <f t="shared" ca="1" si="136"/>
        <v/>
      </c>
      <c r="BH100" s="157" t="str">
        <f t="shared" ca="1" si="136"/>
        <v/>
      </c>
      <c r="BI100" s="157" t="str">
        <f t="shared" ca="1" si="136"/>
        <v/>
      </c>
      <c r="BJ100" s="157" t="str">
        <f t="shared" ca="1" si="136"/>
        <v/>
      </c>
      <c r="BK100" s="157" t="str">
        <f t="shared" ca="1" si="136"/>
        <v/>
      </c>
      <c r="BL100" s="157" t="str">
        <f t="shared" ca="1" si="136"/>
        <v/>
      </c>
      <c r="BM100" s="157" t="str">
        <f t="shared" ca="1" si="136"/>
        <v/>
      </c>
      <c r="BN100" s="157" t="str">
        <f t="shared" ca="1" si="136"/>
        <v/>
      </c>
      <c r="BO100" s="157" t="str">
        <f t="shared" ca="1" si="136"/>
        <v/>
      </c>
      <c r="BP100" s="157" t="str">
        <f t="shared" ca="1" si="136"/>
        <v/>
      </c>
      <c r="BQ100" s="157" t="str">
        <f t="shared" ca="1" si="136"/>
        <v/>
      </c>
      <c r="BR100" s="157" t="str">
        <f t="shared" ca="1" si="136"/>
        <v/>
      </c>
      <c r="BS100" s="157" t="str">
        <f t="shared" ca="1" si="136"/>
        <v/>
      </c>
      <c r="BT100" s="157" t="str">
        <f t="shared" ca="1" si="136"/>
        <v/>
      </c>
      <c r="BU100" s="157" t="str">
        <f t="shared" ca="1" si="136"/>
        <v/>
      </c>
      <c r="BV100" s="158" t="str">
        <f t="shared" ca="1" si="136"/>
        <v/>
      </c>
      <c r="BW100" s="155"/>
      <c r="BX100" s="155"/>
    </row>
    <row r="101" spans="1:76" ht="33" customHeight="1" outlineLevel="2">
      <c r="A101" s="51" t="s">
        <v>415</v>
      </c>
      <c r="B101" s="52"/>
      <c r="C101" s="142" t="e">
        <f ca="1">SUBSTITUTE(UPPER(ASC(CLEAN(LEFT(INDIRECT($C$1&amp;ADDRESS(B96,$D$3)),254)))&amp;ASC(CLEAN(MID(INDIRECT($C$1&amp;ADDRESS(B96,$D$3)),255,255))))," ","")</f>
        <v>#REF!</v>
      </c>
      <c r="D101" s="141"/>
      <c r="E101" s="53" t="str">
        <f ca="1">IFERROR(IF(OR(COUNTIF(E96,"*甘味料*"),COUNTIF(E96,"*着色料*"),COUNTIF(E96,"*増粘剤*"),COUNTIF(E96,"*酸味料*"),COUNTIF(E96,"*発色剤*"),COUNTIF(E96,"*漂白剤*"),COUNTIF(E96,"*光沢剤*"),COUNTIF(E96,"*安定剤*")),IFERROR(IF(FIND("､",$C101,FIND(E96,$C101,1))-FIND(E96,$C101,1)&gt;4,"",CHAR(10)&amp;E96&amp;":"),IF(LEN($C101)-FIND(E96,$C101,1)+1&gt;3,"",CHAR(10)&amp;E96&amp;":")),IF(OR(COUNTIF(E96,"*ｹﾞﾙ化剤*"),COUNTIF(E96,"*酸化防止剤*")),IFERROR(IF(FIND("､",$C101,FIND(E96,$C101,1))-FIND(E96,$C101,1)&gt;6,"",CHAR(10)&amp;E96&amp;":"),IF(LEN($C101)-FIND(E96,$C101,1)+1&gt;5,"",CHAR(10)&amp;E96&amp;":")),IF(COUNTBLANK(E97:E100)&lt;&gt;4,CHAR(10)&amp;E96&amp;":",""))),"")</f>
        <v/>
      </c>
      <c r="F101" s="53" t="str">
        <f t="shared" ref="F101:BQ101" ca="1" si="137">IFERROR(IF(OR(COUNTIF(F96,"*甘味料*"),COUNTIF(F96,"*着色料*"),COUNTIF(F96,"*増粘剤*"),COUNTIF(F96,"*酸味料*"),COUNTIF(F96,"*発色剤*"),COUNTIF(F96,"*漂白剤*"),COUNTIF(F96,"*光沢剤*"),COUNTIF(F96,"*安定剤*")),IFERROR(IF(FIND("､",$C101,FIND(F96,$C101,1))-FIND(F96,$C101,1)&gt;4,"",CHAR(10)&amp;F96&amp;":"),IF(LEN($C101)-FIND(F96,$C101,1)+1&gt;3,"",CHAR(10)&amp;F96&amp;":")),IF(OR(COUNTIF(F96,"*ｹﾞﾙ化剤*"),COUNTIF(F96,"*酸化防止剤*")),IFERROR(IF(FIND("､",$C101,FIND(F96,$C101,1))-FIND(F96,$C101,1)&gt;6,"",CHAR(10)&amp;F96&amp;":"),IF(LEN($C101)-FIND(F96,$C101,1)+1&gt;5,"",CHAR(10)&amp;F96&amp;":")),IF(COUNTBLANK(F97:F100)&lt;&gt;4,CHAR(10)&amp;F96&amp;":",""))),"")</f>
        <v/>
      </c>
      <c r="G101" s="53" t="str">
        <f t="shared" ca="1" si="137"/>
        <v/>
      </c>
      <c r="H101" s="53" t="str">
        <f t="shared" ca="1" si="137"/>
        <v/>
      </c>
      <c r="I101" s="53" t="str">
        <f t="shared" ca="1" si="137"/>
        <v/>
      </c>
      <c r="J101" s="53" t="str">
        <f t="shared" ca="1" si="137"/>
        <v/>
      </c>
      <c r="K101" s="53" t="str">
        <f t="shared" ca="1" si="137"/>
        <v/>
      </c>
      <c r="L101" s="53" t="str">
        <f t="shared" ca="1" si="137"/>
        <v/>
      </c>
      <c r="M101" s="53" t="str">
        <f t="shared" ca="1" si="137"/>
        <v/>
      </c>
      <c r="N101" s="53" t="str">
        <f t="shared" ca="1" si="137"/>
        <v/>
      </c>
      <c r="O101" s="53" t="str">
        <f t="shared" ca="1" si="137"/>
        <v/>
      </c>
      <c r="P101" s="53" t="str">
        <f t="shared" ca="1" si="137"/>
        <v/>
      </c>
      <c r="Q101" s="53" t="str">
        <f t="shared" ca="1" si="137"/>
        <v/>
      </c>
      <c r="R101" s="53" t="str">
        <f t="shared" ca="1" si="137"/>
        <v/>
      </c>
      <c r="S101" s="53" t="str">
        <f t="shared" ca="1" si="137"/>
        <v/>
      </c>
      <c r="T101" s="53" t="str">
        <f t="shared" ca="1" si="137"/>
        <v/>
      </c>
      <c r="U101" s="53" t="str">
        <f t="shared" ca="1" si="137"/>
        <v/>
      </c>
      <c r="V101" s="53" t="str">
        <f t="shared" ca="1" si="137"/>
        <v/>
      </c>
      <c r="W101" s="53" t="str">
        <f t="shared" ca="1" si="137"/>
        <v/>
      </c>
      <c r="X101" s="53" t="str">
        <f t="shared" ca="1" si="137"/>
        <v/>
      </c>
      <c r="Y101" s="53" t="str">
        <f t="shared" ca="1" si="137"/>
        <v/>
      </c>
      <c r="Z101" s="53" t="str">
        <f t="shared" ca="1" si="137"/>
        <v/>
      </c>
      <c r="AA101" s="53" t="str">
        <f t="shared" ca="1" si="137"/>
        <v/>
      </c>
      <c r="AB101" s="53" t="str">
        <f t="shared" ca="1" si="137"/>
        <v/>
      </c>
      <c r="AC101" s="53" t="str">
        <f t="shared" ca="1" si="137"/>
        <v/>
      </c>
      <c r="AD101" s="53" t="str">
        <f t="shared" ca="1" si="137"/>
        <v/>
      </c>
      <c r="AE101" s="53" t="str">
        <f t="shared" ca="1" si="137"/>
        <v/>
      </c>
      <c r="AF101" s="53" t="str">
        <f t="shared" ca="1" si="137"/>
        <v/>
      </c>
      <c r="AG101" s="53" t="str">
        <f t="shared" ca="1" si="137"/>
        <v/>
      </c>
      <c r="AH101" s="53" t="str">
        <f t="shared" ca="1" si="137"/>
        <v/>
      </c>
      <c r="AI101" s="53" t="str">
        <f t="shared" ca="1" si="137"/>
        <v/>
      </c>
      <c r="AJ101" s="53" t="str">
        <f t="shared" ca="1" si="137"/>
        <v/>
      </c>
      <c r="AK101" s="53" t="str">
        <f t="shared" ca="1" si="137"/>
        <v/>
      </c>
      <c r="AL101" s="53" t="str">
        <f t="shared" ca="1" si="137"/>
        <v/>
      </c>
      <c r="AM101" s="53" t="str">
        <f t="shared" ca="1" si="137"/>
        <v/>
      </c>
      <c r="AN101" s="53" t="str">
        <f t="shared" ca="1" si="137"/>
        <v/>
      </c>
      <c r="AO101" s="53" t="str">
        <f t="shared" ca="1" si="137"/>
        <v/>
      </c>
      <c r="AP101" s="53" t="str">
        <f t="shared" ca="1" si="137"/>
        <v/>
      </c>
      <c r="AQ101" s="53" t="str">
        <f t="shared" ca="1" si="137"/>
        <v/>
      </c>
      <c r="AR101" s="53" t="str">
        <f t="shared" ca="1" si="137"/>
        <v/>
      </c>
      <c r="AS101" s="53" t="str">
        <f t="shared" ca="1" si="137"/>
        <v/>
      </c>
      <c r="AT101" s="53" t="str">
        <f t="shared" ca="1" si="137"/>
        <v/>
      </c>
      <c r="AU101" s="53" t="str">
        <f t="shared" ca="1" si="137"/>
        <v/>
      </c>
      <c r="AV101" s="53" t="str">
        <f t="shared" ca="1" si="137"/>
        <v/>
      </c>
      <c r="AW101" s="53" t="str">
        <f t="shared" ca="1" si="137"/>
        <v/>
      </c>
      <c r="AX101" s="53" t="str">
        <f t="shared" ca="1" si="137"/>
        <v/>
      </c>
      <c r="AY101" s="53" t="str">
        <f t="shared" ca="1" si="137"/>
        <v/>
      </c>
      <c r="AZ101" s="53" t="str">
        <f t="shared" ca="1" si="137"/>
        <v/>
      </c>
      <c r="BA101" s="53" t="str">
        <f t="shared" ca="1" si="137"/>
        <v/>
      </c>
      <c r="BB101" s="53" t="str">
        <f t="shared" ca="1" si="137"/>
        <v/>
      </c>
      <c r="BC101" s="53" t="str">
        <f t="shared" ca="1" si="137"/>
        <v/>
      </c>
      <c r="BD101" s="53" t="str">
        <f t="shared" ca="1" si="137"/>
        <v/>
      </c>
      <c r="BE101" s="53" t="str">
        <f t="shared" ca="1" si="137"/>
        <v/>
      </c>
      <c r="BF101" s="53" t="str">
        <f t="shared" ca="1" si="137"/>
        <v/>
      </c>
      <c r="BG101" s="53" t="str">
        <f t="shared" ca="1" si="137"/>
        <v/>
      </c>
      <c r="BH101" s="53" t="str">
        <f t="shared" ca="1" si="137"/>
        <v/>
      </c>
      <c r="BI101" s="53" t="str">
        <f t="shared" ca="1" si="137"/>
        <v/>
      </c>
      <c r="BJ101" s="53" t="str">
        <f t="shared" ca="1" si="137"/>
        <v/>
      </c>
      <c r="BK101" s="53" t="str">
        <f t="shared" ca="1" si="137"/>
        <v/>
      </c>
      <c r="BL101" s="53" t="str">
        <f t="shared" ca="1" si="137"/>
        <v/>
      </c>
      <c r="BM101" s="53" t="str">
        <f t="shared" ca="1" si="137"/>
        <v/>
      </c>
      <c r="BN101" s="53" t="str">
        <f t="shared" ca="1" si="137"/>
        <v/>
      </c>
      <c r="BO101" s="53" t="str">
        <f t="shared" ca="1" si="137"/>
        <v/>
      </c>
      <c r="BP101" s="53" t="str">
        <f t="shared" ca="1" si="137"/>
        <v/>
      </c>
      <c r="BQ101" s="53" t="str">
        <f t="shared" ca="1" si="137"/>
        <v/>
      </c>
      <c r="BR101" s="53" t="str">
        <f t="shared" ref="BR101:BV101" ca="1" si="138">IFERROR(IF(OR(COUNTIF(BR96,"*甘味料*"),COUNTIF(BR96,"*着色料*"),COUNTIF(BR96,"*増粘剤*"),COUNTIF(BR96,"*酸味料*"),COUNTIF(BR96,"*発色剤*"),COUNTIF(BR96,"*漂白剤*"),COUNTIF(BR96,"*光沢剤*"),COUNTIF(BR96,"*安定剤*")),IFERROR(IF(FIND("､",$C101,FIND(BR96,$C101,1))-FIND(BR96,$C101,1)&gt;4,"",CHAR(10)&amp;BR96&amp;":"),IF(LEN($C101)-FIND(BR96,$C101,1)+1&gt;3,"",CHAR(10)&amp;BR96&amp;":")),IF(OR(COUNTIF(BR96,"*ｹﾞﾙ化剤*"),COUNTIF(BR96,"*酸化防止剤*")),IFERROR(IF(FIND("､",$C101,FIND(BR96,$C101,1))-FIND(BR96,$C101,1)&gt;6,"",CHAR(10)&amp;BR96&amp;":"),IF(LEN($C101)-FIND(BR96,$C101,1)+1&gt;5,"",CHAR(10)&amp;BR96&amp;":")),IF(COUNTBLANK(BR97:BR100)&lt;&gt;4,CHAR(10)&amp;BR96&amp;":",""))),"")</f>
        <v/>
      </c>
      <c r="BS101" s="53" t="str">
        <f t="shared" ca="1" si="138"/>
        <v/>
      </c>
      <c r="BT101" s="53" t="str">
        <f t="shared" ca="1" si="138"/>
        <v/>
      </c>
      <c r="BU101" s="53" t="str">
        <f t="shared" ca="1" si="138"/>
        <v/>
      </c>
      <c r="BV101" s="53" t="str">
        <f t="shared" ca="1" si="138"/>
        <v/>
      </c>
    </row>
    <row r="102" spans="1:76" ht="33" customHeight="1" outlineLevel="2" thickBot="1">
      <c r="A102" s="54" t="s">
        <v>416</v>
      </c>
      <c r="B102" s="55"/>
      <c r="C102" s="56"/>
      <c r="D102" s="57"/>
      <c r="E102" s="58" t="str">
        <f ca="1">IFERROR(IF(E101&lt;&gt;"",CHAR(10)&amp;VLOOKUP(CLEAN(SUBSTITUTE(E101,":","")),詳細,9,0),""),"")</f>
        <v/>
      </c>
      <c r="F102" s="58" t="str">
        <f ca="1">IFERROR(IF(F101&lt;&gt;"",CHAR(10)&amp;VLOOKUP(CLEAN(SUBSTITUTE(F101,":","")),詳細,9,0),""),"")</f>
        <v/>
      </c>
      <c r="G102" s="58" t="str">
        <f t="shared" ref="G102:BR102" ca="1" si="139">IFERROR(IF(G101&lt;&gt;"",CHAR(10)&amp;VLOOKUP(CLEAN(SUBSTITUTE(G101,":","")),詳細,9,0),""),"")</f>
        <v/>
      </c>
      <c r="H102" s="58" t="str">
        <f t="shared" ca="1" si="139"/>
        <v/>
      </c>
      <c r="I102" s="58" t="str">
        <f t="shared" ca="1" si="139"/>
        <v/>
      </c>
      <c r="J102" s="58" t="str">
        <f t="shared" ca="1" si="139"/>
        <v/>
      </c>
      <c r="K102" s="58" t="str">
        <f t="shared" ca="1" si="139"/>
        <v/>
      </c>
      <c r="L102" s="58" t="str">
        <f t="shared" ca="1" si="139"/>
        <v/>
      </c>
      <c r="M102" s="58" t="str">
        <f t="shared" ca="1" si="139"/>
        <v/>
      </c>
      <c r="N102" s="58" t="str">
        <f t="shared" ca="1" si="139"/>
        <v/>
      </c>
      <c r="O102" s="58" t="str">
        <f t="shared" ca="1" si="139"/>
        <v/>
      </c>
      <c r="P102" s="58" t="str">
        <f t="shared" ca="1" si="139"/>
        <v/>
      </c>
      <c r="Q102" s="58" t="str">
        <f t="shared" ca="1" si="139"/>
        <v/>
      </c>
      <c r="R102" s="58" t="str">
        <f t="shared" ca="1" si="139"/>
        <v/>
      </c>
      <c r="S102" s="58" t="str">
        <f t="shared" ca="1" si="139"/>
        <v/>
      </c>
      <c r="T102" s="58" t="str">
        <f t="shared" ca="1" si="139"/>
        <v/>
      </c>
      <c r="U102" s="58" t="str">
        <f t="shared" ca="1" si="139"/>
        <v/>
      </c>
      <c r="V102" s="58" t="str">
        <f t="shared" ca="1" si="139"/>
        <v/>
      </c>
      <c r="W102" s="58" t="str">
        <f t="shared" ca="1" si="139"/>
        <v/>
      </c>
      <c r="X102" s="58" t="str">
        <f t="shared" ca="1" si="139"/>
        <v/>
      </c>
      <c r="Y102" s="58" t="str">
        <f t="shared" ca="1" si="139"/>
        <v/>
      </c>
      <c r="Z102" s="58" t="str">
        <f t="shared" ca="1" si="139"/>
        <v/>
      </c>
      <c r="AA102" s="58" t="str">
        <f t="shared" ca="1" si="139"/>
        <v/>
      </c>
      <c r="AB102" s="58" t="str">
        <f t="shared" ca="1" si="139"/>
        <v/>
      </c>
      <c r="AC102" s="58" t="str">
        <f t="shared" ca="1" si="139"/>
        <v/>
      </c>
      <c r="AD102" s="58" t="str">
        <f t="shared" ca="1" si="139"/>
        <v/>
      </c>
      <c r="AE102" s="58" t="str">
        <f t="shared" ca="1" si="139"/>
        <v/>
      </c>
      <c r="AF102" s="58" t="str">
        <f t="shared" ca="1" si="139"/>
        <v/>
      </c>
      <c r="AG102" s="58" t="str">
        <f t="shared" ca="1" si="139"/>
        <v/>
      </c>
      <c r="AH102" s="58" t="str">
        <f t="shared" ca="1" si="139"/>
        <v/>
      </c>
      <c r="AI102" s="58" t="str">
        <f t="shared" ca="1" si="139"/>
        <v/>
      </c>
      <c r="AJ102" s="58" t="str">
        <f t="shared" ca="1" si="139"/>
        <v/>
      </c>
      <c r="AK102" s="58" t="str">
        <f t="shared" ca="1" si="139"/>
        <v/>
      </c>
      <c r="AL102" s="58" t="str">
        <f t="shared" ca="1" si="139"/>
        <v/>
      </c>
      <c r="AM102" s="58" t="str">
        <f t="shared" ca="1" si="139"/>
        <v/>
      </c>
      <c r="AN102" s="58" t="str">
        <f t="shared" ca="1" si="139"/>
        <v/>
      </c>
      <c r="AO102" s="58" t="str">
        <f t="shared" ca="1" si="139"/>
        <v/>
      </c>
      <c r="AP102" s="58" t="str">
        <f t="shared" ca="1" si="139"/>
        <v/>
      </c>
      <c r="AQ102" s="58" t="str">
        <f t="shared" ca="1" si="139"/>
        <v/>
      </c>
      <c r="AR102" s="58" t="str">
        <f t="shared" ca="1" si="139"/>
        <v/>
      </c>
      <c r="AS102" s="58" t="str">
        <f t="shared" ca="1" si="139"/>
        <v/>
      </c>
      <c r="AT102" s="58" t="str">
        <f t="shared" ca="1" si="139"/>
        <v/>
      </c>
      <c r="AU102" s="58" t="str">
        <f t="shared" ca="1" si="139"/>
        <v/>
      </c>
      <c r="AV102" s="58" t="str">
        <f t="shared" ca="1" si="139"/>
        <v/>
      </c>
      <c r="AW102" s="58" t="str">
        <f t="shared" ca="1" si="139"/>
        <v/>
      </c>
      <c r="AX102" s="58" t="str">
        <f t="shared" ca="1" si="139"/>
        <v/>
      </c>
      <c r="AY102" s="58" t="str">
        <f t="shared" ca="1" si="139"/>
        <v/>
      </c>
      <c r="AZ102" s="58" t="str">
        <f t="shared" ca="1" si="139"/>
        <v/>
      </c>
      <c r="BA102" s="58" t="str">
        <f t="shared" ca="1" si="139"/>
        <v/>
      </c>
      <c r="BB102" s="58" t="str">
        <f t="shared" ca="1" si="139"/>
        <v/>
      </c>
      <c r="BC102" s="58" t="str">
        <f t="shared" ca="1" si="139"/>
        <v/>
      </c>
      <c r="BD102" s="58" t="str">
        <f t="shared" ca="1" si="139"/>
        <v/>
      </c>
      <c r="BE102" s="58" t="str">
        <f t="shared" ca="1" si="139"/>
        <v/>
      </c>
      <c r="BF102" s="58" t="str">
        <f t="shared" ca="1" si="139"/>
        <v/>
      </c>
      <c r="BG102" s="58" t="str">
        <f t="shared" ca="1" si="139"/>
        <v/>
      </c>
      <c r="BH102" s="58" t="str">
        <f t="shared" ca="1" si="139"/>
        <v/>
      </c>
      <c r="BI102" s="58" t="str">
        <f t="shared" ca="1" si="139"/>
        <v/>
      </c>
      <c r="BJ102" s="58" t="str">
        <f t="shared" ca="1" si="139"/>
        <v/>
      </c>
      <c r="BK102" s="58" t="str">
        <f t="shared" ca="1" si="139"/>
        <v/>
      </c>
      <c r="BL102" s="58" t="str">
        <f t="shared" ca="1" si="139"/>
        <v/>
      </c>
      <c r="BM102" s="58" t="str">
        <f t="shared" ca="1" si="139"/>
        <v/>
      </c>
      <c r="BN102" s="58" t="str">
        <f t="shared" ca="1" si="139"/>
        <v/>
      </c>
      <c r="BO102" s="58" t="str">
        <f t="shared" ca="1" si="139"/>
        <v/>
      </c>
      <c r="BP102" s="58" t="str">
        <f t="shared" ca="1" si="139"/>
        <v/>
      </c>
      <c r="BQ102" s="58" t="str">
        <f t="shared" ca="1" si="139"/>
        <v/>
      </c>
      <c r="BR102" s="58" t="str">
        <f t="shared" ca="1" si="139"/>
        <v/>
      </c>
      <c r="BS102" s="58" t="str">
        <f t="shared" ref="BS102:BV102" ca="1" si="140">IFERROR(IF(BS101&lt;&gt;"",CHAR(10)&amp;VLOOKUP(CLEAN(SUBSTITUTE(BS101,":","")),詳細,9,0),""),"")</f>
        <v/>
      </c>
      <c r="BT102" s="58" t="str">
        <f t="shared" ca="1" si="140"/>
        <v/>
      </c>
      <c r="BU102" s="58" t="str">
        <f t="shared" ca="1" si="140"/>
        <v/>
      </c>
      <c r="BV102" s="59" t="str">
        <f t="shared" ca="1" si="140"/>
        <v/>
      </c>
      <c r="BW102" s="4" t="str">
        <f>IFERROR(IF(LEN(BW97&amp;BW98&amp;BW99&amp;BW100)&gt;1,CHAR(10)&amp;VLOOKUP(CLEAN(BW101),$A$433:$L$523,8,0),""),"")</f>
        <v/>
      </c>
      <c r="BX102" s="4" t="str">
        <f>IFERROR(IF(LEN(BX97&amp;BX98&amp;BX99&amp;BX100)&gt;1,CHAR(10)&amp;VLOOKUP(CLEAN(BX101),$A$433:$L$523,8,0),""),"")</f>
        <v/>
      </c>
    </row>
    <row r="103" spans="1:76" s="13" customFormat="1" ht="37.5" customHeight="1" outlineLevel="1">
      <c r="A103" s="111" t="e">
        <f ca="1">INDIRECT($C$1&amp;ADDRESS(B103,8))</f>
        <v>#REF!</v>
      </c>
      <c r="B103" s="68">
        <f>B96+1</f>
        <v>36</v>
      </c>
      <c r="C103"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03" s="8" t="e">
        <f ca="1">$D$2 &amp; C103 &amp; $D$2</f>
        <v>#REF!</v>
      </c>
      <c r="E103" s="9" t="str">
        <f t="shared" ref="E103:BP103" ca="1" si="141">IFERROR(MID($D103,FIND("★",SUBSTITUTE(
 $D103,$D$2,"★",E$4))+1,FIND("★",SUBSTITUTE(
 $D103,$D$2,"★",E$4+1))-(FIND("★",SUBSTITUTE(
 $D103,$D$2,"★",E$4))+1)),"")</f>
        <v/>
      </c>
      <c r="F103" s="9" t="str">
        <f t="shared" ca="1" si="141"/>
        <v/>
      </c>
      <c r="G103" s="9" t="str">
        <f t="shared" ca="1" si="141"/>
        <v/>
      </c>
      <c r="H103" s="9" t="str">
        <f t="shared" ca="1" si="141"/>
        <v/>
      </c>
      <c r="I103" s="9" t="str">
        <f t="shared" ca="1" si="141"/>
        <v/>
      </c>
      <c r="J103" s="9" t="str">
        <f t="shared" ca="1" si="141"/>
        <v/>
      </c>
      <c r="K103" s="10" t="str">
        <f t="shared" ca="1" si="141"/>
        <v/>
      </c>
      <c r="L103" s="9" t="str">
        <f t="shared" ca="1" si="141"/>
        <v/>
      </c>
      <c r="M103" s="9" t="str">
        <f t="shared" ca="1" si="141"/>
        <v/>
      </c>
      <c r="N103" s="9" t="str">
        <f t="shared" ca="1" si="141"/>
        <v/>
      </c>
      <c r="O103" s="9" t="str">
        <f t="shared" ca="1" si="141"/>
        <v/>
      </c>
      <c r="P103" s="9" t="str">
        <f t="shared" ca="1" si="141"/>
        <v/>
      </c>
      <c r="Q103" s="9" t="str">
        <f t="shared" ca="1" si="141"/>
        <v/>
      </c>
      <c r="R103" s="9" t="str">
        <f t="shared" ca="1" si="141"/>
        <v/>
      </c>
      <c r="S103" s="9" t="str">
        <f t="shared" ca="1" si="141"/>
        <v/>
      </c>
      <c r="T103" s="9" t="str">
        <f t="shared" ca="1" si="141"/>
        <v/>
      </c>
      <c r="U103" s="9" t="str">
        <f t="shared" ca="1" si="141"/>
        <v/>
      </c>
      <c r="V103" s="9" t="str">
        <f t="shared" ca="1" si="141"/>
        <v/>
      </c>
      <c r="W103" s="9" t="str">
        <f t="shared" ca="1" si="141"/>
        <v/>
      </c>
      <c r="X103" s="9" t="str">
        <f t="shared" ca="1" si="141"/>
        <v/>
      </c>
      <c r="Y103" s="9" t="str">
        <f t="shared" ca="1" si="141"/>
        <v/>
      </c>
      <c r="Z103" s="9" t="str">
        <f t="shared" ca="1" si="141"/>
        <v/>
      </c>
      <c r="AA103" s="9" t="str">
        <f t="shared" ca="1" si="141"/>
        <v/>
      </c>
      <c r="AB103" s="9" t="str">
        <f t="shared" ca="1" si="141"/>
        <v/>
      </c>
      <c r="AC103" s="9" t="str">
        <f t="shared" ca="1" si="141"/>
        <v/>
      </c>
      <c r="AD103" s="9" t="str">
        <f t="shared" ca="1" si="141"/>
        <v/>
      </c>
      <c r="AE103" s="9" t="str">
        <f t="shared" ca="1" si="141"/>
        <v/>
      </c>
      <c r="AF103" s="9" t="str">
        <f t="shared" ca="1" si="141"/>
        <v/>
      </c>
      <c r="AG103" s="9" t="str">
        <f t="shared" ca="1" si="141"/>
        <v/>
      </c>
      <c r="AH103" s="9" t="str">
        <f t="shared" ca="1" si="141"/>
        <v/>
      </c>
      <c r="AI103" s="9" t="str">
        <f t="shared" ca="1" si="141"/>
        <v/>
      </c>
      <c r="AJ103" s="9" t="str">
        <f t="shared" ca="1" si="141"/>
        <v/>
      </c>
      <c r="AK103" s="9" t="str">
        <f t="shared" ca="1" si="141"/>
        <v/>
      </c>
      <c r="AL103" s="9" t="str">
        <f t="shared" ca="1" si="141"/>
        <v/>
      </c>
      <c r="AM103" s="9" t="str">
        <f t="shared" ca="1" si="141"/>
        <v/>
      </c>
      <c r="AN103" s="9" t="str">
        <f t="shared" ca="1" si="141"/>
        <v/>
      </c>
      <c r="AO103" s="9" t="str">
        <f t="shared" ca="1" si="141"/>
        <v/>
      </c>
      <c r="AP103" s="9" t="str">
        <f t="shared" ca="1" si="141"/>
        <v/>
      </c>
      <c r="AQ103" s="9" t="str">
        <f t="shared" ca="1" si="141"/>
        <v/>
      </c>
      <c r="AR103" s="9" t="str">
        <f t="shared" ca="1" si="141"/>
        <v/>
      </c>
      <c r="AS103" s="9" t="str">
        <f t="shared" ca="1" si="141"/>
        <v/>
      </c>
      <c r="AT103" s="9" t="str">
        <f t="shared" ca="1" si="141"/>
        <v/>
      </c>
      <c r="AU103" s="9" t="str">
        <f t="shared" ca="1" si="141"/>
        <v/>
      </c>
      <c r="AV103" s="9" t="str">
        <f t="shared" ca="1" si="141"/>
        <v/>
      </c>
      <c r="AW103" s="9" t="str">
        <f t="shared" ca="1" si="141"/>
        <v/>
      </c>
      <c r="AX103" s="9" t="str">
        <f t="shared" ca="1" si="141"/>
        <v/>
      </c>
      <c r="AY103" s="9" t="str">
        <f t="shared" ca="1" si="141"/>
        <v/>
      </c>
      <c r="AZ103" s="9" t="str">
        <f t="shared" ca="1" si="141"/>
        <v/>
      </c>
      <c r="BA103" s="9" t="str">
        <f t="shared" ca="1" si="141"/>
        <v/>
      </c>
      <c r="BB103" s="9" t="str">
        <f t="shared" ca="1" si="141"/>
        <v/>
      </c>
      <c r="BC103" s="9" t="str">
        <f t="shared" ca="1" si="141"/>
        <v/>
      </c>
      <c r="BD103" s="9" t="str">
        <f t="shared" ca="1" si="141"/>
        <v/>
      </c>
      <c r="BE103" s="9" t="str">
        <f t="shared" ca="1" si="141"/>
        <v/>
      </c>
      <c r="BF103" s="9" t="str">
        <f t="shared" ca="1" si="141"/>
        <v/>
      </c>
      <c r="BG103" s="9" t="str">
        <f t="shared" ca="1" si="141"/>
        <v/>
      </c>
      <c r="BH103" s="9" t="str">
        <f t="shared" ca="1" si="141"/>
        <v/>
      </c>
      <c r="BI103" s="9" t="str">
        <f t="shared" ca="1" si="141"/>
        <v/>
      </c>
      <c r="BJ103" s="9" t="str">
        <f t="shared" ca="1" si="141"/>
        <v/>
      </c>
      <c r="BK103" s="9" t="str">
        <f t="shared" ca="1" si="141"/>
        <v/>
      </c>
      <c r="BL103" s="9" t="str">
        <f t="shared" ca="1" si="141"/>
        <v/>
      </c>
      <c r="BM103" s="9" t="str">
        <f t="shared" ca="1" si="141"/>
        <v/>
      </c>
      <c r="BN103" s="9" t="str">
        <f t="shared" ca="1" si="141"/>
        <v/>
      </c>
      <c r="BO103" s="9" t="str">
        <f t="shared" ca="1" si="141"/>
        <v/>
      </c>
      <c r="BP103" s="9" t="str">
        <f t="shared" ca="1" si="141"/>
        <v/>
      </c>
      <c r="BQ103" s="9" t="str">
        <f t="shared" ref="BQ103:BV103" ca="1" si="142">IFERROR(MID($D103,FIND("★",SUBSTITUTE(
 $D103,$D$2,"★",BQ$4))+1,FIND("★",SUBSTITUTE(
 $D103,$D$2,"★",BQ$4+1))-(FIND("★",SUBSTITUTE(
 $D103,$D$2,"★",BQ$4))+1)),"")</f>
        <v/>
      </c>
      <c r="BR103" s="9" t="str">
        <f t="shared" ca="1" si="142"/>
        <v/>
      </c>
      <c r="BS103" s="9" t="str">
        <f t="shared" ca="1" si="142"/>
        <v/>
      </c>
      <c r="BT103" s="9" t="str">
        <f t="shared" ca="1" si="142"/>
        <v/>
      </c>
      <c r="BU103" s="9" t="str">
        <f t="shared" ca="1" si="142"/>
        <v/>
      </c>
      <c r="BV103" s="11" t="str">
        <f t="shared" ca="1" si="142"/>
        <v/>
      </c>
      <c r="BW103" s="12" t="str">
        <f ca="1">CONCATENATE(E108,F108,G108,H108,I108,J108,K108,L108,M108,N108,O108,P108,Q108,R108,S108,T108,U108,V108,W108,X108,Y108,Z108,AA108,AB108,AC108,AD108,AE108,AF108,AG108,AH108,AI108,AJ108,AK108,AL108,AM108,AN108,AO108,AP108,AQ108,AR108,AS108,AT108,AU108,AV108,AW108,AX108,AY108,AZ108,BA108,BB108,BC108,BD108,BE108,BF108,BG108,BH108,BI108,BJ108,BK108,BL108,BM108,BN108,BO108,BP108,BQ108,BR108,BS108,BT108,BU108,BV108)</f>
        <v/>
      </c>
      <c r="BX103" s="12" t="str">
        <f ca="1">CONCATENATE(E109,F109,G109,H109,I109,J109,K109,L109,M109,N109,O109,P109,Q109,R109,S109,T109,U109,V109,W109,X109,Y109,Z109,AA109,AB109,AC109,AD109,AE109,AF109,AG109,AH109,AI109,AJ109,AK109,AL109,AM109,AN109,AO109,AP109,AQ109,AR109,AS109,AT109,AU109,AV109,AW109,AX109,AY109,AZ109,BA109,BB109,BC109,BD109,BE109,BF109,BG109,BH109,BI109,BJ109,BK109,BL109,BM109,BN109,BO109,BP109,BQ109,BR109,BS109,BT109,BU109,BV109)</f>
        <v/>
      </c>
    </row>
    <row r="104" spans="1:76" s="151" customFormat="1" ht="27.75" customHeight="1" outlineLevel="2">
      <c r="A104" s="145" t="s">
        <v>519</v>
      </c>
      <c r="B104" s="146" t="s">
        <v>821</v>
      </c>
      <c r="C104" s="147"/>
      <c r="D104" s="46"/>
      <c r="E104" s="148" t="str">
        <f ca="1">IFERROR(IF($B104="","",IF(MATCH(INDIRECT(ADDRESS(ROW()-1,COLUMN())),INDIRECT($A104),0)&gt;=1,INDIRECT(ADDRESS(ROW()-1,COLUMN())),"")),"")</f>
        <v/>
      </c>
      <c r="F104" s="148" t="str">
        <f t="shared" ref="F104:BV104" ca="1" si="143">IFERROR(IF($B104="","",IF(MATCH(INDIRECT(ADDRESS(ROW()-1,COLUMN())),INDIRECT($A104),0)&gt;=1,INDIRECT(ADDRESS(ROW()-1,COLUMN())),"")),"")</f>
        <v/>
      </c>
      <c r="G104" s="148" t="str">
        <f t="shared" ca="1" si="143"/>
        <v/>
      </c>
      <c r="H104" s="148" t="str">
        <f t="shared" ca="1" si="143"/>
        <v/>
      </c>
      <c r="I104" s="148" t="str">
        <f ca="1">IFERROR(IF($B104="","",IF(MATCH(INDIRECT(ADDRESS(ROW()-1,COLUMN())),INDIRECT($A104),0)&gt;=1,INDIRECT(ADDRESS(ROW()-1,COLUMN())),"")),"")</f>
        <v/>
      </c>
      <c r="J104" s="148" t="str">
        <f t="shared" ca="1" si="143"/>
        <v/>
      </c>
      <c r="K104" s="148" t="str">
        <f t="shared" ca="1" si="143"/>
        <v/>
      </c>
      <c r="L104" s="148" t="str">
        <f t="shared" ca="1" si="143"/>
        <v/>
      </c>
      <c r="M104" s="148" t="str">
        <f t="shared" ca="1" si="143"/>
        <v/>
      </c>
      <c r="N104" s="148" t="str">
        <f t="shared" ca="1" si="143"/>
        <v/>
      </c>
      <c r="O104" s="148" t="str">
        <f t="shared" ca="1" si="143"/>
        <v/>
      </c>
      <c r="P104" s="148" t="str">
        <f t="shared" ca="1" si="143"/>
        <v/>
      </c>
      <c r="Q104" s="148" t="str">
        <f t="shared" ca="1" si="143"/>
        <v/>
      </c>
      <c r="R104" s="148" t="str">
        <f t="shared" ca="1" si="143"/>
        <v/>
      </c>
      <c r="S104" s="148" t="str">
        <f t="shared" ca="1" si="143"/>
        <v/>
      </c>
      <c r="T104" s="148" t="str">
        <f t="shared" ca="1" si="143"/>
        <v/>
      </c>
      <c r="U104" s="148" t="str">
        <f t="shared" ca="1" si="143"/>
        <v/>
      </c>
      <c r="V104" s="148" t="str">
        <f t="shared" ca="1" si="143"/>
        <v/>
      </c>
      <c r="W104" s="148" t="str">
        <f t="shared" ca="1" si="143"/>
        <v/>
      </c>
      <c r="X104" s="148" t="str">
        <f t="shared" ca="1" si="143"/>
        <v/>
      </c>
      <c r="Y104" s="148" t="str">
        <f t="shared" ca="1" si="143"/>
        <v/>
      </c>
      <c r="Z104" s="148" t="str">
        <f t="shared" ca="1" si="143"/>
        <v/>
      </c>
      <c r="AA104" s="148" t="str">
        <f t="shared" ca="1" si="143"/>
        <v/>
      </c>
      <c r="AB104" s="148" t="str">
        <f t="shared" ca="1" si="143"/>
        <v/>
      </c>
      <c r="AC104" s="148" t="str">
        <f t="shared" ca="1" si="143"/>
        <v/>
      </c>
      <c r="AD104" s="148" t="str">
        <f t="shared" ca="1" si="143"/>
        <v/>
      </c>
      <c r="AE104" s="148" t="str">
        <f t="shared" ca="1" si="143"/>
        <v/>
      </c>
      <c r="AF104" s="148" t="str">
        <f t="shared" ca="1" si="143"/>
        <v/>
      </c>
      <c r="AG104" s="148" t="str">
        <f t="shared" ca="1" si="143"/>
        <v/>
      </c>
      <c r="AH104" s="148" t="str">
        <f t="shared" ca="1" si="143"/>
        <v/>
      </c>
      <c r="AI104" s="148" t="str">
        <f t="shared" ca="1" si="143"/>
        <v/>
      </c>
      <c r="AJ104" s="148" t="str">
        <f t="shared" ca="1" si="143"/>
        <v/>
      </c>
      <c r="AK104" s="148" t="str">
        <f t="shared" ca="1" si="143"/>
        <v/>
      </c>
      <c r="AL104" s="148" t="str">
        <f t="shared" ca="1" si="143"/>
        <v/>
      </c>
      <c r="AM104" s="148" t="str">
        <f t="shared" ca="1" si="143"/>
        <v/>
      </c>
      <c r="AN104" s="148" t="str">
        <f t="shared" ca="1" si="143"/>
        <v/>
      </c>
      <c r="AO104" s="148" t="str">
        <f t="shared" ca="1" si="143"/>
        <v/>
      </c>
      <c r="AP104" s="148" t="str">
        <f t="shared" ca="1" si="143"/>
        <v/>
      </c>
      <c r="AQ104" s="148" t="str">
        <f t="shared" ca="1" si="143"/>
        <v/>
      </c>
      <c r="AR104" s="148" t="str">
        <f t="shared" ca="1" si="143"/>
        <v/>
      </c>
      <c r="AS104" s="148" t="str">
        <f t="shared" ca="1" si="143"/>
        <v/>
      </c>
      <c r="AT104" s="148" t="str">
        <f t="shared" ca="1" si="143"/>
        <v/>
      </c>
      <c r="AU104" s="148" t="str">
        <f t="shared" ca="1" si="143"/>
        <v/>
      </c>
      <c r="AV104" s="148" t="str">
        <f t="shared" ca="1" si="143"/>
        <v/>
      </c>
      <c r="AW104" s="148" t="str">
        <f t="shared" ca="1" si="143"/>
        <v/>
      </c>
      <c r="AX104" s="148" t="str">
        <f t="shared" ca="1" si="143"/>
        <v/>
      </c>
      <c r="AY104" s="148" t="str">
        <f t="shared" ca="1" si="143"/>
        <v/>
      </c>
      <c r="AZ104" s="148" t="str">
        <f t="shared" ca="1" si="143"/>
        <v/>
      </c>
      <c r="BA104" s="148" t="str">
        <f t="shared" ca="1" si="143"/>
        <v/>
      </c>
      <c r="BB104" s="148" t="str">
        <f t="shared" ca="1" si="143"/>
        <v/>
      </c>
      <c r="BC104" s="148" t="str">
        <f t="shared" ca="1" si="143"/>
        <v/>
      </c>
      <c r="BD104" s="148" t="str">
        <f t="shared" ca="1" si="143"/>
        <v/>
      </c>
      <c r="BE104" s="148" t="str">
        <f t="shared" ca="1" si="143"/>
        <v/>
      </c>
      <c r="BF104" s="148" t="str">
        <f t="shared" ca="1" si="143"/>
        <v/>
      </c>
      <c r="BG104" s="148" t="str">
        <f t="shared" ca="1" si="143"/>
        <v/>
      </c>
      <c r="BH104" s="148" t="str">
        <f t="shared" ca="1" si="143"/>
        <v/>
      </c>
      <c r="BI104" s="148" t="str">
        <f t="shared" ca="1" si="143"/>
        <v/>
      </c>
      <c r="BJ104" s="148" t="str">
        <f t="shared" ca="1" si="143"/>
        <v/>
      </c>
      <c r="BK104" s="148" t="str">
        <f t="shared" ca="1" si="143"/>
        <v/>
      </c>
      <c r="BL104" s="148" t="str">
        <f t="shared" ca="1" si="143"/>
        <v/>
      </c>
      <c r="BM104" s="148" t="str">
        <f t="shared" ca="1" si="143"/>
        <v/>
      </c>
      <c r="BN104" s="148" t="str">
        <f t="shared" ca="1" si="143"/>
        <v/>
      </c>
      <c r="BO104" s="148" t="str">
        <f t="shared" ca="1" si="143"/>
        <v/>
      </c>
      <c r="BP104" s="148" t="str">
        <f t="shared" ca="1" si="143"/>
        <v/>
      </c>
      <c r="BQ104" s="148" t="str">
        <f t="shared" ca="1" si="143"/>
        <v/>
      </c>
      <c r="BR104" s="148" t="str">
        <f t="shared" ca="1" si="143"/>
        <v/>
      </c>
      <c r="BS104" s="148" t="str">
        <f t="shared" ca="1" si="143"/>
        <v/>
      </c>
      <c r="BT104" s="148" t="str">
        <f t="shared" ca="1" si="143"/>
        <v/>
      </c>
      <c r="BU104" s="148" t="str">
        <f t="shared" ca="1" si="143"/>
        <v/>
      </c>
      <c r="BV104" s="149" t="str">
        <f t="shared" ca="1" si="143"/>
        <v/>
      </c>
      <c r="BW104" s="150"/>
      <c r="BX104" s="150"/>
    </row>
    <row r="105" spans="1:76" s="156" customFormat="1" ht="27.75" customHeight="1" outlineLevel="2">
      <c r="A105" s="18" t="s">
        <v>412</v>
      </c>
      <c r="B105" s="19" t="e">
        <f ca="1">IF(INDIRECT($C$1&amp;ADDRESS(B103,D105))="可","●","")</f>
        <v>#REF!</v>
      </c>
      <c r="C105" s="20"/>
      <c r="D105" s="66" t="str">
        <f ca="1">IFERROR(MATCH("香港",INDIRECT($C$1&amp;"19:19"),0),"")</f>
        <v/>
      </c>
      <c r="E105" s="153" t="str">
        <f ca="1">IFERROR(IF($B105="","",IF(MATCH(INDIRECT(ADDRESS(ROW()-2,COLUMN())),INDIRECT($A105),0)&gt;=1,INDIRECT(ADDRESS(ROW()-2,COLUMN())),"")),"")</f>
        <v/>
      </c>
      <c r="F105" s="153" t="str">
        <f t="shared" ref="F105:BV105" ca="1" si="144">IFERROR(IF($B105="","",IF(MATCH(INDIRECT(ADDRESS(ROW()-2,COLUMN())),INDIRECT($A105),0)&gt;=1,INDIRECT(ADDRESS(ROW()-2,COLUMN())),"")),"")</f>
        <v/>
      </c>
      <c r="G105" s="153" t="str">
        <f t="shared" ca="1" si="144"/>
        <v/>
      </c>
      <c r="H105" s="153" t="str">
        <f t="shared" ca="1" si="144"/>
        <v/>
      </c>
      <c r="I105" s="153" t="str">
        <f t="shared" ca="1" si="144"/>
        <v/>
      </c>
      <c r="J105" s="153" t="str">
        <f t="shared" ca="1" si="144"/>
        <v/>
      </c>
      <c r="K105" s="153" t="str">
        <f t="shared" ca="1" si="144"/>
        <v/>
      </c>
      <c r="L105" s="153" t="str">
        <f t="shared" ca="1" si="144"/>
        <v/>
      </c>
      <c r="M105" s="153" t="str">
        <f t="shared" ca="1" si="144"/>
        <v/>
      </c>
      <c r="N105" s="153" t="str">
        <f t="shared" ca="1" si="144"/>
        <v/>
      </c>
      <c r="O105" s="153" t="str">
        <f t="shared" ca="1" si="144"/>
        <v/>
      </c>
      <c r="P105" s="153" t="str">
        <f t="shared" ca="1" si="144"/>
        <v/>
      </c>
      <c r="Q105" s="153" t="str">
        <f t="shared" ca="1" si="144"/>
        <v/>
      </c>
      <c r="R105" s="153" t="str">
        <f t="shared" ca="1" si="144"/>
        <v/>
      </c>
      <c r="S105" s="153" t="str">
        <f t="shared" ca="1" si="144"/>
        <v/>
      </c>
      <c r="T105" s="153" t="str">
        <f t="shared" ca="1" si="144"/>
        <v/>
      </c>
      <c r="U105" s="153" t="str">
        <f t="shared" ca="1" si="144"/>
        <v/>
      </c>
      <c r="V105" s="153" t="str">
        <f t="shared" ca="1" si="144"/>
        <v/>
      </c>
      <c r="W105" s="153" t="str">
        <f t="shared" ca="1" si="144"/>
        <v/>
      </c>
      <c r="X105" s="153" t="str">
        <f t="shared" ca="1" si="144"/>
        <v/>
      </c>
      <c r="Y105" s="153" t="str">
        <f t="shared" ca="1" si="144"/>
        <v/>
      </c>
      <c r="Z105" s="153" t="str">
        <f t="shared" ca="1" si="144"/>
        <v/>
      </c>
      <c r="AA105" s="153" t="str">
        <f t="shared" ca="1" si="144"/>
        <v/>
      </c>
      <c r="AB105" s="153" t="str">
        <f t="shared" ca="1" si="144"/>
        <v/>
      </c>
      <c r="AC105" s="153" t="str">
        <f t="shared" ca="1" si="144"/>
        <v/>
      </c>
      <c r="AD105" s="153" t="str">
        <f t="shared" ca="1" si="144"/>
        <v/>
      </c>
      <c r="AE105" s="153" t="str">
        <f t="shared" ca="1" si="144"/>
        <v/>
      </c>
      <c r="AF105" s="153" t="str">
        <f t="shared" ca="1" si="144"/>
        <v/>
      </c>
      <c r="AG105" s="153" t="str">
        <f t="shared" ca="1" si="144"/>
        <v/>
      </c>
      <c r="AH105" s="153" t="str">
        <f t="shared" ca="1" si="144"/>
        <v/>
      </c>
      <c r="AI105" s="153" t="str">
        <f t="shared" ca="1" si="144"/>
        <v/>
      </c>
      <c r="AJ105" s="153" t="str">
        <f t="shared" ca="1" si="144"/>
        <v/>
      </c>
      <c r="AK105" s="153" t="str">
        <f t="shared" ca="1" si="144"/>
        <v/>
      </c>
      <c r="AL105" s="153" t="str">
        <f t="shared" ca="1" si="144"/>
        <v/>
      </c>
      <c r="AM105" s="153" t="str">
        <f t="shared" ca="1" si="144"/>
        <v/>
      </c>
      <c r="AN105" s="153" t="str">
        <f t="shared" ca="1" si="144"/>
        <v/>
      </c>
      <c r="AO105" s="153" t="str">
        <f t="shared" ca="1" si="144"/>
        <v/>
      </c>
      <c r="AP105" s="153" t="str">
        <f t="shared" ca="1" si="144"/>
        <v/>
      </c>
      <c r="AQ105" s="153" t="str">
        <f t="shared" ca="1" si="144"/>
        <v/>
      </c>
      <c r="AR105" s="153" t="str">
        <f t="shared" ca="1" si="144"/>
        <v/>
      </c>
      <c r="AS105" s="153" t="str">
        <f t="shared" ca="1" si="144"/>
        <v/>
      </c>
      <c r="AT105" s="153" t="str">
        <f t="shared" ca="1" si="144"/>
        <v/>
      </c>
      <c r="AU105" s="153" t="str">
        <f t="shared" ca="1" si="144"/>
        <v/>
      </c>
      <c r="AV105" s="153" t="str">
        <f t="shared" ca="1" si="144"/>
        <v/>
      </c>
      <c r="AW105" s="153" t="str">
        <f t="shared" ca="1" si="144"/>
        <v/>
      </c>
      <c r="AX105" s="153" t="str">
        <f t="shared" ca="1" si="144"/>
        <v/>
      </c>
      <c r="AY105" s="153" t="str">
        <f t="shared" ca="1" si="144"/>
        <v/>
      </c>
      <c r="AZ105" s="153" t="str">
        <f t="shared" ca="1" si="144"/>
        <v/>
      </c>
      <c r="BA105" s="153" t="str">
        <f t="shared" ca="1" si="144"/>
        <v/>
      </c>
      <c r="BB105" s="153" t="str">
        <f t="shared" ca="1" si="144"/>
        <v/>
      </c>
      <c r="BC105" s="153" t="str">
        <f t="shared" ca="1" si="144"/>
        <v/>
      </c>
      <c r="BD105" s="153" t="str">
        <f t="shared" ca="1" si="144"/>
        <v/>
      </c>
      <c r="BE105" s="153" t="str">
        <f t="shared" ca="1" si="144"/>
        <v/>
      </c>
      <c r="BF105" s="153" t="str">
        <f t="shared" ca="1" si="144"/>
        <v/>
      </c>
      <c r="BG105" s="153" t="str">
        <f t="shared" ca="1" si="144"/>
        <v/>
      </c>
      <c r="BH105" s="153" t="str">
        <f t="shared" ca="1" si="144"/>
        <v/>
      </c>
      <c r="BI105" s="153" t="str">
        <f t="shared" ca="1" si="144"/>
        <v/>
      </c>
      <c r="BJ105" s="153" t="str">
        <f t="shared" ca="1" si="144"/>
        <v/>
      </c>
      <c r="BK105" s="153" t="str">
        <f t="shared" ca="1" si="144"/>
        <v/>
      </c>
      <c r="BL105" s="153" t="str">
        <f t="shared" ca="1" si="144"/>
        <v/>
      </c>
      <c r="BM105" s="153" t="str">
        <f t="shared" ca="1" si="144"/>
        <v/>
      </c>
      <c r="BN105" s="153" t="str">
        <f t="shared" ca="1" si="144"/>
        <v/>
      </c>
      <c r="BO105" s="153" t="str">
        <f t="shared" ca="1" si="144"/>
        <v/>
      </c>
      <c r="BP105" s="153" t="str">
        <f t="shared" ca="1" si="144"/>
        <v/>
      </c>
      <c r="BQ105" s="153" t="str">
        <f t="shared" ca="1" si="144"/>
        <v/>
      </c>
      <c r="BR105" s="153" t="str">
        <f t="shared" ca="1" si="144"/>
        <v/>
      </c>
      <c r="BS105" s="153" t="str">
        <f t="shared" ca="1" si="144"/>
        <v/>
      </c>
      <c r="BT105" s="153" t="str">
        <f t="shared" ca="1" si="144"/>
        <v/>
      </c>
      <c r="BU105" s="153" t="str">
        <f t="shared" ca="1" si="144"/>
        <v/>
      </c>
      <c r="BV105" s="154" t="str">
        <f t="shared" ca="1" si="144"/>
        <v/>
      </c>
      <c r="BW105" s="155"/>
      <c r="BX105" s="155"/>
    </row>
    <row r="106" spans="1:76" s="156" customFormat="1" ht="27.75" customHeight="1" outlineLevel="2">
      <c r="A106" s="18" t="s">
        <v>413</v>
      </c>
      <c r="B106" s="19" t="e">
        <f ca="1">IF(INDIRECT($C$1&amp;ADDRESS(B103,D106))="可","●","")</f>
        <v>#REF!</v>
      </c>
      <c r="C106" s="20"/>
      <c r="D106" s="66" t="str">
        <f ca="1">IFERROR(MATCH("上海",INDIRECT($C$1&amp;"19:19"),0),"")</f>
        <v/>
      </c>
      <c r="E106" s="153" t="str">
        <f ca="1">IFERROR(IF($B106="","",IF(MATCH(INDIRECT(ADDRESS(ROW()-3,COLUMN())),INDIRECT($A106),0)&gt;=1,INDIRECT(ADDRESS(ROW()-3,COLUMN())),"")),"")</f>
        <v/>
      </c>
      <c r="F106" s="153" t="str">
        <f t="shared" ref="F106:BV106" ca="1" si="145">IFERROR(IF($B106="","",IF(MATCH(INDIRECT(ADDRESS(ROW()-3,COLUMN())),INDIRECT($A106),0)&gt;=1,INDIRECT(ADDRESS(ROW()-3,COLUMN())),"")),"")</f>
        <v/>
      </c>
      <c r="G106" s="153" t="str">
        <f t="shared" ca="1" si="145"/>
        <v/>
      </c>
      <c r="H106" s="153" t="str">
        <f t="shared" ca="1" si="145"/>
        <v/>
      </c>
      <c r="I106" s="153" t="str">
        <f t="shared" ca="1" si="145"/>
        <v/>
      </c>
      <c r="J106" s="153" t="str">
        <f t="shared" ca="1" si="145"/>
        <v/>
      </c>
      <c r="K106" s="153" t="str">
        <f t="shared" ca="1" si="145"/>
        <v/>
      </c>
      <c r="L106" s="153" t="str">
        <f t="shared" ca="1" si="145"/>
        <v/>
      </c>
      <c r="M106" s="153" t="str">
        <f t="shared" ca="1" si="145"/>
        <v/>
      </c>
      <c r="N106" s="153" t="str">
        <f t="shared" ca="1" si="145"/>
        <v/>
      </c>
      <c r="O106" s="153" t="str">
        <f t="shared" ca="1" si="145"/>
        <v/>
      </c>
      <c r="P106" s="153" t="str">
        <f t="shared" ca="1" si="145"/>
        <v/>
      </c>
      <c r="Q106" s="153" t="str">
        <f t="shared" ca="1" si="145"/>
        <v/>
      </c>
      <c r="R106" s="153" t="str">
        <f t="shared" ca="1" si="145"/>
        <v/>
      </c>
      <c r="S106" s="153" t="str">
        <f t="shared" ca="1" si="145"/>
        <v/>
      </c>
      <c r="T106" s="153" t="str">
        <f t="shared" ca="1" si="145"/>
        <v/>
      </c>
      <c r="U106" s="153" t="str">
        <f t="shared" ca="1" si="145"/>
        <v/>
      </c>
      <c r="V106" s="153" t="str">
        <f t="shared" ca="1" si="145"/>
        <v/>
      </c>
      <c r="W106" s="153" t="str">
        <f t="shared" ca="1" si="145"/>
        <v/>
      </c>
      <c r="X106" s="153" t="str">
        <f t="shared" ca="1" si="145"/>
        <v/>
      </c>
      <c r="Y106" s="153" t="str">
        <f t="shared" ca="1" si="145"/>
        <v/>
      </c>
      <c r="Z106" s="153" t="str">
        <f t="shared" ca="1" si="145"/>
        <v/>
      </c>
      <c r="AA106" s="153" t="str">
        <f t="shared" ca="1" si="145"/>
        <v/>
      </c>
      <c r="AB106" s="153" t="str">
        <f t="shared" ca="1" si="145"/>
        <v/>
      </c>
      <c r="AC106" s="153" t="str">
        <f t="shared" ca="1" si="145"/>
        <v/>
      </c>
      <c r="AD106" s="153" t="str">
        <f t="shared" ca="1" si="145"/>
        <v/>
      </c>
      <c r="AE106" s="153" t="str">
        <f t="shared" ca="1" si="145"/>
        <v/>
      </c>
      <c r="AF106" s="153" t="str">
        <f t="shared" ca="1" si="145"/>
        <v/>
      </c>
      <c r="AG106" s="153" t="str">
        <f t="shared" ca="1" si="145"/>
        <v/>
      </c>
      <c r="AH106" s="153" t="str">
        <f t="shared" ca="1" si="145"/>
        <v/>
      </c>
      <c r="AI106" s="153" t="str">
        <f t="shared" ca="1" si="145"/>
        <v/>
      </c>
      <c r="AJ106" s="153" t="str">
        <f t="shared" ca="1" si="145"/>
        <v/>
      </c>
      <c r="AK106" s="153" t="str">
        <f t="shared" ca="1" si="145"/>
        <v/>
      </c>
      <c r="AL106" s="153" t="str">
        <f t="shared" ca="1" si="145"/>
        <v/>
      </c>
      <c r="AM106" s="153" t="str">
        <f t="shared" ca="1" si="145"/>
        <v/>
      </c>
      <c r="AN106" s="153" t="str">
        <f t="shared" ca="1" si="145"/>
        <v/>
      </c>
      <c r="AO106" s="153" t="str">
        <f t="shared" ca="1" si="145"/>
        <v/>
      </c>
      <c r="AP106" s="153" t="str">
        <f t="shared" ca="1" si="145"/>
        <v/>
      </c>
      <c r="AQ106" s="153" t="str">
        <f t="shared" ca="1" si="145"/>
        <v/>
      </c>
      <c r="AR106" s="153" t="str">
        <f t="shared" ca="1" si="145"/>
        <v/>
      </c>
      <c r="AS106" s="153" t="str">
        <f t="shared" ca="1" si="145"/>
        <v/>
      </c>
      <c r="AT106" s="153" t="str">
        <f t="shared" ca="1" si="145"/>
        <v/>
      </c>
      <c r="AU106" s="153" t="str">
        <f t="shared" ca="1" si="145"/>
        <v/>
      </c>
      <c r="AV106" s="153" t="str">
        <f t="shared" ca="1" si="145"/>
        <v/>
      </c>
      <c r="AW106" s="153" t="str">
        <f t="shared" ca="1" si="145"/>
        <v/>
      </c>
      <c r="AX106" s="153" t="str">
        <f t="shared" ca="1" si="145"/>
        <v/>
      </c>
      <c r="AY106" s="153" t="str">
        <f t="shared" ca="1" si="145"/>
        <v/>
      </c>
      <c r="AZ106" s="153" t="str">
        <f t="shared" ca="1" si="145"/>
        <v/>
      </c>
      <c r="BA106" s="153" t="str">
        <f t="shared" ca="1" si="145"/>
        <v/>
      </c>
      <c r="BB106" s="153" t="str">
        <f t="shared" ca="1" si="145"/>
        <v/>
      </c>
      <c r="BC106" s="153" t="str">
        <f t="shared" ca="1" si="145"/>
        <v/>
      </c>
      <c r="BD106" s="153" t="str">
        <f t="shared" ca="1" si="145"/>
        <v/>
      </c>
      <c r="BE106" s="153" t="str">
        <f t="shared" ca="1" si="145"/>
        <v/>
      </c>
      <c r="BF106" s="153" t="str">
        <f t="shared" ca="1" si="145"/>
        <v/>
      </c>
      <c r="BG106" s="153" t="str">
        <f t="shared" ca="1" si="145"/>
        <v/>
      </c>
      <c r="BH106" s="153" t="str">
        <f t="shared" ca="1" si="145"/>
        <v/>
      </c>
      <c r="BI106" s="153" t="str">
        <f t="shared" ca="1" si="145"/>
        <v/>
      </c>
      <c r="BJ106" s="153" t="str">
        <f t="shared" ca="1" si="145"/>
        <v/>
      </c>
      <c r="BK106" s="153" t="str">
        <f t="shared" ca="1" si="145"/>
        <v/>
      </c>
      <c r="BL106" s="153" t="str">
        <f t="shared" ca="1" si="145"/>
        <v/>
      </c>
      <c r="BM106" s="153" t="str">
        <f t="shared" ca="1" si="145"/>
        <v/>
      </c>
      <c r="BN106" s="153" t="str">
        <f t="shared" ca="1" si="145"/>
        <v/>
      </c>
      <c r="BO106" s="153" t="str">
        <f t="shared" ca="1" si="145"/>
        <v/>
      </c>
      <c r="BP106" s="153" t="str">
        <f t="shared" ca="1" si="145"/>
        <v/>
      </c>
      <c r="BQ106" s="153" t="str">
        <f t="shared" ca="1" si="145"/>
        <v/>
      </c>
      <c r="BR106" s="153" t="str">
        <f t="shared" ca="1" si="145"/>
        <v/>
      </c>
      <c r="BS106" s="153" t="str">
        <f t="shared" ca="1" si="145"/>
        <v/>
      </c>
      <c r="BT106" s="153" t="str">
        <f t="shared" ca="1" si="145"/>
        <v/>
      </c>
      <c r="BU106" s="153" t="str">
        <f t="shared" ca="1" si="145"/>
        <v/>
      </c>
      <c r="BV106" s="154" t="str">
        <f t="shared" ca="1" si="145"/>
        <v/>
      </c>
      <c r="BW106" s="155"/>
      <c r="BX106" s="155"/>
    </row>
    <row r="107" spans="1:76" s="156" customFormat="1" ht="27.75" customHeight="1" outlineLevel="2">
      <c r="A107" s="22" t="s">
        <v>414</v>
      </c>
      <c r="B107" s="19" t="e">
        <f ca="1">IF(INDIRECT($C$1&amp;ADDRESS(B103,D107))="可","●","")</f>
        <v>#REF!</v>
      </c>
      <c r="C107" s="23"/>
      <c r="D107" s="66" t="str">
        <f ca="1">IFERROR(MATCH("台湾",INDIRECT($C$1&amp;"19:19"),0),"")</f>
        <v/>
      </c>
      <c r="E107" s="157" t="str">
        <f ca="1">IFERROR(IF($B107="","",IF(MATCH(INDIRECT(ADDRESS(ROW()-4,COLUMN())),INDIRECT($A107),0)&gt;=1,INDIRECT(ADDRESS(ROW()-4,COLUMN())),"")),"")</f>
        <v/>
      </c>
      <c r="F107" s="157" t="str">
        <f t="shared" ref="F107:BV107" ca="1" si="146">IFERROR(IF($B107="","",IF(MATCH(INDIRECT(ADDRESS(ROW()-4,COLUMN())),INDIRECT($A107),0)&gt;=1,INDIRECT(ADDRESS(ROW()-4,COLUMN())),"")),"")</f>
        <v/>
      </c>
      <c r="G107" s="157" t="str">
        <f t="shared" ca="1" si="146"/>
        <v/>
      </c>
      <c r="H107" s="157" t="str">
        <f t="shared" ca="1" si="146"/>
        <v/>
      </c>
      <c r="I107" s="157" t="str">
        <f t="shared" ca="1" si="146"/>
        <v/>
      </c>
      <c r="J107" s="157" t="str">
        <f t="shared" ca="1" si="146"/>
        <v/>
      </c>
      <c r="K107" s="157" t="str">
        <f t="shared" ca="1" si="146"/>
        <v/>
      </c>
      <c r="L107" s="157" t="str">
        <f t="shared" ca="1" si="146"/>
        <v/>
      </c>
      <c r="M107" s="157" t="str">
        <f t="shared" ca="1" si="146"/>
        <v/>
      </c>
      <c r="N107" s="157" t="str">
        <f t="shared" ca="1" si="146"/>
        <v/>
      </c>
      <c r="O107" s="157" t="str">
        <f t="shared" ca="1" si="146"/>
        <v/>
      </c>
      <c r="P107" s="157" t="str">
        <f t="shared" ca="1" si="146"/>
        <v/>
      </c>
      <c r="Q107" s="157" t="str">
        <f t="shared" ca="1" si="146"/>
        <v/>
      </c>
      <c r="R107" s="157" t="str">
        <f t="shared" ca="1" si="146"/>
        <v/>
      </c>
      <c r="S107" s="157" t="str">
        <f t="shared" ca="1" si="146"/>
        <v/>
      </c>
      <c r="T107" s="157" t="str">
        <f t="shared" ca="1" si="146"/>
        <v/>
      </c>
      <c r="U107" s="157" t="str">
        <f t="shared" ca="1" si="146"/>
        <v/>
      </c>
      <c r="V107" s="157" t="str">
        <f t="shared" ca="1" si="146"/>
        <v/>
      </c>
      <c r="W107" s="157" t="str">
        <f t="shared" ca="1" si="146"/>
        <v/>
      </c>
      <c r="X107" s="157" t="str">
        <f t="shared" ca="1" si="146"/>
        <v/>
      </c>
      <c r="Y107" s="157" t="str">
        <f t="shared" ca="1" si="146"/>
        <v/>
      </c>
      <c r="Z107" s="157" t="str">
        <f t="shared" ca="1" si="146"/>
        <v/>
      </c>
      <c r="AA107" s="157" t="str">
        <f t="shared" ca="1" si="146"/>
        <v/>
      </c>
      <c r="AB107" s="157" t="str">
        <f t="shared" ca="1" si="146"/>
        <v/>
      </c>
      <c r="AC107" s="157" t="str">
        <f t="shared" ca="1" si="146"/>
        <v/>
      </c>
      <c r="AD107" s="157" t="str">
        <f t="shared" ca="1" si="146"/>
        <v/>
      </c>
      <c r="AE107" s="157" t="str">
        <f t="shared" ca="1" si="146"/>
        <v/>
      </c>
      <c r="AF107" s="157" t="str">
        <f t="shared" ca="1" si="146"/>
        <v/>
      </c>
      <c r="AG107" s="157" t="str">
        <f t="shared" ca="1" si="146"/>
        <v/>
      </c>
      <c r="AH107" s="157" t="str">
        <f t="shared" ca="1" si="146"/>
        <v/>
      </c>
      <c r="AI107" s="157" t="str">
        <f t="shared" ca="1" si="146"/>
        <v/>
      </c>
      <c r="AJ107" s="157" t="str">
        <f t="shared" ca="1" si="146"/>
        <v/>
      </c>
      <c r="AK107" s="157" t="str">
        <f t="shared" ca="1" si="146"/>
        <v/>
      </c>
      <c r="AL107" s="157" t="str">
        <f t="shared" ca="1" si="146"/>
        <v/>
      </c>
      <c r="AM107" s="157" t="str">
        <f t="shared" ca="1" si="146"/>
        <v/>
      </c>
      <c r="AN107" s="157" t="str">
        <f t="shared" ca="1" si="146"/>
        <v/>
      </c>
      <c r="AO107" s="157" t="str">
        <f t="shared" ca="1" si="146"/>
        <v/>
      </c>
      <c r="AP107" s="157" t="str">
        <f t="shared" ca="1" si="146"/>
        <v/>
      </c>
      <c r="AQ107" s="157" t="str">
        <f t="shared" ca="1" si="146"/>
        <v/>
      </c>
      <c r="AR107" s="157" t="str">
        <f t="shared" ca="1" si="146"/>
        <v/>
      </c>
      <c r="AS107" s="157" t="str">
        <f t="shared" ca="1" si="146"/>
        <v/>
      </c>
      <c r="AT107" s="157" t="str">
        <f t="shared" ca="1" si="146"/>
        <v/>
      </c>
      <c r="AU107" s="157" t="str">
        <f t="shared" ca="1" si="146"/>
        <v/>
      </c>
      <c r="AV107" s="157" t="str">
        <f t="shared" ca="1" si="146"/>
        <v/>
      </c>
      <c r="AW107" s="157" t="str">
        <f t="shared" ca="1" si="146"/>
        <v/>
      </c>
      <c r="AX107" s="157" t="str">
        <f t="shared" ca="1" si="146"/>
        <v/>
      </c>
      <c r="AY107" s="157" t="str">
        <f t="shared" ca="1" si="146"/>
        <v/>
      </c>
      <c r="AZ107" s="157" t="str">
        <f t="shared" ca="1" si="146"/>
        <v/>
      </c>
      <c r="BA107" s="157" t="str">
        <f t="shared" ca="1" si="146"/>
        <v/>
      </c>
      <c r="BB107" s="157" t="str">
        <f t="shared" ca="1" si="146"/>
        <v/>
      </c>
      <c r="BC107" s="157" t="str">
        <f t="shared" ca="1" si="146"/>
        <v/>
      </c>
      <c r="BD107" s="157" t="str">
        <f t="shared" ca="1" si="146"/>
        <v/>
      </c>
      <c r="BE107" s="157" t="str">
        <f t="shared" ca="1" si="146"/>
        <v/>
      </c>
      <c r="BF107" s="157" t="str">
        <f t="shared" ca="1" si="146"/>
        <v/>
      </c>
      <c r="BG107" s="157" t="str">
        <f t="shared" ca="1" si="146"/>
        <v/>
      </c>
      <c r="BH107" s="157" t="str">
        <f t="shared" ca="1" si="146"/>
        <v/>
      </c>
      <c r="BI107" s="157" t="str">
        <f t="shared" ca="1" si="146"/>
        <v/>
      </c>
      <c r="BJ107" s="157" t="str">
        <f t="shared" ca="1" si="146"/>
        <v/>
      </c>
      <c r="BK107" s="157" t="str">
        <f t="shared" ca="1" si="146"/>
        <v/>
      </c>
      <c r="BL107" s="157" t="str">
        <f t="shared" ca="1" si="146"/>
        <v/>
      </c>
      <c r="BM107" s="157" t="str">
        <f t="shared" ca="1" si="146"/>
        <v/>
      </c>
      <c r="BN107" s="157" t="str">
        <f t="shared" ca="1" si="146"/>
        <v/>
      </c>
      <c r="BO107" s="157" t="str">
        <f t="shared" ca="1" si="146"/>
        <v/>
      </c>
      <c r="BP107" s="157" t="str">
        <f t="shared" ca="1" si="146"/>
        <v/>
      </c>
      <c r="BQ107" s="157" t="str">
        <f t="shared" ca="1" si="146"/>
        <v/>
      </c>
      <c r="BR107" s="157" t="str">
        <f t="shared" ca="1" si="146"/>
        <v/>
      </c>
      <c r="BS107" s="157" t="str">
        <f t="shared" ca="1" si="146"/>
        <v/>
      </c>
      <c r="BT107" s="157" t="str">
        <f t="shared" ca="1" si="146"/>
        <v/>
      </c>
      <c r="BU107" s="157" t="str">
        <f t="shared" ca="1" si="146"/>
        <v/>
      </c>
      <c r="BV107" s="158" t="str">
        <f t="shared" ca="1" si="146"/>
        <v/>
      </c>
      <c r="BW107" s="155"/>
      <c r="BX107" s="155"/>
    </row>
    <row r="108" spans="1:76" ht="33" customHeight="1" outlineLevel="2">
      <c r="A108" s="51" t="s">
        <v>415</v>
      </c>
      <c r="B108" s="52"/>
      <c r="C108" s="142" t="e">
        <f ca="1">SUBSTITUTE(UPPER(ASC(CLEAN(LEFT(INDIRECT($C$1&amp;ADDRESS(B103,$D$3)),254)))&amp;ASC(CLEAN(MID(INDIRECT($C$1&amp;ADDRESS(B103,$D$3)),255,255))))," ","")</f>
        <v>#REF!</v>
      </c>
      <c r="D108" s="141"/>
      <c r="E108" s="53" t="str">
        <f ca="1">IFERROR(IF(OR(COUNTIF(E103,"*甘味料*"),COUNTIF(E103,"*着色料*"),COUNTIF(E103,"*増粘剤*"),COUNTIF(E103,"*酸味料*"),COUNTIF(E103,"*発色剤*"),COUNTIF(E103,"*漂白剤*"),COUNTIF(E103,"*光沢剤*"),COUNTIF(E103,"*安定剤*")),IFERROR(IF(FIND("､",$C108,FIND(E103,$C108,1))-FIND(E103,$C108,1)&gt;4,"",CHAR(10)&amp;E103&amp;":"),IF(LEN($C108)-FIND(E103,$C108,1)+1&gt;3,"",CHAR(10)&amp;E103&amp;":")),IF(OR(COUNTIF(E103,"*ｹﾞﾙ化剤*"),COUNTIF(E103,"*酸化防止剤*")),IFERROR(IF(FIND("､",$C108,FIND(E103,$C108,1))-FIND(E103,$C108,1)&gt;6,"",CHAR(10)&amp;E103&amp;":"),IF(LEN($C108)-FIND(E103,$C108,1)+1&gt;5,"",CHAR(10)&amp;E103&amp;":")),IF(COUNTBLANK(E104:E107)&lt;&gt;4,CHAR(10)&amp;E103&amp;":",""))),"")</f>
        <v/>
      </c>
      <c r="F108" s="53" t="str">
        <f t="shared" ref="F108:BQ108" ca="1" si="147">IFERROR(IF(OR(COUNTIF(F103,"*甘味料*"),COUNTIF(F103,"*着色料*"),COUNTIF(F103,"*増粘剤*"),COUNTIF(F103,"*酸味料*"),COUNTIF(F103,"*発色剤*"),COUNTIF(F103,"*漂白剤*"),COUNTIF(F103,"*光沢剤*"),COUNTIF(F103,"*安定剤*")),IFERROR(IF(FIND("､",$C108,FIND(F103,$C108,1))-FIND(F103,$C108,1)&gt;4,"",CHAR(10)&amp;F103&amp;":"),IF(LEN($C108)-FIND(F103,$C108,1)+1&gt;3,"",CHAR(10)&amp;F103&amp;":")),IF(OR(COUNTIF(F103,"*ｹﾞﾙ化剤*"),COUNTIF(F103,"*酸化防止剤*")),IFERROR(IF(FIND("､",$C108,FIND(F103,$C108,1))-FIND(F103,$C108,1)&gt;6,"",CHAR(10)&amp;F103&amp;":"),IF(LEN($C108)-FIND(F103,$C108,1)+1&gt;5,"",CHAR(10)&amp;F103&amp;":")),IF(COUNTBLANK(F104:F107)&lt;&gt;4,CHAR(10)&amp;F103&amp;":",""))),"")</f>
        <v/>
      </c>
      <c r="G108" s="53" t="str">
        <f t="shared" ca="1" si="147"/>
        <v/>
      </c>
      <c r="H108" s="53" t="str">
        <f t="shared" ca="1" si="147"/>
        <v/>
      </c>
      <c r="I108" s="53" t="str">
        <f t="shared" ca="1" si="147"/>
        <v/>
      </c>
      <c r="J108" s="53" t="str">
        <f t="shared" ca="1" si="147"/>
        <v/>
      </c>
      <c r="K108" s="53" t="str">
        <f t="shared" ca="1" si="147"/>
        <v/>
      </c>
      <c r="L108" s="53" t="str">
        <f t="shared" ca="1" si="147"/>
        <v/>
      </c>
      <c r="M108" s="53" t="str">
        <f t="shared" ca="1" si="147"/>
        <v/>
      </c>
      <c r="N108" s="53" t="str">
        <f t="shared" ca="1" si="147"/>
        <v/>
      </c>
      <c r="O108" s="53" t="str">
        <f t="shared" ca="1" si="147"/>
        <v/>
      </c>
      <c r="P108" s="53" t="str">
        <f t="shared" ca="1" si="147"/>
        <v/>
      </c>
      <c r="Q108" s="53" t="str">
        <f t="shared" ca="1" si="147"/>
        <v/>
      </c>
      <c r="R108" s="53" t="str">
        <f t="shared" ca="1" si="147"/>
        <v/>
      </c>
      <c r="S108" s="53" t="str">
        <f t="shared" ca="1" si="147"/>
        <v/>
      </c>
      <c r="T108" s="53" t="str">
        <f t="shared" ca="1" si="147"/>
        <v/>
      </c>
      <c r="U108" s="53" t="str">
        <f t="shared" ca="1" si="147"/>
        <v/>
      </c>
      <c r="V108" s="53" t="str">
        <f t="shared" ca="1" si="147"/>
        <v/>
      </c>
      <c r="W108" s="53" t="str">
        <f t="shared" ca="1" si="147"/>
        <v/>
      </c>
      <c r="X108" s="53" t="str">
        <f t="shared" ca="1" si="147"/>
        <v/>
      </c>
      <c r="Y108" s="53" t="str">
        <f t="shared" ca="1" si="147"/>
        <v/>
      </c>
      <c r="Z108" s="53" t="str">
        <f t="shared" ca="1" si="147"/>
        <v/>
      </c>
      <c r="AA108" s="53" t="str">
        <f t="shared" ca="1" si="147"/>
        <v/>
      </c>
      <c r="AB108" s="53" t="str">
        <f t="shared" ca="1" si="147"/>
        <v/>
      </c>
      <c r="AC108" s="53" t="str">
        <f t="shared" ca="1" si="147"/>
        <v/>
      </c>
      <c r="AD108" s="53" t="str">
        <f t="shared" ca="1" si="147"/>
        <v/>
      </c>
      <c r="AE108" s="53" t="str">
        <f t="shared" ca="1" si="147"/>
        <v/>
      </c>
      <c r="AF108" s="53" t="str">
        <f t="shared" ca="1" si="147"/>
        <v/>
      </c>
      <c r="AG108" s="53" t="str">
        <f t="shared" ca="1" si="147"/>
        <v/>
      </c>
      <c r="AH108" s="53" t="str">
        <f t="shared" ca="1" si="147"/>
        <v/>
      </c>
      <c r="AI108" s="53" t="str">
        <f t="shared" ca="1" si="147"/>
        <v/>
      </c>
      <c r="AJ108" s="53" t="str">
        <f t="shared" ca="1" si="147"/>
        <v/>
      </c>
      <c r="AK108" s="53" t="str">
        <f t="shared" ca="1" si="147"/>
        <v/>
      </c>
      <c r="AL108" s="53" t="str">
        <f t="shared" ca="1" si="147"/>
        <v/>
      </c>
      <c r="AM108" s="53" t="str">
        <f t="shared" ca="1" si="147"/>
        <v/>
      </c>
      <c r="AN108" s="53" t="str">
        <f t="shared" ca="1" si="147"/>
        <v/>
      </c>
      <c r="AO108" s="53" t="str">
        <f t="shared" ca="1" si="147"/>
        <v/>
      </c>
      <c r="AP108" s="53" t="str">
        <f t="shared" ca="1" si="147"/>
        <v/>
      </c>
      <c r="AQ108" s="53" t="str">
        <f t="shared" ca="1" si="147"/>
        <v/>
      </c>
      <c r="AR108" s="53" t="str">
        <f t="shared" ca="1" si="147"/>
        <v/>
      </c>
      <c r="AS108" s="53" t="str">
        <f t="shared" ca="1" si="147"/>
        <v/>
      </c>
      <c r="AT108" s="53" t="str">
        <f t="shared" ca="1" si="147"/>
        <v/>
      </c>
      <c r="AU108" s="53" t="str">
        <f t="shared" ca="1" si="147"/>
        <v/>
      </c>
      <c r="AV108" s="53" t="str">
        <f t="shared" ca="1" si="147"/>
        <v/>
      </c>
      <c r="AW108" s="53" t="str">
        <f t="shared" ca="1" si="147"/>
        <v/>
      </c>
      <c r="AX108" s="53" t="str">
        <f t="shared" ca="1" si="147"/>
        <v/>
      </c>
      <c r="AY108" s="53" t="str">
        <f t="shared" ca="1" si="147"/>
        <v/>
      </c>
      <c r="AZ108" s="53" t="str">
        <f t="shared" ca="1" si="147"/>
        <v/>
      </c>
      <c r="BA108" s="53" t="str">
        <f t="shared" ca="1" si="147"/>
        <v/>
      </c>
      <c r="BB108" s="53" t="str">
        <f t="shared" ca="1" si="147"/>
        <v/>
      </c>
      <c r="BC108" s="53" t="str">
        <f t="shared" ca="1" si="147"/>
        <v/>
      </c>
      <c r="BD108" s="53" t="str">
        <f t="shared" ca="1" si="147"/>
        <v/>
      </c>
      <c r="BE108" s="53" t="str">
        <f t="shared" ca="1" si="147"/>
        <v/>
      </c>
      <c r="BF108" s="53" t="str">
        <f t="shared" ca="1" si="147"/>
        <v/>
      </c>
      <c r="BG108" s="53" t="str">
        <f t="shared" ca="1" si="147"/>
        <v/>
      </c>
      <c r="BH108" s="53" t="str">
        <f t="shared" ca="1" si="147"/>
        <v/>
      </c>
      <c r="BI108" s="53" t="str">
        <f t="shared" ca="1" si="147"/>
        <v/>
      </c>
      <c r="BJ108" s="53" t="str">
        <f t="shared" ca="1" si="147"/>
        <v/>
      </c>
      <c r="BK108" s="53" t="str">
        <f t="shared" ca="1" si="147"/>
        <v/>
      </c>
      <c r="BL108" s="53" t="str">
        <f t="shared" ca="1" si="147"/>
        <v/>
      </c>
      <c r="BM108" s="53" t="str">
        <f t="shared" ca="1" si="147"/>
        <v/>
      </c>
      <c r="BN108" s="53" t="str">
        <f t="shared" ca="1" si="147"/>
        <v/>
      </c>
      <c r="BO108" s="53" t="str">
        <f t="shared" ca="1" si="147"/>
        <v/>
      </c>
      <c r="BP108" s="53" t="str">
        <f t="shared" ca="1" si="147"/>
        <v/>
      </c>
      <c r="BQ108" s="53" t="str">
        <f t="shared" ca="1" si="147"/>
        <v/>
      </c>
      <c r="BR108" s="53" t="str">
        <f t="shared" ref="BR108:BV108" ca="1" si="148">IFERROR(IF(OR(COUNTIF(BR103,"*甘味料*"),COUNTIF(BR103,"*着色料*"),COUNTIF(BR103,"*増粘剤*"),COUNTIF(BR103,"*酸味料*"),COUNTIF(BR103,"*発色剤*"),COUNTIF(BR103,"*漂白剤*"),COUNTIF(BR103,"*光沢剤*"),COUNTIF(BR103,"*安定剤*")),IFERROR(IF(FIND("､",$C108,FIND(BR103,$C108,1))-FIND(BR103,$C108,1)&gt;4,"",CHAR(10)&amp;BR103&amp;":"),IF(LEN($C108)-FIND(BR103,$C108,1)+1&gt;3,"",CHAR(10)&amp;BR103&amp;":")),IF(OR(COUNTIF(BR103,"*ｹﾞﾙ化剤*"),COUNTIF(BR103,"*酸化防止剤*")),IFERROR(IF(FIND("､",$C108,FIND(BR103,$C108,1))-FIND(BR103,$C108,1)&gt;6,"",CHAR(10)&amp;BR103&amp;":"),IF(LEN($C108)-FIND(BR103,$C108,1)+1&gt;5,"",CHAR(10)&amp;BR103&amp;":")),IF(COUNTBLANK(BR104:BR107)&lt;&gt;4,CHAR(10)&amp;BR103&amp;":",""))),"")</f>
        <v/>
      </c>
      <c r="BS108" s="53" t="str">
        <f t="shared" ca="1" si="148"/>
        <v/>
      </c>
      <c r="BT108" s="53" t="str">
        <f t="shared" ca="1" si="148"/>
        <v/>
      </c>
      <c r="BU108" s="53" t="str">
        <f t="shared" ca="1" si="148"/>
        <v/>
      </c>
      <c r="BV108" s="53" t="str">
        <f t="shared" ca="1" si="148"/>
        <v/>
      </c>
    </row>
    <row r="109" spans="1:76" ht="33" customHeight="1" outlineLevel="2" thickBot="1">
      <c r="A109" s="54" t="s">
        <v>416</v>
      </c>
      <c r="B109" s="55"/>
      <c r="C109" s="56"/>
      <c r="D109" s="57"/>
      <c r="E109" s="58" t="str">
        <f ca="1">IFERROR(IF(E108&lt;&gt;"",CHAR(10)&amp;VLOOKUP(CLEAN(SUBSTITUTE(E108,":","")),詳細,9,0),""),"")</f>
        <v/>
      </c>
      <c r="F109" s="58" t="str">
        <f ca="1">IFERROR(IF(F108&lt;&gt;"",CHAR(10)&amp;VLOOKUP(CLEAN(SUBSTITUTE(F108,":","")),詳細,9,0),""),"")</f>
        <v/>
      </c>
      <c r="G109" s="58" t="str">
        <f t="shared" ref="G109:BR109" ca="1" si="149">IFERROR(IF(G108&lt;&gt;"",CHAR(10)&amp;VLOOKUP(CLEAN(SUBSTITUTE(G108,":","")),詳細,9,0),""),"")</f>
        <v/>
      </c>
      <c r="H109" s="58" t="str">
        <f t="shared" ca="1" si="149"/>
        <v/>
      </c>
      <c r="I109" s="58" t="str">
        <f t="shared" ca="1" si="149"/>
        <v/>
      </c>
      <c r="J109" s="58" t="str">
        <f t="shared" ca="1" si="149"/>
        <v/>
      </c>
      <c r="K109" s="58" t="str">
        <f t="shared" ca="1" si="149"/>
        <v/>
      </c>
      <c r="L109" s="58" t="str">
        <f t="shared" ca="1" si="149"/>
        <v/>
      </c>
      <c r="M109" s="58" t="str">
        <f t="shared" ca="1" si="149"/>
        <v/>
      </c>
      <c r="N109" s="58" t="str">
        <f t="shared" ca="1" si="149"/>
        <v/>
      </c>
      <c r="O109" s="58" t="str">
        <f t="shared" ca="1" si="149"/>
        <v/>
      </c>
      <c r="P109" s="58" t="str">
        <f t="shared" ca="1" si="149"/>
        <v/>
      </c>
      <c r="Q109" s="58" t="str">
        <f t="shared" ca="1" si="149"/>
        <v/>
      </c>
      <c r="R109" s="58" t="str">
        <f t="shared" ca="1" si="149"/>
        <v/>
      </c>
      <c r="S109" s="58" t="str">
        <f t="shared" ca="1" si="149"/>
        <v/>
      </c>
      <c r="T109" s="58" t="str">
        <f t="shared" ca="1" si="149"/>
        <v/>
      </c>
      <c r="U109" s="58" t="str">
        <f t="shared" ca="1" si="149"/>
        <v/>
      </c>
      <c r="V109" s="58" t="str">
        <f t="shared" ca="1" si="149"/>
        <v/>
      </c>
      <c r="W109" s="58" t="str">
        <f t="shared" ca="1" si="149"/>
        <v/>
      </c>
      <c r="X109" s="58" t="str">
        <f t="shared" ca="1" si="149"/>
        <v/>
      </c>
      <c r="Y109" s="58" t="str">
        <f t="shared" ca="1" si="149"/>
        <v/>
      </c>
      <c r="Z109" s="58" t="str">
        <f t="shared" ca="1" si="149"/>
        <v/>
      </c>
      <c r="AA109" s="58" t="str">
        <f t="shared" ca="1" si="149"/>
        <v/>
      </c>
      <c r="AB109" s="58" t="str">
        <f t="shared" ca="1" si="149"/>
        <v/>
      </c>
      <c r="AC109" s="58" t="str">
        <f t="shared" ca="1" si="149"/>
        <v/>
      </c>
      <c r="AD109" s="58" t="str">
        <f t="shared" ca="1" si="149"/>
        <v/>
      </c>
      <c r="AE109" s="58" t="str">
        <f t="shared" ca="1" si="149"/>
        <v/>
      </c>
      <c r="AF109" s="58" t="str">
        <f t="shared" ca="1" si="149"/>
        <v/>
      </c>
      <c r="AG109" s="58" t="str">
        <f t="shared" ca="1" si="149"/>
        <v/>
      </c>
      <c r="AH109" s="58" t="str">
        <f t="shared" ca="1" si="149"/>
        <v/>
      </c>
      <c r="AI109" s="58" t="str">
        <f t="shared" ca="1" si="149"/>
        <v/>
      </c>
      <c r="AJ109" s="58" t="str">
        <f t="shared" ca="1" si="149"/>
        <v/>
      </c>
      <c r="AK109" s="58" t="str">
        <f t="shared" ca="1" si="149"/>
        <v/>
      </c>
      <c r="AL109" s="58" t="str">
        <f t="shared" ca="1" si="149"/>
        <v/>
      </c>
      <c r="AM109" s="58" t="str">
        <f t="shared" ca="1" si="149"/>
        <v/>
      </c>
      <c r="AN109" s="58" t="str">
        <f t="shared" ca="1" si="149"/>
        <v/>
      </c>
      <c r="AO109" s="58" t="str">
        <f t="shared" ca="1" si="149"/>
        <v/>
      </c>
      <c r="AP109" s="58" t="str">
        <f t="shared" ca="1" si="149"/>
        <v/>
      </c>
      <c r="AQ109" s="58" t="str">
        <f t="shared" ca="1" si="149"/>
        <v/>
      </c>
      <c r="AR109" s="58" t="str">
        <f t="shared" ca="1" si="149"/>
        <v/>
      </c>
      <c r="AS109" s="58" t="str">
        <f t="shared" ca="1" si="149"/>
        <v/>
      </c>
      <c r="AT109" s="58" t="str">
        <f t="shared" ca="1" si="149"/>
        <v/>
      </c>
      <c r="AU109" s="58" t="str">
        <f t="shared" ca="1" si="149"/>
        <v/>
      </c>
      <c r="AV109" s="58" t="str">
        <f t="shared" ca="1" si="149"/>
        <v/>
      </c>
      <c r="AW109" s="58" t="str">
        <f t="shared" ca="1" si="149"/>
        <v/>
      </c>
      <c r="AX109" s="58" t="str">
        <f t="shared" ca="1" si="149"/>
        <v/>
      </c>
      <c r="AY109" s="58" t="str">
        <f t="shared" ca="1" si="149"/>
        <v/>
      </c>
      <c r="AZ109" s="58" t="str">
        <f t="shared" ca="1" si="149"/>
        <v/>
      </c>
      <c r="BA109" s="58" t="str">
        <f t="shared" ca="1" si="149"/>
        <v/>
      </c>
      <c r="BB109" s="58" t="str">
        <f t="shared" ca="1" si="149"/>
        <v/>
      </c>
      <c r="BC109" s="58" t="str">
        <f t="shared" ca="1" si="149"/>
        <v/>
      </c>
      <c r="BD109" s="58" t="str">
        <f t="shared" ca="1" si="149"/>
        <v/>
      </c>
      <c r="BE109" s="58" t="str">
        <f t="shared" ca="1" si="149"/>
        <v/>
      </c>
      <c r="BF109" s="58" t="str">
        <f t="shared" ca="1" si="149"/>
        <v/>
      </c>
      <c r="BG109" s="58" t="str">
        <f t="shared" ca="1" si="149"/>
        <v/>
      </c>
      <c r="BH109" s="58" t="str">
        <f t="shared" ca="1" si="149"/>
        <v/>
      </c>
      <c r="BI109" s="58" t="str">
        <f t="shared" ca="1" si="149"/>
        <v/>
      </c>
      <c r="BJ109" s="58" t="str">
        <f t="shared" ca="1" si="149"/>
        <v/>
      </c>
      <c r="BK109" s="58" t="str">
        <f t="shared" ca="1" si="149"/>
        <v/>
      </c>
      <c r="BL109" s="58" t="str">
        <f t="shared" ca="1" si="149"/>
        <v/>
      </c>
      <c r="BM109" s="58" t="str">
        <f t="shared" ca="1" si="149"/>
        <v/>
      </c>
      <c r="BN109" s="58" t="str">
        <f t="shared" ca="1" si="149"/>
        <v/>
      </c>
      <c r="BO109" s="58" t="str">
        <f t="shared" ca="1" si="149"/>
        <v/>
      </c>
      <c r="BP109" s="58" t="str">
        <f t="shared" ca="1" si="149"/>
        <v/>
      </c>
      <c r="BQ109" s="58" t="str">
        <f t="shared" ca="1" si="149"/>
        <v/>
      </c>
      <c r="BR109" s="58" t="str">
        <f t="shared" ca="1" si="149"/>
        <v/>
      </c>
      <c r="BS109" s="58" t="str">
        <f t="shared" ref="BS109:BV109" ca="1" si="150">IFERROR(IF(BS108&lt;&gt;"",CHAR(10)&amp;VLOOKUP(CLEAN(SUBSTITUTE(BS108,":","")),詳細,9,0),""),"")</f>
        <v/>
      </c>
      <c r="BT109" s="58" t="str">
        <f t="shared" ca="1" si="150"/>
        <v/>
      </c>
      <c r="BU109" s="58" t="str">
        <f t="shared" ca="1" si="150"/>
        <v/>
      </c>
      <c r="BV109" s="59" t="str">
        <f t="shared" ca="1" si="150"/>
        <v/>
      </c>
      <c r="BW109" s="4" t="str">
        <f>IFERROR(IF(LEN(BW104&amp;BW105&amp;BW106&amp;BW107)&gt;1,CHAR(10)&amp;VLOOKUP(CLEAN(BW108),$A$433:$L$523,8,0),""),"")</f>
        <v/>
      </c>
      <c r="BX109" s="4" t="str">
        <f>IFERROR(IF(LEN(BX104&amp;BX105&amp;BX106&amp;BX107)&gt;1,CHAR(10)&amp;VLOOKUP(CLEAN(BX108),$A$433:$L$523,8,0),""),"")</f>
        <v/>
      </c>
    </row>
    <row r="110" spans="1:76" s="13" customFormat="1" ht="37.5" customHeight="1" outlineLevel="1">
      <c r="A110" s="111" t="e">
        <f ca="1">INDIRECT($C$1&amp;ADDRESS(B110,8))</f>
        <v>#REF!</v>
      </c>
      <c r="B110" s="68">
        <f>B103+1</f>
        <v>37</v>
      </c>
      <c r="C110"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10" s="8" t="e">
        <f ca="1">$D$2 &amp; C110 &amp; $D$2</f>
        <v>#REF!</v>
      </c>
      <c r="E110" s="9" t="str">
        <f t="shared" ref="E110:BP110" ca="1" si="151">IFERROR(MID($D110,FIND("★",SUBSTITUTE(
 $D110,$D$2,"★",E$4))+1,FIND("★",SUBSTITUTE(
 $D110,$D$2,"★",E$4+1))-(FIND("★",SUBSTITUTE(
 $D110,$D$2,"★",E$4))+1)),"")</f>
        <v/>
      </c>
      <c r="F110" s="9" t="str">
        <f t="shared" ca="1" si="151"/>
        <v/>
      </c>
      <c r="G110" s="9" t="str">
        <f t="shared" ca="1" si="151"/>
        <v/>
      </c>
      <c r="H110" s="9" t="str">
        <f t="shared" ca="1" si="151"/>
        <v/>
      </c>
      <c r="I110" s="9" t="str">
        <f t="shared" ca="1" si="151"/>
        <v/>
      </c>
      <c r="J110" s="9" t="str">
        <f t="shared" ca="1" si="151"/>
        <v/>
      </c>
      <c r="K110" s="10" t="str">
        <f t="shared" ca="1" si="151"/>
        <v/>
      </c>
      <c r="L110" s="9" t="str">
        <f t="shared" ca="1" si="151"/>
        <v/>
      </c>
      <c r="M110" s="9" t="str">
        <f t="shared" ca="1" si="151"/>
        <v/>
      </c>
      <c r="N110" s="9" t="str">
        <f t="shared" ca="1" si="151"/>
        <v/>
      </c>
      <c r="O110" s="9" t="str">
        <f t="shared" ca="1" si="151"/>
        <v/>
      </c>
      <c r="P110" s="9" t="str">
        <f t="shared" ca="1" si="151"/>
        <v/>
      </c>
      <c r="Q110" s="9" t="str">
        <f t="shared" ca="1" si="151"/>
        <v/>
      </c>
      <c r="R110" s="9" t="str">
        <f t="shared" ca="1" si="151"/>
        <v/>
      </c>
      <c r="S110" s="9" t="str">
        <f t="shared" ca="1" si="151"/>
        <v/>
      </c>
      <c r="T110" s="9" t="str">
        <f t="shared" ca="1" si="151"/>
        <v/>
      </c>
      <c r="U110" s="9" t="str">
        <f t="shared" ca="1" si="151"/>
        <v/>
      </c>
      <c r="V110" s="9" t="str">
        <f t="shared" ca="1" si="151"/>
        <v/>
      </c>
      <c r="W110" s="9" t="str">
        <f t="shared" ca="1" si="151"/>
        <v/>
      </c>
      <c r="X110" s="9" t="str">
        <f t="shared" ca="1" si="151"/>
        <v/>
      </c>
      <c r="Y110" s="9" t="str">
        <f t="shared" ca="1" si="151"/>
        <v/>
      </c>
      <c r="Z110" s="9" t="str">
        <f t="shared" ca="1" si="151"/>
        <v/>
      </c>
      <c r="AA110" s="9" t="str">
        <f t="shared" ca="1" si="151"/>
        <v/>
      </c>
      <c r="AB110" s="9" t="str">
        <f t="shared" ca="1" si="151"/>
        <v/>
      </c>
      <c r="AC110" s="9" t="str">
        <f t="shared" ca="1" si="151"/>
        <v/>
      </c>
      <c r="AD110" s="9" t="str">
        <f t="shared" ca="1" si="151"/>
        <v/>
      </c>
      <c r="AE110" s="9" t="str">
        <f t="shared" ca="1" si="151"/>
        <v/>
      </c>
      <c r="AF110" s="9" t="str">
        <f t="shared" ca="1" si="151"/>
        <v/>
      </c>
      <c r="AG110" s="9" t="str">
        <f t="shared" ca="1" si="151"/>
        <v/>
      </c>
      <c r="AH110" s="9" t="str">
        <f t="shared" ca="1" si="151"/>
        <v/>
      </c>
      <c r="AI110" s="9" t="str">
        <f t="shared" ca="1" si="151"/>
        <v/>
      </c>
      <c r="AJ110" s="9" t="str">
        <f t="shared" ca="1" si="151"/>
        <v/>
      </c>
      <c r="AK110" s="9" t="str">
        <f t="shared" ca="1" si="151"/>
        <v/>
      </c>
      <c r="AL110" s="9" t="str">
        <f t="shared" ca="1" si="151"/>
        <v/>
      </c>
      <c r="AM110" s="9" t="str">
        <f t="shared" ca="1" si="151"/>
        <v/>
      </c>
      <c r="AN110" s="9" t="str">
        <f t="shared" ca="1" si="151"/>
        <v/>
      </c>
      <c r="AO110" s="9" t="str">
        <f t="shared" ca="1" si="151"/>
        <v/>
      </c>
      <c r="AP110" s="9" t="str">
        <f t="shared" ca="1" si="151"/>
        <v/>
      </c>
      <c r="AQ110" s="9" t="str">
        <f t="shared" ca="1" si="151"/>
        <v/>
      </c>
      <c r="AR110" s="9" t="str">
        <f t="shared" ca="1" si="151"/>
        <v/>
      </c>
      <c r="AS110" s="9" t="str">
        <f t="shared" ca="1" si="151"/>
        <v/>
      </c>
      <c r="AT110" s="9" t="str">
        <f t="shared" ca="1" si="151"/>
        <v/>
      </c>
      <c r="AU110" s="9" t="str">
        <f t="shared" ca="1" si="151"/>
        <v/>
      </c>
      <c r="AV110" s="9" t="str">
        <f t="shared" ca="1" si="151"/>
        <v/>
      </c>
      <c r="AW110" s="9" t="str">
        <f t="shared" ca="1" si="151"/>
        <v/>
      </c>
      <c r="AX110" s="9" t="str">
        <f t="shared" ca="1" si="151"/>
        <v/>
      </c>
      <c r="AY110" s="9" t="str">
        <f t="shared" ca="1" si="151"/>
        <v/>
      </c>
      <c r="AZ110" s="9" t="str">
        <f t="shared" ca="1" si="151"/>
        <v/>
      </c>
      <c r="BA110" s="9" t="str">
        <f t="shared" ca="1" si="151"/>
        <v/>
      </c>
      <c r="BB110" s="9" t="str">
        <f t="shared" ca="1" si="151"/>
        <v/>
      </c>
      <c r="BC110" s="9" t="str">
        <f t="shared" ca="1" si="151"/>
        <v/>
      </c>
      <c r="BD110" s="9" t="str">
        <f t="shared" ca="1" si="151"/>
        <v/>
      </c>
      <c r="BE110" s="9" t="str">
        <f t="shared" ca="1" si="151"/>
        <v/>
      </c>
      <c r="BF110" s="9" t="str">
        <f t="shared" ca="1" si="151"/>
        <v/>
      </c>
      <c r="BG110" s="9" t="str">
        <f t="shared" ca="1" si="151"/>
        <v/>
      </c>
      <c r="BH110" s="9" t="str">
        <f t="shared" ca="1" si="151"/>
        <v/>
      </c>
      <c r="BI110" s="9" t="str">
        <f t="shared" ca="1" si="151"/>
        <v/>
      </c>
      <c r="BJ110" s="9" t="str">
        <f t="shared" ca="1" si="151"/>
        <v/>
      </c>
      <c r="BK110" s="9" t="str">
        <f t="shared" ca="1" si="151"/>
        <v/>
      </c>
      <c r="BL110" s="9" t="str">
        <f t="shared" ca="1" si="151"/>
        <v/>
      </c>
      <c r="BM110" s="9" t="str">
        <f t="shared" ca="1" si="151"/>
        <v/>
      </c>
      <c r="BN110" s="9" t="str">
        <f t="shared" ca="1" si="151"/>
        <v/>
      </c>
      <c r="BO110" s="9" t="str">
        <f t="shared" ca="1" si="151"/>
        <v/>
      </c>
      <c r="BP110" s="9" t="str">
        <f t="shared" ca="1" si="151"/>
        <v/>
      </c>
      <c r="BQ110" s="9" t="str">
        <f t="shared" ref="BQ110:BV110" ca="1" si="152">IFERROR(MID($D110,FIND("★",SUBSTITUTE(
 $D110,$D$2,"★",BQ$4))+1,FIND("★",SUBSTITUTE(
 $D110,$D$2,"★",BQ$4+1))-(FIND("★",SUBSTITUTE(
 $D110,$D$2,"★",BQ$4))+1)),"")</f>
        <v/>
      </c>
      <c r="BR110" s="9" t="str">
        <f t="shared" ca="1" si="152"/>
        <v/>
      </c>
      <c r="BS110" s="9" t="str">
        <f t="shared" ca="1" si="152"/>
        <v/>
      </c>
      <c r="BT110" s="9" t="str">
        <f t="shared" ca="1" si="152"/>
        <v/>
      </c>
      <c r="BU110" s="9" t="str">
        <f t="shared" ca="1" si="152"/>
        <v/>
      </c>
      <c r="BV110" s="11" t="str">
        <f t="shared" ca="1" si="152"/>
        <v/>
      </c>
      <c r="BW110" s="12" t="str">
        <f ca="1">CONCATENATE(E115,F115,G115,H115,I115,J115,K115,L115,M115,N115,O115,P115,Q115,R115,S115,T115,U115,V115,W115,X115,Y115,Z115,AA115,AB115,AC115,AD115,AE115,AF115,AG115,AH115,AI115,AJ115,AK115,AL115,AM115,AN115,AO115,AP115,AQ115,AR115,AS115,AT115,AU115,AV115,AW115,AX115,AY115,AZ115,BA115,BB115,BC115,BD115,BE115,BF115,BG115,BH115,BI115,BJ115,BK115,BL115,BM115,BN115,BO115,BP115,BQ115,BR115,BS115,BT115,BU115,BV115)</f>
        <v/>
      </c>
      <c r="BX110" s="12" t="str">
        <f ca="1">CONCATENATE(E116,F116,G116,H116,I116,J116,K116,L116,M116,N116,O116,P116,Q116,R116,S116,T116,U116,V116,W116,X116,Y116,Z116,AA116,AB116,AC116,AD116,AE116,AF116,AG116,AH116,AI116,AJ116,AK116,AL116,AM116,AN116,AO116,AP116,AQ116,AR116,AS116,AT116,AU116,AV116,AW116,AX116,AY116,AZ116,BA116,BB116,BC116,BD116,BE116,BF116,BG116,BH116,BI116,BJ116,BK116,BL116,BM116,BN116,BO116,BP116,BQ116,BR116,BS116,BT116,BU116,BV116)</f>
        <v/>
      </c>
    </row>
    <row r="111" spans="1:76" s="151" customFormat="1" ht="27.75" customHeight="1" outlineLevel="2">
      <c r="A111" s="145" t="s">
        <v>519</v>
      </c>
      <c r="B111" s="146" t="s">
        <v>821</v>
      </c>
      <c r="C111" s="147"/>
      <c r="D111" s="46"/>
      <c r="E111" s="148" t="str">
        <f ca="1">IFERROR(IF($B111="","",IF(MATCH(INDIRECT(ADDRESS(ROW()-1,COLUMN())),INDIRECT($A111),0)&gt;=1,INDIRECT(ADDRESS(ROW()-1,COLUMN())),"")),"")</f>
        <v/>
      </c>
      <c r="F111" s="148" t="str">
        <f t="shared" ref="F111:BV111" ca="1" si="153">IFERROR(IF($B111="","",IF(MATCH(INDIRECT(ADDRESS(ROW()-1,COLUMN())),INDIRECT($A111),0)&gt;=1,INDIRECT(ADDRESS(ROW()-1,COLUMN())),"")),"")</f>
        <v/>
      </c>
      <c r="G111" s="148" t="str">
        <f t="shared" ca="1" si="153"/>
        <v/>
      </c>
      <c r="H111" s="148" t="str">
        <f t="shared" ca="1" si="153"/>
        <v/>
      </c>
      <c r="I111" s="148" t="str">
        <f ca="1">IFERROR(IF($B111="","",IF(MATCH(INDIRECT(ADDRESS(ROW()-1,COLUMN())),INDIRECT($A111),0)&gt;=1,INDIRECT(ADDRESS(ROW()-1,COLUMN())),"")),"")</f>
        <v/>
      </c>
      <c r="J111" s="148" t="str">
        <f t="shared" ca="1" si="153"/>
        <v/>
      </c>
      <c r="K111" s="148" t="str">
        <f t="shared" ca="1" si="153"/>
        <v/>
      </c>
      <c r="L111" s="148" t="str">
        <f t="shared" ca="1" si="153"/>
        <v/>
      </c>
      <c r="M111" s="148" t="str">
        <f t="shared" ca="1" si="153"/>
        <v/>
      </c>
      <c r="N111" s="148" t="str">
        <f t="shared" ca="1" si="153"/>
        <v/>
      </c>
      <c r="O111" s="148" t="str">
        <f t="shared" ca="1" si="153"/>
        <v/>
      </c>
      <c r="P111" s="148" t="str">
        <f t="shared" ca="1" si="153"/>
        <v/>
      </c>
      <c r="Q111" s="148" t="str">
        <f t="shared" ca="1" si="153"/>
        <v/>
      </c>
      <c r="R111" s="148" t="str">
        <f t="shared" ca="1" si="153"/>
        <v/>
      </c>
      <c r="S111" s="148" t="str">
        <f t="shared" ca="1" si="153"/>
        <v/>
      </c>
      <c r="T111" s="148" t="str">
        <f t="shared" ca="1" si="153"/>
        <v/>
      </c>
      <c r="U111" s="148" t="str">
        <f t="shared" ca="1" si="153"/>
        <v/>
      </c>
      <c r="V111" s="148" t="str">
        <f t="shared" ca="1" si="153"/>
        <v/>
      </c>
      <c r="W111" s="148" t="str">
        <f t="shared" ca="1" si="153"/>
        <v/>
      </c>
      <c r="X111" s="148" t="str">
        <f t="shared" ca="1" si="153"/>
        <v/>
      </c>
      <c r="Y111" s="148" t="str">
        <f t="shared" ca="1" si="153"/>
        <v/>
      </c>
      <c r="Z111" s="148" t="str">
        <f t="shared" ca="1" si="153"/>
        <v/>
      </c>
      <c r="AA111" s="148" t="str">
        <f t="shared" ca="1" si="153"/>
        <v/>
      </c>
      <c r="AB111" s="148" t="str">
        <f t="shared" ca="1" si="153"/>
        <v/>
      </c>
      <c r="AC111" s="148" t="str">
        <f t="shared" ca="1" si="153"/>
        <v/>
      </c>
      <c r="AD111" s="148" t="str">
        <f t="shared" ca="1" si="153"/>
        <v/>
      </c>
      <c r="AE111" s="148" t="str">
        <f t="shared" ca="1" si="153"/>
        <v/>
      </c>
      <c r="AF111" s="148" t="str">
        <f t="shared" ca="1" si="153"/>
        <v/>
      </c>
      <c r="AG111" s="148" t="str">
        <f t="shared" ca="1" si="153"/>
        <v/>
      </c>
      <c r="AH111" s="148" t="str">
        <f t="shared" ca="1" si="153"/>
        <v/>
      </c>
      <c r="AI111" s="148" t="str">
        <f t="shared" ca="1" si="153"/>
        <v/>
      </c>
      <c r="AJ111" s="148" t="str">
        <f t="shared" ca="1" si="153"/>
        <v/>
      </c>
      <c r="AK111" s="148" t="str">
        <f t="shared" ca="1" si="153"/>
        <v/>
      </c>
      <c r="AL111" s="148" t="str">
        <f t="shared" ca="1" si="153"/>
        <v/>
      </c>
      <c r="AM111" s="148" t="str">
        <f t="shared" ca="1" si="153"/>
        <v/>
      </c>
      <c r="AN111" s="148" t="str">
        <f t="shared" ca="1" si="153"/>
        <v/>
      </c>
      <c r="AO111" s="148" t="str">
        <f t="shared" ca="1" si="153"/>
        <v/>
      </c>
      <c r="AP111" s="148" t="str">
        <f t="shared" ca="1" si="153"/>
        <v/>
      </c>
      <c r="AQ111" s="148" t="str">
        <f t="shared" ca="1" si="153"/>
        <v/>
      </c>
      <c r="AR111" s="148" t="str">
        <f t="shared" ca="1" si="153"/>
        <v/>
      </c>
      <c r="AS111" s="148" t="str">
        <f t="shared" ca="1" si="153"/>
        <v/>
      </c>
      <c r="AT111" s="148" t="str">
        <f t="shared" ca="1" si="153"/>
        <v/>
      </c>
      <c r="AU111" s="148" t="str">
        <f t="shared" ca="1" si="153"/>
        <v/>
      </c>
      <c r="AV111" s="148" t="str">
        <f t="shared" ca="1" si="153"/>
        <v/>
      </c>
      <c r="AW111" s="148" t="str">
        <f t="shared" ca="1" si="153"/>
        <v/>
      </c>
      <c r="AX111" s="148" t="str">
        <f t="shared" ca="1" si="153"/>
        <v/>
      </c>
      <c r="AY111" s="148" t="str">
        <f t="shared" ca="1" si="153"/>
        <v/>
      </c>
      <c r="AZ111" s="148" t="str">
        <f t="shared" ca="1" si="153"/>
        <v/>
      </c>
      <c r="BA111" s="148" t="str">
        <f t="shared" ca="1" si="153"/>
        <v/>
      </c>
      <c r="BB111" s="148" t="str">
        <f t="shared" ca="1" si="153"/>
        <v/>
      </c>
      <c r="BC111" s="148" t="str">
        <f t="shared" ca="1" si="153"/>
        <v/>
      </c>
      <c r="BD111" s="148" t="str">
        <f t="shared" ca="1" si="153"/>
        <v/>
      </c>
      <c r="BE111" s="148" t="str">
        <f t="shared" ca="1" si="153"/>
        <v/>
      </c>
      <c r="BF111" s="148" t="str">
        <f t="shared" ca="1" si="153"/>
        <v/>
      </c>
      <c r="BG111" s="148" t="str">
        <f t="shared" ca="1" si="153"/>
        <v/>
      </c>
      <c r="BH111" s="148" t="str">
        <f t="shared" ca="1" si="153"/>
        <v/>
      </c>
      <c r="BI111" s="148" t="str">
        <f t="shared" ca="1" si="153"/>
        <v/>
      </c>
      <c r="BJ111" s="148" t="str">
        <f t="shared" ca="1" si="153"/>
        <v/>
      </c>
      <c r="BK111" s="148" t="str">
        <f t="shared" ca="1" si="153"/>
        <v/>
      </c>
      <c r="BL111" s="148" t="str">
        <f t="shared" ca="1" si="153"/>
        <v/>
      </c>
      <c r="BM111" s="148" t="str">
        <f t="shared" ca="1" si="153"/>
        <v/>
      </c>
      <c r="BN111" s="148" t="str">
        <f t="shared" ca="1" si="153"/>
        <v/>
      </c>
      <c r="BO111" s="148" t="str">
        <f t="shared" ca="1" si="153"/>
        <v/>
      </c>
      <c r="BP111" s="148" t="str">
        <f t="shared" ca="1" si="153"/>
        <v/>
      </c>
      <c r="BQ111" s="148" t="str">
        <f t="shared" ca="1" si="153"/>
        <v/>
      </c>
      <c r="BR111" s="148" t="str">
        <f t="shared" ca="1" si="153"/>
        <v/>
      </c>
      <c r="BS111" s="148" t="str">
        <f t="shared" ca="1" si="153"/>
        <v/>
      </c>
      <c r="BT111" s="148" t="str">
        <f t="shared" ca="1" si="153"/>
        <v/>
      </c>
      <c r="BU111" s="148" t="str">
        <f t="shared" ca="1" si="153"/>
        <v/>
      </c>
      <c r="BV111" s="149" t="str">
        <f t="shared" ca="1" si="153"/>
        <v/>
      </c>
      <c r="BW111" s="150"/>
      <c r="BX111" s="150"/>
    </row>
    <row r="112" spans="1:76" s="156" customFormat="1" ht="27.75" customHeight="1" outlineLevel="2">
      <c r="A112" s="18" t="s">
        <v>412</v>
      </c>
      <c r="B112" s="19" t="e">
        <f ca="1">IF(INDIRECT($C$1&amp;ADDRESS(B110,D112))="可","●","")</f>
        <v>#REF!</v>
      </c>
      <c r="C112" s="20"/>
      <c r="D112" s="66" t="str">
        <f ca="1">IFERROR(MATCH("香港",INDIRECT($C$1&amp;"19:19"),0),"")</f>
        <v/>
      </c>
      <c r="E112" s="153" t="str">
        <f ca="1">IFERROR(IF($B112="","",IF(MATCH(INDIRECT(ADDRESS(ROW()-2,COLUMN())),INDIRECT($A112),0)&gt;=1,INDIRECT(ADDRESS(ROW()-2,COLUMN())),"")),"")</f>
        <v/>
      </c>
      <c r="F112" s="153" t="str">
        <f t="shared" ref="F112:BV112" ca="1" si="154">IFERROR(IF($B112="","",IF(MATCH(INDIRECT(ADDRESS(ROW()-2,COLUMN())),INDIRECT($A112),0)&gt;=1,INDIRECT(ADDRESS(ROW()-2,COLUMN())),"")),"")</f>
        <v/>
      </c>
      <c r="G112" s="153" t="str">
        <f t="shared" ca="1" si="154"/>
        <v/>
      </c>
      <c r="H112" s="153" t="str">
        <f t="shared" ca="1" si="154"/>
        <v/>
      </c>
      <c r="I112" s="153" t="str">
        <f t="shared" ca="1" si="154"/>
        <v/>
      </c>
      <c r="J112" s="153" t="str">
        <f t="shared" ca="1" si="154"/>
        <v/>
      </c>
      <c r="K112" s="153" t="str">
        <f t="shared" ca="1" si="154"/>
        <v/>
      </c>
      <c r="L112" s="153" t="str">
        <f t="shared" ca="1" si="154"/>
        <v/>
      </c>
      <c r="M112" s="153" t="str">
        <f t="shared" ca="1" si="154"/>
        <v/>
      </c>
      <c r="N112" s="153" t="str">
        <f t="shared" ca="1" si="154"/>
        <v/>
      </c>
      <c r="O112" s="153" t="str">
        <f t="shared" ca="1" si="154"/>
        <v/>
      </c>
      <c r="P112" s="153" t="str">
        <f t="shared" ca="1" si="154"/>
        <v/>
      </c>
      <c r="Q112" s="153" t="str">
        <f t="shared" ca="1" si="154"/>
        <v/>
      </c>
      <c r="R112" s="153" t="str">
        <f t="shared" ca="1" si="154"/>
        <v/>
      </c>
      <c r="S112" s="153" t="str">
        <f t="shared" ca="1" si="154"/>
        <v/>
      </c>
      <c r="T112" s="153" t="str">
        <f t="shared" ca="1" si="154"/>
        <v/>
      </c>
      <c r="U112" s="153" t="str">
        <f t="shared" ca="1" si="154"/>
        <v/>
      </c>
      <c r="V112" s="153" t="str">
        <f t="shared" ca="1" si="154"/>
        <v/>
      </c>
      <c r="W112" s="153" t="str">
        <f t="shared" ca="1" si="154"/>
        <v/>
      </c>
      <c r="X112" s="153" t="str">
        <f t="shared" ca="1" si="154"/>
        <v/>
      </c>
      <c r="Y112" s="153" t="str">
        <f t="shared" ca="1" si="154"/>
        <v/>
      </c>
      <c r="Z112" s="153" t="str">
        <f t="shared" ca="1" si="154"/>
        <v/>
      </c>
      <c r="AA112" s="153" t="str">
        <f t="shared" ca="1" si="154"/>
        <v/>
      </c>
      <c r="AB112" s="153" t="str">
        <f t="shared" ca="1" si="154"/>
        <v/>
      </c>
      <c r="AC112" s="153" t="str">
        <f t="shared" ca="1" si="154"/>
        <v/>
      </c>
      <c r="AD112" s="153" t="str">
        <f t="shared" ca="1" si="154"/>
        <v/>
      </c>
      <c r="AE112" s="153" t="str">
        <f t="shared" ca="1" si="154"/>
        <v/>
      </c>
      <c r="AF112" s="153" t="str">
        <f t="shared" ca="1" si="154"/>
        <v/>
      </c>
      <c r="AG112" s="153" t="str">
        <f t="shared" ca="1" si="154"/>
        <v/>
      </c>
      <c r="AH112" s="153" t="str">
        <f t="shared" ca="1" si="154"/>
        <v/>
      </c>
      <c r="AI112" s="153" t="str">
        <f t="shared" ca="1" si="154"/>
        <v/>
      </c>
      <c r="AJ112" s="153" t="str">
        <f t="shared" ca="1" si="154"/>
        <v/>
      </c>
      <c r="AK112" s="153" t="str">
        <f t="shared" ca="1" si="154"/>
        <v/>
      </c>
      <c r="AL112" s="153" t="str">
        <f t="shared" ca="1" si="154"/>
        <v/>
      </c>
      <c r="AM112" s="153" t="str">
        <f t="shared" ca="1" si="154"/>
        <v/>
      </c>
      <c r="AN112" s="153" t="str">
        <f t="shared" ca="1" si="154"/>
        <v/>
      </c>
      <c r="AO112" s="153" t="str">
        <f t="shared" ca="1" si="154"/>
        <v/>
      </c>
      <c r="AP112" s="153" t="str">
        <f t="shared" ca="1" si="154"/>
        <v/>
      </c>
      <c r="AQ112" s="153" t="str">
        <f t="shared" ca="1" si="154"/>
        <v/>
      </c>
      <c r="AR112" s="153" t="str">
        <f t="shared" ca="1" si="154"/>
        <v/>
      </c>
      <c r="AS112" s="153" t="str">
        <f t="shared" ca="1" si="154"/>
        <v/>
      </c>
      <c r="AT112" s="153" t="str">
        <f t="shared" ca="1" si="154"/>
        <v/>
      </c>
      <c r="AU112" s="153" t="str">
        <f t="shared" ca="1" si="154"/>
        <v/>
      </c>
      <c r="AV112" s="153" t="str">
        <f t="shared" ca="1" si="154"/>
        <v/>
      </c>
      <c r="AW112" s="153" t="str">
        <f t="shared" ca="1" si="154"/>
        <v/>
      </c>
      <c r="AX112" s="153" t="str">
        <f t="shared" ca="1" si="154"/>
        <v/>
      </c>
      <c r="AY112" s="153" t="str">
        <f t="shared" ca="1" si="154"/>
        <v/>
      </c>
      <c r="AZ112" s="153" t="str">
        <f t="shared" ca="1" si="154"/>
        <v/>
      </c>
      <c r="BA112" s="153" t="str">
        <f t="shared" ca="1" si="154"/>
        <v/>
      </c>
      <c r="BB112" s="153" t="str">
        <f t="shared" ca="1" si="154"/>
        <v/>
      </c>
      <c r="BC112" s="153" t="str">
        <f t="shared" ca="1" si="154"/>
        <v/>
      </c>
      <c r="BD112" s="153" t="str">
        <f t="shared" ca="1" si="154"/>
        <v/>
      </c>
      <c r="BE112" s="153" t="str">
        <f t="shared" ca="1" si="154"/>
        <v/>
      </c>
      <c r="BF112" s="153" t="str">
        <f t="shared" ca="1" si="154"/>
        <v/>
      </c>
      <c r="BG112" s="153" t="str">
        <f t="shared" ca="1" si="154"/>
        <v/>
      </c>
      <c r="BH112" s="153" t="str">
        <f t="shared" ca="1" si="154"/>
        <v/>
      </c>
      <c r="BI112" s="153" t="str">
        <f t="shared" ca="1" si="154"/>
        <v/>
      </c>
      <c r="BJ112" s="153" t="str">
        <f t="shared" ca="1" si="154"/>
        <v/>
      </c>
      <c r="BK112" s="153" t="str">
        <f t="shared" ca="1" si="154"/>
        <v/>
      </c>
      <c r="BL112" s="153" t="str">
        <f t="shared" ca="1" si="154"/>
        <v/>
      </c>
      <c r="BM112" s="153" t="str">
        <f t="shared" ca="1" si="154"/>
        <v/>
      </c>
      <c r="BN112" s="153" t="str">
        <f t="shared" ca="1" si="154"/>
        <v/>
      </c>
      <c r="BO112" s="153" t="str">
        <f t="shared" ca="1" si="154"/>
        <v/>
      </c>
      <c r="BP112" s="153" t="str">
        <f t="shared" ca="1" si="154"/>
        <v/>
      </c>
      <c r="BQ112" s="153" t="str">
        <f t="shared" ca="1" si="154"/>
        <v/>
      </c>
      <c r="BR112" s="153" t="str">
        <f t="shared" ca="1" si="154"/>
        <v/>
      </c>
      <c r="BS112" s="153" t="str">
        <f t="shared" ca="1" si="154"/>
        <v/>
      </c>
      <c r="BT112" s="153" t="str">
        <f t="shared" ca="1" si="154"/>
        <v/>
      </c>
      <c r="BU112" s="153" t="str">
        <f t="shared" ca="1" si="154"/>
        <v/>
      </c>
      <c r="BV112" s="154" t="str">
        <f t="shared" ca="1" si="154"/>
        <v/>
      </c>
      <c r="BW112" s="155"/>
      <c r="BX112" s="155"/>
    </row>
    <row r="113" spans="1:76" s="156" customFormat="1" ht="27.75" customHeight="1" outlineLevel="2">
      <c r="A113" s="18" t="s">
        <v>413</v>
      </c>
      <c r="B113" s="19" t="e">
        <f ca="1">IF(INDIRECT($C$1&amp;ADDRESS(B110,D113))="可","●","")</f>
        <v>#REF!</v>
      </c>
      <c r="C113" s="20"/>
      <c r="D113" s="66" t="str">
        <f ca="1">IFERROR(MATCH("上海",INDIRECT($C$1&amp;"19:19"),0),"")</f>
        <v/>
      </c>
      <c r="E113" s="153" t="str">
        <f ca="1">IFERROR(IF($B113="","",IF(MATCH(INDIRECT(ADDRESS(ROW()-3,COLUMN())),INDIRECT($A113),0)&gt;=1,INDIRECT(ADDRESS(ROW()-3,COLUMN())),"")),"")</f>
        <v/>
      </c>
      <c r="F113" s="153" t="str">
        <f t="shared" ref="F113:BV113" ca="1" si="155">IFERROR(IF($B113="","",IF(MATCH(INDIRECT(ADDRESS(ROW()-3,COLUMN())),INDIRECT($A113),0)&gt;=1,INDIRECT(ADDRESS(ROW()-3,COLUMN())),"")),"")</f>
        <v/>
      </c>
      <c r="G113" s="153" t="str">
        <f t="shared" ca="1" si="155"/>
        <v/>
      </c>
      <c r="H113" s="153" t="str">
        <f t="shared" ca="1" si="155"/>
        <v/>
      </c>
      <c r="I113" s="153" t="str">
        <f t="shared" ca="1" si="155"/>
        <v/>
      </c>
      <c r="J113" s="153" t="str">
        <f t="shared" ca="1" si="155"/>
        <v/>
      </c>
      <c r="K113" s="153" t="str">
        <f t="shared" ca="1" si="155"/>
        <v/>
      </c>
      <c r="L113" s="153" t="str">
        <f t="shared" ca="1" si="155"/>
        <v/>
      </c>
      <c r="M113" s="153" t="str">
        <f t="shared" ca="1" si="155"/>
        <v/>
      </c>
      <c r="N113" s="153" t="str">
        <f t="shared" ca="1" si="155"/>
        <v/>
      </c>
      <c r="O113" s="153" t="str">
        <f t="shared" ca="1" si="155"/>
        <v/>
      </c>
      <c r="P113" s="153" t="str">
        <f t="shared" ca="1" si="155"/>
        <v/>
      </c>
      <c r="Q113" s="153" t="str">
        <f t="shared" ca="1" si="155"/>
        <v/>
      </c>
      <c r="R113" s="153" t="str">
        <f t="shared" ca="1" si="155"/>
        <v/>
      </c>
      <c r="S113" s="153" t="str">
        <f t="shared" ca="1" si="155"/>
        <v/>
      </c>
      <c r="T113" s="153" t="str">
        <f t="shared" ca="1" si="155"/>
        <v/>
      </c>
      <c r="U113" s="153" t="str">
        <f t="shared" ca="1" si="155"/>
        <v/>
      </c>
      <c r="V113" s="153" t="str">
        <f t="shared" ca="1" si="155"/>
        <v/>
      </c>
      <c r="W113" s="153" t="str">
        <f t="shared" ca="1" si="155"/>
        <v/>
      </c>
      <c r="X113" s="153" t="str">
        <f t="shared" ca="1" si="155"/>
        <v/>
      </c>
      <c r="Y113" s="153" t="str">
        <f t="shared" ca="1" si="155"/>
        <v/>
      </c>
      <c r="Z113" s="153" t="str">
        <f t="shared" ca="1" si="155"/>
        <v/>
      </c>
      <c r="AA113" s="153" t="str">
        <f t="shared" ca="1" si="155"/>
        <v/>
      </c>
      <c r="AB113" s="153" t="str">
        <f t="shared" ca="1" si="155"/>
        <v/>
      </c>
      <c r="AC113" s="153" t="str">
        <f t="shared" ca="1" si="155"/>
        <v/>
      </c>
      <c r="AD113" s="153" t="str">
        <f t="shared" ca="1" si="155"/>
        <v/>
      </c>
      <c r="AE113" s="153" t="str">
        <f t="shared" ca="1" si="155"/>
        <v/>
      </c>
      <c r="AF113" s="153" t="str">
        <f t="shared" ca="1" si="155"/>
        <v/>
      </c>
      <c r="AG113" s="153" t="str">
        <f t="shared" ca="1" si="155"/>
        <v/>
      </c>
      <c r="AH113" s="153" t="str">
        <f t="shared" ca="1" si="155"/>
        <v/>
      </c>
      <c r="AI113" s="153" t="str">
        <f t="shared" ca="1" si="155"/>
        <v/>
      </c>
      <c r="AJ113" s="153" t="str">
        <f t="shared" ca="1" si="155"/>
        <v/>
      </c>
      <c r="AK113" s="153" t="str">
        <f t="shared" ca="1" si="155"/>
        <v/>
      </c>
      <c r="AL113" s="153" t="str">
        <f t="shared" ca="1" si="155"/>
        <v/>
      </c>
      <c r="AM113" s="153" t="str">
        <f t="shared" ca="1" si="155"/>
        <v/>
      </c>
      <c r="AN113" s="153" t="str">
        <f t="shared" ca="1" si="155"/>
        <v/>
      </c>
      <c r="AO113" s="153" t="str">
        <f t="shared" ca="1" si="155"/>
        <v/>
      </c>
      <c r="AP113" s="153" t="str">
        <f t="shared" ca="1" si="155"/>
        <v/>
      </c>
      <c r="AQ113" s="153" t="str">
        <f t="shared" ca="1" si="155"/>
        <v/>
      </c>
      <c r="AR113" s="153" t="str">
        <f t="shared" ca="1" si="155"/>
        <v/>
      </c>
      <c r="AS113" s="153" t="str">
        <f t="shared" ca="1" si="155"/>
        <v/>
      </c>
      <c r="AT113" s="153" t="str">
        <f t="shared" ca="1" si="155"/>
        <v/>
      </c>
      <c r="AU113" s="153" t="str">
        <f t="shared" ca="1" si="155"/>
        <v/>
      </c>
      <c r="AV113" s="153" t="str">
        <f t="shared" ca="1" si="155"/>
        <v/>
      </c>
      <c r="AW113" s="153" t="str">
        <f t="shared" ca="1" si="155"/>
        <v/>
      </c>
      <c r="AX113" s="153" t="str">
        <f t="shared" ca="1" si="155"/>
        <v/>
      </c>
      <c r="AY113" s="153" t="str">
        <f t="shared" ca="1" si="155"/>
        <v/>
      </c>
      <c r="AZ113" s="153" t="str">
        <f t="shared" ca="1" si="155"/>
        <v/>
      </c>
      <c r="BA113" s="153" t="str">
        <f t="shared" ca="1" si="155"/>
        <v/>
      </c>
      <c r="BB113" s="153" t="str">
        <f t="shared" ca="1" si="155"/>
        <v/>
      </c>
      <c r="BC113" s="153" t="str">
        <f t="shared" ca="1" si="155"/>
        <v/>
      </c>
      <c r="BD113" s="153" t="str">
        <f t="shared" ca="1" si="155"/>
        <v/>
      </c>
      <c r="BE113" s="153" t="str">
        <f t="shared" ca="1" si="155"/>
        <v/>
      </c>
      <c r="BF113" s="153" t="str">
        <f t="shared" ca="1" si="155"/>
        <v/>
      </c>
      <c r="BG113" s="153" t="str">
        <f t="shared" ca="1" si="155"/>
        <v/>
      </c>
      <c r="BH113" s="153" t="str">
        <f t="shared" ca="1" si="155"/>
        <v/>
      </c>
      <c r="BI113" s="153" t="str">
        <f t="shared" ca="1" si="155"/>
        <v/>
      </c>
      <c r="BJ113" s="153" t="str">
        <f t="shared" ca="1" si="155"/>
        <v/>
      </c>
      <c r="BK113" s="153" t="str">
        <f t="shared" ca="1" si="155"/>
        <v/>
      </c>
      <c r="BL113" s="153" t="str">
        <f t="shared" ca="1" si="155"/>
        <v/>
      </c>
      <c r="BM113" s="153" t="str">
        <f t="shared" ca="1" si="155"/>
        <v/>
      </c>
      <c r="BN113" s="153" t="str">
        <f t="shared" ca="1" si="155"/>
        <v/>
      </c>
      <c r="BO113" s="153" t="str">
        <f t="shared" ca="1" si="155"/>
        <v/>
      </c>
      <c r="BP113" s="153" t="str">
        <f t="shared" ca="1" si="155"/>
        <v/>
      </c>
      <c r="BQ113" s="153" t="str">
        <f t="shared" ca="1" si="155"/>
        <v/>
      </c>
      <c r="BR113" s="153" t="str">
        <f t="shared" ca="1" si="155"/>
        <v/>
      </c>
      <c r="BS113" s="153" t="str">
        <f t="shared" ca="1" si="155"/>
        <v/>
      </c>
      <c r="BT113" s="153" t="str">
        <f t="shared" ca="1" si="155"/>
        <v/>
      </c>
      <c r="BU113" s="153" t="str">
        <f t="shared" ca="1" si="155"/>
        <v/>
      </c>
      <c r="BV113" s="154" t="str">
        <f t="shared" ca="1" si="155"/>
        <v/>
      </c>
      <c r="BW113" s="155"/>
      <c r="BX113" s="155"/>
    </row>
    <row r="114" spans="1:76" s="156" customFormat="1" ht="27.75" customHeight="1" outlineLevel="2">
      <c r="A114" s="22" t="s">
        <v>414</v>
      </c>
      <c r="B114" s="19" t="e">
        <f ca="1">IF(INDIRECT($C$1&amp;ADDRESS(B110,D114))="可","●","")</f>
        <v>#REF!</v>
      </c>
      <c r="C114" s="23"/>
      <c r="D114" s="66" t="str">
        <f ca="1">IFERROR(MATCH("台湾",INDIRECT($C$1&amp;"19:19"),0),"")</f>
        <v/>
      </c>
      <c r="E114" s="157" t="str">
        <f ca="1">IFERROR(IF($B114="","",IF(MATCH(INDIRECT(ADDRESS(ROW()-4,COLUMN())),INDIRECT($A114),0)&gt;=1,INDIRECT(ADDRESS(ROW()-4,COLUMN())),"")),"")</f>
        <v/>
      </c>
      <c r="F114" s="157" t="str">
        <f t="shared" ref="F114:BV114" ca="1" si="156">IFERROR(IF($B114="","",IF(MATCH(INDIRECT(ADDRESS(ROW()-4,COLUMN())),INDIRECT($A114),0)&gt;=1,INDIRECT(ADDRESS(ROW()-4,COLUMN())),"")),"")</f>
        <v/>
      </c>
      <c r="G114" s="157" t="str">
        <f t="shared" ca="1" si="156"/>
        <v/>
      </c>
      <c r="H114" s="157" t="str">
        <f t="shared" ca="1" si="156"/>
        <v/>
      </c>
      <c r="I114" s="157" t="str">
        <f t="shared" ca="1" si="156"/>
        <v/>
      </c>
      <c r="J114" s="157" t="str">
        <f t="shared" ca="1" si="156"/>
        <v/>
      </c>
      <c r="K114" s="157" t="str">
        <f t="shared" ca="1" si="156"/>
        <v/>
      </c>
      <c r="L114" s="157" t="str">
        <f t="shared" ca="1" si="156"/>
        <v/>
      </c>
      <c r="M114" s="157" t="str">
        <f t="shared" ca="1" si="156"/>
        <v/>
      </c>
      <c r="N114" s="157" t="str">
        <f t="shared" ca="1" si="156"/>
        <v/>
      </c>
      <c r="O114" s="157" t="str">
        <f t="shared" ca="1" si="156"/>
        <v/>
      </c>
      <c r="P114" s="157" t="str">
        <f t="shared" ca="1" si="156"/>
        <v/>
      </c>
      <c r="Q114" s="157" t="str">
        <f t="shared" ca="1" si="156"/>
        <v/>
      </c>
      <c r="R114" s="157" t="str">
        <f t="shared" ca="1" si="156"/>
        <v/>
      </c>
      <c r="S114" s="157" t="str">
        <f t="shared" ca="1" si="156"/>
        <v/>
      </c>
      <c r="T114" s="157" t="str">
        <f t="shared" ca="1" si="156"/>
        <v/>
      </c>
      <c r="U114" s="157" t="str">
        <f t="shared" ca="1" si="156"/>
        <v/>
      </c>
      <c r="V114" s="157" t="str">
        <f t="shared" ca="1" si="156"/>
        <v/>
      </c>
      <c r="W114" s="157" t="str">
        <f t="shared" ca="1" si="156"/>
        <v/>
      </c>
      <c r="X114" s="157" t="str">
        <f t="shared" ca="1" si="156"/>
        <v/>
      </c>
      <c r="Y114" s="157" t="str">
        <f t="shared" ca="1" si="156"/>
        <v/>
      </c>
      <c r="Z114" s="157" t="str">
        <f t="shared" ca="1" si="156"/>
        <v/>
      </c>
      <c r="AA114" s="157" t="str">
        <f t="shared" ca="1" si="156"/>
        <v/>
      </c>
      <c r="AB114" s="157" t="str">
        <f t="shared" ca="1" si="156"/>
        <v/>
      </c>
      <c r="AC114" s="157" t="str">
        <f t="shared" ca="1" si="156"/>
        <v/>
      </c>
      <c r="AD114" s="157" t="str">
        <f t="shared" ca="1" si="156"/>
        <v/>
      </c>
      <c r="AE114" s="157" t="str">
        <f t="shared" ca="1" si="156"/>
        <v/>
      </c>
      <c r="AF114" s="157" t="str">
        <f t="shared" ca="1" si="156"/>
        <v/>
      </c>
      <c r="AG114" s="157" t="str">
        <f t="shared" ca="1" si="156"/>
        <v/>
      </c>
      <c r="AH114" s="157" t="str">
        <f t="shared" ca="1" si="156"/>
        <v/>
      </c>
      <c r="AI114" s="157" t="str">
        <f t="shared" ca="1" si="156"/>
        <v/>
      </c>
      <c r="AJ114" s="157" t="str">
        <f t="shared" ca="1" si="156"/>
        <v/>
      </c>
      <c r="AK114" s="157" t="str">
        <f t="shared" ca="1" si="156"/>
        <v/>
      </c>
      <c r="AL114" s="157" t="str">
        <f t="shared" ca="1" si="156"/>
        <v/>
      </c>
      <c r="AM114" s="157" t="str">
        <f t="shared" ca="1" si="156"/>
        <v/>
      </c>
      <c r="AN114" s="157" t="str">
        <f t="shared" ca="1" si="156"/>
        <v/>
      </c>
      <c r="AO114" s="157" t="str">
        <f t="shared" ca="1" si="156"/>
        <v/>
      </c>
      <c r="AP114" s="157" t="str">
        <f t="shared" ca="1" si="156"/>
        <v/>
      </c>
      <c r="AQ114" s="157" t="str">
        <f t="shared" ca="1" si="156"/>
        <v/>
      </c>
      <c r="AR114" s="157" t="str">
        <f t="shared" ca="1" si="156"/>
        <v/>
      </c>
      <c r="AS114" s="157" t="str">
        <f t="shared" ca="1" si="156"/>
        <v/>
      </c>
      <c r="AT114" s="157" t="str">
        <f t="shared" ca="1" si="156"/>
        <v/>
      </c>
      <c r="AU114" s="157" t="str">
        <f t="shared" ca="1" si="156"/>
        <v/>
      </c>
      <c r="AV114" s="157" t="str">
        <f t="shared" ca="1" si="156"/>
        <v/>
      </c>
      <c r="AW114" s="157" t="str">
        <f t="shared" ca="1" si="156"/>
        <v/>
      </c>
      <c r="AX114" s="157" t="str">
        <f t="shared" ca="1" si="156"/>
        <v/>
      </c>
      <c r="AY114" s="157" t="str">
        <f t="shared" ca="1" si="156"/>
        <v/>
      </c>
      <c r="AZ114" s="157" t="str">
        <f t="shared" ca="1" si="156"/>
        <v/>
      </c>
      <c r="BA114" s="157" t="str">
        <f t="shared" ca="1" si="156"/>
        <v/>
      </c>
      <c r="BB114" s="157" t="str">
        <f t="shared" ca="1" si="156"/>
        <v/>
      </c>
      <c r="BC114" s="157" t="str">
        <f t="shared" ca="1" si="156"/>
        <v/>
      </c>
      <c r="BD114" s="157" t="str">
        <f t="shared" ca="1" si="156"/>
        <v/>
      </c>
      <c r="BE114" s="157" t="str">
        <f t="shared" ca="1" si="156"/>
        <v/>
      </c>
      <c r="BF114" s="157" t="str">
        <f t="shared" ca="1" si="156"/>
        <v/>
      </c>
      <c r="BG114" s="157" t="str">
        <f t="shared" ca="1" si="156"/>
        <v/>
      </c>
      <c r="BH114" s="157" t="str">
        <f t="shared" ca="1" si="156"/>
        <v/>
      </c>
      <c r="BI114" s="157" t="str">
        <f t="shared" ca="1" si="156"/>
        <v/>
      </c>
      <c r="BJ114" s="157" t="str">
        <f t="shared" ca="1" si="156"/>
        <v/>
      </c>
      <c r="BK114" s="157" t="str">
        <f t="shared" ca="1" si="156"/>
        <v/>
      </c>
      <c r="BL114" s="157" t="str">
        <f t="shared" ca="1" si="156"/>
        <v/>
      </c>
      <c r="BM114" s="157" t="str">
        <f t="shared" ca="1" si="156"/>
        <v/>
      </c>
      <c r="BN114" s="157" t="str">
        <f t="shared" ca="1" si="156"/>
        <v/>
      </c>
      <c r="BO114" s="157" t="str">
        <f t="shared" ca="1" si="156"/>
        <v/>
      </c>
      <c r="BP114" s="157" t="str">
        <f t="shared" ca="1" si="156"/>
        <v/>
      </c>
      <c r="BQ114" s="157" t="str">
        <f t="shared" ca="1" si="156"/>
        <v/>
      </c>
      <c r="BR114" s="157" t="str">
        <f t="shared" ca="1" si="156"/>
        <v/>
      </c>
      <c r="BS114" s="157" t="str">
        <f t="shared" ca="1" si="156"/>
        <v/>
      </c>
      <c r="BT114" s="157" t="str">
        <f t="shared" ca="1" si="156"/>
        <v/>
      </c>
      <c r="BU114" s="157" t="str">
        <f t="shared" ca="1" si="156"/>
        <v/>
      </c>
      <c r="BV114" s="158" t="str">
        <f t="shared" ca="1" si="156"/>
        <v/>
      </c>
      <c r="BW114" s="155"/>
      <c r="BX114" s="155"/>
    </row>
    <row r="115" spans="1:76" ht="33" customHeight="1" outlineLevel="2">
      <c r="A115" s="51" t="s">
        <v>415</v>
      </c>
      <c r="B115" s="52"/>
      <c r="C115" s="142" t="e">
        <f ca="1">SUBSTITUTE(UPPER(ASC(CLEAN(LEFT(INDIRECT($C$1&amp;ADDRESS(B110,$D$3)),254)))&amp;ASC(CLEAN(MID(INDIRECT($C$1&amp;ADDRESS(B110,$D$3)),255,255))))," ","")</f>
        <v>#REF!</v>
      </c>
      <c r="D115" s="141"/>
      <c r="E115" s="53" t="str">
        <f ca="1">IFERROR(IF(OR(COUNTIF(E110,"*甘味料*"),COUNTIF(E110,"*着色料*"),COUNTIF(E110,"*増粘剤*"),COUNTIF(E110,"*酸味料*"),COUNTIF(E110,"*発色剤*"),COUNTIF(E110,"*漂白剤*"),COUNTIF(E110,"*光沢剤*"),COUNTIF(E110,"*安定剤*")),IFERROR(IF(FIND("､",$C115,FIND(E110,$C115,1))-FIND(E110,$C115,1)&gt;4,"",CHAR(10)&amp;E110&amp;":"),IF(LEN($C115)-FIND(E110,$C115,1)+1&gt;3,"",CHAR(10)&amp;E110&amp;":")),IF(OR(COUNTIF(E110,"*ｹﾞﾙ化剤*"),COUNTIF(E110,"*酸化防止剤*")),IFERROR(IF(FIND("､",$C115,FIND(E110,$C115,1))-FIND(E110,$C115,1)&gt;6,"",CHAR(10)&amp;E110&amp;":"),IF(LEN($C115)-FIND(E110,$C115,1)+1&gt;5,"",CHAR(10)&amp;E110&amp;":")),IF(COUNTBLANK(E111:E114)&lt;&gt;4,CHAR(10)&amp;E110&amp;":",""))),"")</f>
        <v/>
      </c>
      <c r="F115" s="53" t="str">
        <f t="shared" ref="F115:BQ115" ca="1" si="157">IFERROR(IF(OR(COUNTIF(F110,"*甘味料*"),COUNTIF(F110,"*着色料*"),COUNTIF(F110,"*増粘剤*"),COUNTIF(F110,"*酸味料*"),COUNTIF(F110,"*発色剤*"),COUNTIF(F110,"*漂白剤*"),COUNTIF(F110,"*光沢剤*"),COUNTIF(F110,"*安定剤*")),IFERROR(IF(FIND("､",$C115,FIND(F110,$C115,1))-FIND(F110,$C115,1)&gt;4,"",CHAR(10)&amp;F110&amp;":"),IF(LEN($C115)-FIND(F110,$C115,1)+1&gt;3,"",CHAR(10)&amp;F110&amp;":")),IF(OR(COUNTIF(F110,"*ｹﾞﾙ化剤*"),COUNTIF(F110,"*酸化防止剤*")),IFERROR(IF(FIND("､",$C115,FIND(F110,$C115,1))-FIND(F110,$C115,1)&gt;6,"",CHAR(10)&amp;F110&amp;":"),IF(LEN($C115)-FIND(F110,$C115,1)+1&gt;5,"",CHAR(10)&amp;F110&amp;":")),IF(COUNTBLANK(F111:F114)&lt;&gt;4,CHAR(10)&amp;F110&amp;":",""))),"")</f>
        <v/>
      </c>
      <c r="G115" s="53" t="str">
        <f t="shared" ca="1" si="157"/>
        <v/>
      </c>
      <c r="H115" s="53" t="str">
        <f t="shared" ca="1" si="157"/>
        <v/>
      </c>
      <c r="I115" s="53" t="str">
        <f t="shared" ca="1" si="157"/>
        <v/>
      </c>
      <c r="J115" s="53" t="str">
        <f t="shared" ca="1" si="157"/>
        <v/>
      </c>
      <c r="K115" s="53" t="str">
        <f t="shared" ca="1" si="157"/>
        <v/>
      </c>
      <c r="L115" s="53" t="str">
        <f t="shared" ca="1" si="157"/>
        <v/>
      </c>
      <c r="M115" s="53" t="str">
        <f t="shared" ca="1" si="157"/>
        <v/>
      </c>
      <c r="N115" s="53" t="str">
        <f t="shared" ca="1" si="157"/>
        <v/>
      </c>
      <c r="O115" s="53" t="str">
        <f t="shared" ca="1" si="157"/>
        <v/>
      </c>
      <c r="P115" s="53" t="str">
        <f t="shared" ca="1" si="157"/>
        <v/>
      </c>
      <c r="Q115" s="53" t="str">
        <f t="shared" ca="1" si="157"/>
        <v/>
      </c>
      <c r="R115" s="53" t="str">
        <f t="shared" ca="1" si="157"/>
        <v/>
      </c>
      <c r="S115" s="53" t="str">
        <f t="shared" ca="1" si="157"/>
        <v/>
      </c>
      <c r="T115" s="53" t="str">
        <f t="shared" ca="1" si="157"/>
        <v/>
      </c>
      <c r="U115" s="53" t="str">
        <f t="shared" ca="1" si="157"/>
        <v/>
      </c>
      <c r="V115" s="53" t="str">
        <f t="shared" ca="1" si="157"/>
        <v/>
      </c>
      <c r="W115" s="53" t="str">
        <f t="shared" ca="1" si="157"/>
        <v/>
      </c>
      <c r="X115" s="53" t="str">
        <f t="shared" ca="1" si="157"/>
        <v/>
      </c>
      <c r="Y115" s="53" t="str">
        <f t="shared" ca="1" si="157"/>
        <v/>
      </c>
      <c r="Z115" s="53" t="str">
        <f t="shared" ca="1" si="157"/>
        <v/>
      </c>
      <c r="AA115" s="53" t="str">
        <f t="shared" ca="1" si="157"/>
        <v/>
      </c>
      <c r="AB115" s="53" t="str">
        <f t="shared" ca="1" si="157"/>
        <v/>
      </c>
      <c r="AC115" s="53" t="str">
        <f t="shared" ca="1" si="157"/>
        <v/>
      </c>
      <c r="AD115" s="53" t="str">
        <f t="shared" ca="1" si="157"/>
        <v/>
      </c>
      <c r="AE115" s="53" t="str">
        <f t="shared" ca="1" si="157"/>
        <v/>
      </c>
      <c r="AF115" s="53" t="str">
        <f t="shared" ca="1" si="157"/>
        <v/>
      </c>
      <c r="AG115" s="53" t="str">
        <f t="shared" ca="1" si="157"/>
        <v/>
      </c>
      <c r="AH115" s="53" t="str">
        <f t="shared" ca="1" si="157"/>
        <v/>
      </c>
      <c r="AI115" s="53" t="str">
        <f t="shared" ca="1" si="157"/>
        <v/>
      </c>
      <c r="AJ115" s="53" t="str">
        <f t="shared" ca="1" si="157"/>
        <v/>
      </c>
      <c r="AK115" s="53" t="str">
        <f t="shared" ca="1" si="157"/>
        <v/>
      </c>
      <c r="AL115" s="53" t="str">
        <f t="shared" ca="1" si="157"/>
        <v/>
      </c>
      <c r="AM115" s="53" t="str">
        <f t="shared" ca="1" si="157"/>
        <v/>
      </c>
      <c r="AN115" s="53" t="str">
        <f t="shared" ca="1" si="157"/>
        <v/>
      </c>
      <c r="AO115" s="53" t="str">
        <f t="shared" ca="1" si="157"/>
        <v/>
      </c>
      <c r="AP115" s="53" t="str">
        <f t="shared" ca="1" si="157"/>
        <v/>
      </c>
      <c r="AQ115" s="53" t="str">
        <f t="shared" ca="1" si="157"/>
        <v/>
      </c>
      <c r="AR115" s="53" t="str">
        <f t="shared" ca="1" si="157"/>
        <v/>
      </c>
      <c r="AS115" s="53" t="str">
        <f t="shared" ca="1" si="157"/>
        <v/>
      </c>
      <c r="AT115" s="53" t="str">
        <f t="shared" ca="1" si="157"/>
        <v/>
      </c>
      <c r="AU115" s="53" t="str">
        <f t="shared" ca="1" si="157"/>
        <v/>
      </c>
      <c r="AV115" s="53" t="str">
        <f t="shared" ca="1" si="157"/>
        <v/>
      </c>
      <c r="AW115" s="53" t="str">
        <f t="shared" ca="1" si="157"/>
        <v/>
      </c>
      <c r="AX115" s="53" t="str">
        <f t="shared" ca="1" si="157"/>
        <v/>
      </c>
      <c r="AY115" s="53" t="str">
        <f t="shared" ca="1" si="157"/>
        <v/>
      </c>
      <c r="AZ115" s="53" t="str">
        <f t="shared" ca="1" si="157"/>
        <v/>
      </c>
      <c r="BA115" s="53" t="str">
        <f t="shared" ca="1" si="157"/>
        <v/>
      </c>
      <c r="BB115" s="53" t="str">
        <f t="shared" ca="1" si="157"/>
        <v/>
      </c>
      <c r="BC115" s="53" t="str">
        <f t="shared" ca="1" si="157"/>
        <v/>
      </c>
      <c r="BD115" s="53" t="str">
        <f t="shared" ca="1" si="157"/>
        <v/>
      </c>
      <c r="BE115" s="53" t="str">
        <f t="shared" ca="1" si="157"/>
        <v/>
      </c>
      <c r="BF115" s="53" t="str">
        <f t="shared" ca="1" si="157"/>
        <v/>
      </c>
      <c r="BG115" s="53" t="str">
        <f t="shared" ca="1" si="157"/>
        <v/>
      </c>
      <c r="BH115" s="53" t="str">
        <f t="shared" ca="1" si="157"/>
        <v/>
      </c>
      <c r="BI115" s="53" t="str">
        <f t="shared" ca="1" si="157"/>
        <v/>
      </c>
      <c r="BJ115" s="53" t="str">
        <f t="shared" ca="1" si="157"/>
        <v/>
      </c>
      <c r="BK115" s="53" t="str">
        <f t="shared" ca="1" si="157"/>
        <v/>
      </c>
      <c r="BL115" s="53" t="str">
        <f t="shared" ca="1" si="157"/>
        <v/>
      </c>
      <c r="BM115" s="53" t="str">
        <f t="shared" ca="1" si="157"/>
        <v/>
      </c>
      <c r="BN115" s="53" t="str">
        <f t="shared" ca="1" si="157"/>
        <v/>
      </c>
      <c r="BO115" s="53" t="str">
        <f t="shared" ca="1" si="157"/>
        <v/>
      </c>
      <c r="BP115" s="53" t="str">
        <f t="shared" ca="1" si="157"/>
        <v/>
      </c>
      <c r="BQ115" s="53" t="str">
        <f t="shared" ca="1" si="157"/>
        <v/>
      </c>
      <c r="BR115" s="53" t="str">
        <f t="shared" ref="BR115:BV115" ca="1" si="158">IFERROR(IF(OR(COUNTIF(BR110,"*甘味料*"),COUNTIF(BR110,"*着色料*"),COUNTIF(BR110,"*増粘剤*"),COUNTIF(BR110,"*酸味料*"),COUNTIF(BR110,"*発色剤*"),COUNTIF(BR110,"*漂白剤*"),COUNTIF(BR110,"*光沢剤*"),COUNTIF(BR110,"*安定剤*")),IFERROR(IF(FIND("､",$C115,FIND(BR110,$C115,1))-FIND(BR110,$C115,1)&gt;4,"",CHAR(10)&amp;BR110&amp;":"),IF(LEN($C115)-FIND(BR110,$C115,1)+1&gt;3,"",CHAR(10)&amp;BR110&amp;":")),IF(OR(COUNTIF(BR110,"*ｹﾞﾙ化剤*"),COUNTIF(BR110,"*酸化防止剤*")),IFERROR(IF(FIND("､",$C115,FIND(BR110,$C115,1))-FIND(BR110,$C115,1)&gt;6,"",CHAR(10)&amp;BR110&amp;":"),IF(LEN($C115)-FIND(BR110,$C115,1)+1&gt;5,"",CHAR(10)&amp;BR110&amp;":")),IF(COUNTBLANK(BR111:BR114)&lt;&gt;4,CHAR(10)&amp;BR110&amp;":",""))),"")</f>
        <v/>
      </c>
      <c r="BS115" s="53" t="str">
        <f t="shared" ca="1" si="158"/>
        <v/>
      </c>
      <c r="BT115" s="53" t="str">
        <f t="shared" ca="1" si="158"/>
        <v/>
      </c>
      <c r="BU115" s="53" t="str">
        <f t="shared" ca="1" si="158"/>
        <v/>
      </c>
      <c r="BV115" s="53" t="str">
        <f t="shared" ca="1" si="158"/>
        <v/>
      </c>
    </row>
    <row r="116" spans="1:76" ht="33" customHeight="1" outlineLevel="2" thickBot="1">
      <c r="A116" s="54" t="s">
        <v>416</v>
      </c>
      <c r="B116" s="55"/>
      <c r="C116" s="56"/>
      <c r="D116" s="57"/>
      <c r="E116" s="58" t="str">
        <f ca="1">IFERROR(IF(E115&lt;&gt;"",CHAR(10)&amp;VLOOKUP(CLEAN(SUBSTITUTE(E115,":","")),詳細,9,0),""),"")</f>
        <v/>
      </c>
      <c r="F116" s="58" t="str">
        <f ca="1">IFERROR(IF(F115&lt;&gt;"",CHAR(10)&amp;VLOOKUP(CLEAN(SUBSTITUTE(F115,":","")),詳細,9,0),""),"")</f>
        <v/>
      </c>
      <c r="G116" s="58" t="str">
        <f t="shared" ref="G116:BR116" ca="1" si="159">IFERROR(IF(G115&lt;&gt;"",CHAR(10)&amp;VLOOKUP(CLEAN(SUBSTITUTE(G115,":","")),詳細,9,0),""),"")</f>
        <v/>
      </c>
      <c r="H116" s="58" t="str">
        <f t="shared" ca="1" si="159"/>
        <v/>
      </c>
      <c r="I116" s="58" t="str">
        <f t="shared" ca="1" si="159"/>
        <v/>
      </c>
      <c r="J116" s="58" t="str">
        <f t="shared" ca="1" si="159"/>
        <v/>
      </c>
      <c r="K116" s="58" t="str">
        <f t="shared" ca="1" si="159"/>
        <v/>
      </c>
      <c r="L116" s="58" t="str">
        <f t="shared" ca="1" si="159"/>
        <v/>
      </c>
      <c r="M116" s="58" t="str">
        <f t="shared" ca="1" si="159"/>
        <v/>
      </c>
      <c r="N116" s="58" t="str">
        <f t="shared" ca="1" si="159"/>
        <v/>
      </c>
      <c r="O116" s="58" t="str">
        <f t="shared" ca="1" si="159"/>
        <v/>
      </c>
      <c r="P116" s="58" t="str">
        <f t="shared" ca="1" si="159"/>
        <v/>
      </c>
      <c r="Q116" s="58" t="str">
        <f t="shared" ca="1" si="159"/>
        <v/>
      </c>
      <c r="R116" s="58" t="str">
        <f t="shared" ca="1" si="159"/>
        <v/>
      </c>
      <c r="S116" s="58" t="str">
        <f t="shared" ca="1" si="159"/>
        <v/>
      </c>
      <c r="T116" s="58" t="str">
        <f t="shared" ca="1" si="159"/>
        <v/>
      </c>
      <c r="U116" s="58" t="str">
        <f t="shared" ca="1" si="159"/>
        <v/>
      </c>
      <c r="V116" s="58" t="str">
        <f t="shared" ca="1" si="159"/>
        <v/>
      </c>
      <c r="W116" s="58" t="str">
        <f t="shared" ca="1" si="159"/>
        <v/>
      </c>
      <c r="X116" s="58" t="str">
        <f t="shared" ca="1" si="159"/>
        <v/>
      </c>
      <c r="Y116" s="58" t="str">
        <f t="shared" ca="1" si="159"/>
        <v/>
      </c>
      <c r="Z116" s="58" t="str">
        <f t="shared" ca="1" si="159"/>
        <v/>
      </c>
      <c r="AA116" s="58" t="str">
        <f t="shared" ca="1" si="159"/>
        <v/>
      </c>
      <c r="AB116" s="58" t="str">
        <f t="shared" ca="1" si="159"/>
        <v/>
      </c>
      <c r="AC116" s="58" t="str">
        <f t="shared" ca="1" si="159"/>
        <v/>
      </c>
      <c r="AD116" s="58" t="str">
        <f t="shared" ca="1" si="159"/>
        <v/>
      </c>
      <c r="AE116" s="58" t="str">
        <f t="shared" ca="1" si="159"/>
        <v/>
      </c>
      <c r="AF116" s="58" t="str">
        <f t="shared" ca="1" si="159"/>
        <v/>
      </c>
      <c r="AG116" s="58" t="str">
        <f t="shared" ca="1" si="159"/>
        <v/>
      </c>
      <c r="AH116" s="58" t="str">
        <f t="shared" ca="1" si="159"/>
        <v/>
      </c>
      <c r="AI116" s="58" t="str">
        <f t="shared" ca="1" si="159"/>
        <v/>
      </c>
      <c r="AJ116" s="58" t="str">
        <f t="shared" ca="1" si="159"/>
        <v/>
      </c>
      <c r="AK116" s="58" t="str">
        <f t="shared" ca="1" si="159"/>
        <v/>
      </c>
      <c r="AL116" s="58" t="str">
        <f t="shared" ca="1" si="159"/>
        <v/>
      </c>
      <c r="AM116" s="58" t="str">
        <f t="shared" ca="1" si="159"/>
        <v/>
      </c>
      <c r="AN116" s="58" t="str">
        <f t="shared" ca="1" si="159"/>
        <v/>
      </c>
      <c r="AO116" s="58" t="str">
        <f t="shared" ca="1" si="159"/>
        <v/>
      </c>
      <c r="AP116" s="58" t="str">
        <f t="shared" ca="1" si="159"/>
        <v/>
      </c>
      <c r="AQ116" s="58" t="str">
        <f t="shared" ca="1" si="159"/>
        <v/>
      </c>
      <c r="AR116" s="58" t="str">
        <f t="shared" ca="1" si="159"/>
        <v/>
      </c>
      <c r="AS116" s="58" t="str">
        <f t="shared" ca="1" si="159"/>
        <v/>
      </c>
      <c r="AT116" s="58" t="str">
        <f t="shared" ca="1" si="159"/>
        <v/>
      </c>
      <c r="AU116" s="58" t="str">
        <f t="shared" ca="1" si="159"/>
        <v/>
      </c>
      <c r="AV116" s="58" t="str">
        <f t="shared" ca="1" si="159"/>
        <v/>
      </c>
      <c r="AW116" s="58" t="str">
        <f t="shared" ca="1" si="159"/>
        <v/>
      </c>
      <c r="AX116" s="58" t="str">
        <f t="shared" ca="1" si="159"/>
        <v/>
      </c>
      <c r="AY116" s="58" t="str">
        <f t="shared" ca="1" si="159"/>
        <v/>
      </c>
      <c r="AZ116" s="58" t="str">
        <f t="shared" ca="1" si="159"/>
        <v/>
      </c>
      <c r="BA116" s="58" t="str">
        <f t="shared" ca="1" si="159"/>
        <v/>
      </c>
      <c r="BB116" s="58" t="str">
        <f t="shared" ca="1" si="159"/>
        <v/>
      </c>
      <c r="BC116" s="58" t="str">
        <f t="shared" ca="1" si="159"/>
        <v/>
      </c>
      <c r="BD116" s="58" t="str">
        <f t="shared" ca="1" si="159"/>
        <v/>
      </c>
      <c r="BE116" s="58" t="str">
        <f t="shared" ca="1" si="159"/>
        <v/>
      </c>
      <c r="BF116" s="58" t="str">
        <f t="shared" ca="1" si="159"/>
        <v/>
      </c>
      <c r="BG116" s="58" t="str">
        <f t="shared" ca="1" si="159"/>
        <v/>
      </c>
      <c r="BH116" s="58" t="str">
        <f t="shared" ca="1" si="159"/>
        <v/>
      </c>
      <c r="BI116" s="58" t="str">
        <f t="shared" ca="1" si="159"/>
        <v/>
      </c>
      <c r="BJ116" s="58" t="str">
        <f t="shared" ca="1" si="159"/>
        <v/>
      </c>
      <c r="BK116" s="58" t="str">
        <f t="shared" ca="1" si="159"/>
        <v/>
      </c>
      <c r="BL116" s="58" t="str">
        <f t="shared" ca="1" si="159"/>
        <v/>
      </c>
      <c r="BM116" s="58" t="str">
        <f t="shared" ca="1" si="159"/>
        <v/>
      </c>
      <c r="BN116" s="58" t="str">
        <f t="shared" ca="1" si="159"/>
        <v/>
      </c>
      <c r="BO116" s="58" t="str">
        <f t="shared" ca="1" si="159"/>
        <v/>
      </c>
      <c r="BP116" s="58" t="str">
        <f t="shared" ca="1" si="159"/>
        <v/>
      </c>
      <c r="BQ116" s="58" t="str">
        <f t="shared" ca="1" si="159"/>
        <v/>
      </c>
      <c r="BR116" s="58" t="str">
        <f t="shared" ca="1" si="159"/>
        <v/>
      </c>
      <c r="BS116" s="58" t="str">
        <f t="shared" ref="BS116:BV116" ca="1" si="160">IFERROR(IF(BS115&lt;&gt;"",CHAR(10)&amp;VLOOKUP(CLEAN(SUBSTITUTE(BS115,":","")),詳細,9,0),""),"")</f>
        <v/>
      </c>
      <c r="BT116" s="58" t="str">
        <f t="shared" ca="1" si="160"/>
        <v/>
      </c>
      <c r="BU116" s="58" t="str">
        <f t="shared" ca="1" si="160"/>
        <v/>
      </c>
      <c r="BV116" s="59" t="str">
        <f t="shared" ca="1" si="160"/>
        <v/>
      </c>
      <c r="BW116" s="4" t="str">
        <f>IFERROR(IF(LEN(BW111&amp;BW112&amp;BW113&amp;BW114)&gt;1,CHAR(10)&amp;VLOOKUP(CLEAN(BW115),$A$433:$L$523,8,0),""),"")</f>
        <v/>
      </c>
      <c r="BX116" s="4" t="str">
        <f>IFERROR(IF(LEN(BX111&amp;BX112&amp;BX113&amp;BX114)&gt;1,CHAR(10)&amp;VLOOKUP(CLEAN(BX115),$A$433:$L$523,8,0),""),"")</f>
        <v/>
      </c>
    </row>
    <row r="117" spans="1:76" s="13" customFormat="1" ht="37.5" customHeight="1" outlineLevel="1">
      <c r="A117" s="111" t="e">
        <f ca="1">INDIRECT($C$1&amp;ADDRESS(B117,8))</f>
        <v>#REF!</v>
      </c>
      <c r="B117" s="68">
        <f>B110+1</f>
        <v>38</v>
      </c>
      <c r="C117"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17" s="8" t="e">
        <f ca="1">$D$2 &amp; C117 &amp; $D$2</f>
        <v>#REF!</v>
      </c>
      <c r="E117" s="9" t="str">
        <f t="shared" ref="E117:BP117" ca="1" si="161">IFERROR(MID($D117,FIND("★",SUBSTITUTE(
 $D117,$D$2,"★",E$4))+1,FIND("★",SUBSTITUTE(
 $D117,$D$2,"★",E$4+1))-(FIND("★",SUBSTITUTE(
 $D117,$D$2,"★",E$4))+1)),"")</f>
        <v/>
      </c>
      <c r="F117" s="9" t="str">
        <f t="shared" ca="1" si="161"/>
        <v/>
      </c>
      <c r="G117" s="9" t="str">
        <f t="shared" ca="1" si="161"/>
        <v/>
      </c>
      <c r="H117" s="9" t="str">
        <f t="shared" ca="1" si="161"/>
        <v/>
      </c>
      <c r="I117" s="9" t="str">
        <f t="shared" ca="1" si="161"/>
        <v/>
      </c>
      <c r="J117" s="9" t="str">
        <f t="shared" ca="1" si="161"/>
        <v/>
      </c>
      <c r="K117" s="10" t="str">
        <f t="shared" ca="1" si="161"/>
        <v/>
      </c>
      <c r="L117" s="9" t="str">
        <f t="shared" ca="1" si="161"/>
        <v/>
      </c>
      <c r="M117" s="9" t="str">
        <f t="shared" ca="1" si="161"/>
        <v/>
      </c>
      <c r="N117" s="9" t="str">
        <f t="shared" ca="1" si="161"/>
        <v/>
      </c>
      <c r="O117" s="9" t="str">
        <f t="shared" ca="1" si="161"/>
        <v/>
      </c>
      <c r="P117" s="9" t="str">
        <f t="shared" ca="1" si="161"/>
        <v/>
      </c>
      <c r="Q117" s="9" t="str">
        <f t="shared" ca="1" si="161"/>
        <v/>
      </c>
      <c r="R117" s="9" t="str">
        <f t="shared" ca="1" si="161"/>
        <v/>
      </c>
      <c r="S117" s="9" t="str">
        <f t="shared" ca="1" si="161"/>
        <v/>
      </c>
      <c r="T117" s="9" t="str">
        <f t="shared" ca="1" si="161"/>
        <v/>
      </c>
      <c r="U117" s="9" t="str">
        <f t="shared" ca="1" si="161"/>
        <v/>
      </c>
      <c r="V117" s="9" t="str">
        <f t="shared" ca="1" si="161"/>
        <v/>
      </c>
      <c r="W117" s="9" t="str">
        <f t="shared" ca="1" si="161"/>
        <v/>
      </c>
      <c r="X117" s="9" t="str">
        <f t="shared" ca="1" si="161"/>
        <v/>
      </c>
      <c r="Y117" s="9" t="str">
        <f t="shared" ca="1" si="161"/>
        <v/>
      </c>
      <c r="Z117" s="9" t="str">
        <f t="shared" ca="1" si="161"/>
        <v/>
      </c>
      <c r="AA117" s="9" t="str">
        <f t="shared" ca="1" si="161"/>
        <v/>
      </c>
      <c r="AB117" s="9" t="str">
        <f t="shared" ca="1" si="161"/>
        <v/>
      </c>
      <c r="AC117" s="9" t="str">
        <f t="shared" ca="1" si="161"/>
        <v/>
      </c>
      <c r="AD117" s="9" t="str">
        <f t="shared" ca="1" si="161"/>
        <v/>
      </c>
      <c r="AE117" s="9" t="str">
        <f t="shared" ca="1" si="161"/>
        <v/>
      </c>
      <c r="AF117" s="9" t="str">
        <f t="shared" ca="1" si="161"/>
        <v/>
      </c>
      <c r="AG117" s="9" t="str">
        <f t="shared" ca="1" si="161"/>
        <v/>
      </c>
      <c r="AH117" s="9" t="str">
        <f t="shared" ca="1" si="161"/>
        <v/>
      </c>
      <c r="AI117" s="9" t="str">
        <f t="shared" ca="1" si="161"/>
        <v/>
      </c>
      <c r="AJ117" s="9" t="str">
        <f t="shared" ca="1" si="161"/>
        <v/>
      </c>
      <c r="AK117" s="9" t="str">
        <f t="shared" ca="1" si="161"/>
        <v/>
      </c>
      <c r="AL117" s="9" t="str">
        <f t="shared" ca="1" si="161"/>
        <v/>
      </c>
      <c r="AM117" s="9" t="str">
        <f t="shared" ca="1" si="161"/>
        <v/>
      </c>
      <c r="AN117" s="9" t="str">
        <f t="shared" ca="1" si="161"/>
        <v/>
      </c>
      <c r="AO117" s="9" t="str">
        <f t="shared" ca="1" si="161"/>
        <v/>
      </c>
      <c r="AP117" s="9" t="str">
        <f t="shared" ca="1" si="161"/>
        <v/>
      </c>
      <c r="AQ117" s="9" t="str">
        <f t="shared" ca="1" si="161"/>
        <v/>
      </c>
      <c r="AR117" s="9" t="str">
        <f t="shared" ca="1" si="161"/>
        <v/>
      </c>
      <c r="AS117" s="9" t="str">
        <f t="shared" ca="1" si="161"/>
        <v/>
      </c>
      <c r="AT117" s="9" t="str">
        <f t="shared" ca="1" si="161"/>
        <v/>
      </c>
      <c r="AU117" s="9" t="str">
        <f t="shared" ca="1" si="161"/>
        <v/>
      </c>
      <c r="AV117" s="9" t="str">
        <f t="shared" ca="1" si="161"/>
        <v/>
      </c>
      <c r="AW117" s="9" t="str">
        <f t="shared" ca="1" si="161"/>
        <v/>
      </c>
      <c r="AX117" s="9" t="str">
        <f t="shared" ca="1" si="161"/>
        <v/>
      </c>
      <c r="AY117" s="9" t="str">
        <f t="shared" ca="1" si="161"/>
        <v/>
      </c>
      <c r="AZ117" s="9" t="str">
        <f t="shared" ca="1" si="161"/>
        <v/>
      </c>
      <c r="BA117" s="9" t="str">
        <f t="shared" ca="1" si="161"/>
        <v/>
      </c>
      <c r="BB117" s="9" t="str">
        <f t="shared" ca="1" si="161"/>
        <v/>
      </c>
      <c r="BC117" s="9" t="str">
        <f t="shared" ca="1" si="161"/>
        <v/>
      </c>
      <c r="BD117" s="9" t="str">
        <f t="shared" ca="1" si="161"/>
        <v/>
      </c>
      <c r="BE117" s="9" t="str">
        <f t="shared" ca="1" si="161"/>
        <v/>
      </c>
      <c r="BF117" s="9" t="str">
        <f t="shared" ca="1" si="161"/>
        <v/>
      </c>
      <c r="BG117" s="9" t="str">
        <f t="shared" ca="1" si="161"/>
        <v/>
      </c>
      <c r="BH117" s="9" t="str">
        <f t="shared" ca="1" si="161"/>
        <v/>
      </c>
      <c r="BI117" s="9" t="str">
        <f t="shared" ca="1" si="161"/>
        <v/>
      </c>
      <c r="BJ117" s="9" t="str">
        <f t="shared" ca="1" si="161"/>
        <v/>
      </c>
      <c r="BK117" s="9" t="str">
        <f t="shared" ca="1" si="161"/>
        <v/>
      </c>
      <c r="BL117" s="9" t="str">
        <f t="shared" ca="1" si="161"/>
        <v/>
      </c>
      <c r="BM117" s="9" t="str">
        <f t="shared" ca="1" si="161"/>
        <v/>
      </c>
      <c r="BN117" s="9" t="str">
        <f t="shared" ca="1" si="161"/>
        <v/>
      </c>
      <c r="BO117" s="9" t="str">
        <f t="shared" ca="1" si="161"/>
        <v/>
      </c>
      <c r="BP117" s="9" t="str">
        <f t="shared" ca="1" si="161"/>
        <v/>
      </c>
      <c r="BQ117" s="9" t="str">
        <f t="shared" ref="BQ117:BV117" ca="1" si="162">IFERROR(MID($D117,FIND("★",SUBSTITUTE(
 $D117,$D$2,"★",BQ$4))+1,FIND("★",SUBSTITUTE(
 $D117,$D$2,"★",BQ$4+1))-(FIND("★",SUBSTITUTE(
 $D117,$D$2,"★",BQ$4))+1)),"")</f>
        <v/>
      </c>
      <c r="BR117" s="9" t="str">
        <f t="shared" ca="1" si="162"/>
        <v/>
      </c>
      <c r="BS117" s="9" t="str">
        <f t="shared" ca="1" si="162"/>
        <v/>
      </c>
      <c r="BT117" s="9" t="str">
        <f t="shared" ca="1" si="162"/>
        <v/>
      </c>
      <c r="BU117" s="9" t="str">
        <f t="shared" ca="1" si="162"/>
        <v/>
      </c>
      <c r="BV117" s="11" t="str">
        <f t="shared" ca="1" si="162"/>
        <v/>
      </c>
      <c r="BW117" s="12" t="str">
        <f ca="1">CONCATENATE(E122,F122,G122,H122,I122,J122,K122,L122,M122,N122,O122,P122,Q122,R122,S122,T122,U122,V122,W122,X122,Y122,Z122,AA122,AB122,AC122,AD122,AE122,AF122,AG122,AH122,AI122,AJ122,AK122,AL122,AM122,AN122,AO122,AP122,AQ122,AR122,AS122,AT122,AU122,AV122,AW122,AX122,AY122,AZ122,BA122,BB122,BC122,BD122,BE122,BF122,BG122,BH122,BI122,BJ122,BK122,BL122,BM122,BN122,BO122,BP122,BQ122,BR122,BS122,BT122,BU122,BV122)</f>
        <v/>
      </c>
      <c r="BX117" s="12" t="str">
        <f ca="1">CONCATENATE(E123,F123,G123,H123,I123,J123,K123,L123,M123,N123,O123,P123,Q123,R123,S123,T123,U123,V123,W123,X123,Y123,Z123,AA123,AB123,AC123,AD123,AE123,AF123,AG123,AH123,AI123,AJ123,AK123,AL123,AM123,AN123,AO123,AP123,AQ123,AR123,AS123,AT123,AU123,AV123,AW123,AX123,AY123,AZ123,BA123,BB123,BC123,BD123,BE123,BF123,BG123,BH123,BI123,BJ123,BK123,BL123,BM123,BN123,BO123,BP123,BQ123,BR123,BS123,BT123,BU123,BV123)</f>
        <v/>
      </c>
    </row>
    <row r="118" spans="1:76" s="151" customFormat="1" ht="27.75" customHeight="1" outlineLevel="2">
      <c r="A118" s="145" t="s">
        <v>519</v>
      </c>
      <c r="B118" s="146" t="s">
        <v>821</v>
      </c>
      <c r="C118" s="147"/>
      <c r="D118" s="46"/>
      <c r="E118" s="148" t="str">
        <f ca="1">IFERROR(IF($B118="","",IF(MATCH(INDIRECT(ADDRESS(ROW()-1,COLUMN())),INDIRECT($A118),0)&gt;=1,INDIRECT(ADDRESS(ROW()-1,COLUMN())),"")),"")</f>
        <v/>
      </c>
      <c r="F118" s="148" t="str">
        <f t="shared" ref="F118:BV118" ca="1" si="163">IFERROR(IF($B118="","",IF(MATCH(INDIRECT(ADDRESS(ROW()-1,COLUMN())),INDIRECT($A118),0)&gt;=1,INDIRECT(ADDRESS(ROW()-1,COLUMN())),"")),"")</f>
        <v/>
      </c>
      <c r="G118" s="148" t="str">
        <f t="shared" ca="1" si="163"/>
        <v/>
      </c>
      <c r="H118" s="148" t="str">
        <f t="shared" ca="1" si="163"/>
        <v/>
      </c>
      <c r="I118" s="148" t="str">
        <f ca="1">IFERROR(IF($B118="","",IF(MATCH(INDIRECT(ADDRESS(ROW()-1,COLUMN())),INDIRECT($A118),0)&gt;=1,INDIRECT(ADDRESS(ROW()-1,COLUMN())),"")),"")</f>
        <v/>
      </c>
      <c r="J118" s="148" t="str">
        <f t="shared" ca="1" si="163"/>
        <v/>
      </c>
      <c r="K118" s="148" t="str">
        <f t="shared" ca="1" si="163"/>
        <v/>
      </c>
      <c r="L118" s="148" t="str">
        <f t="shared" ca="1" si="163"/>
        <v/>
      </c>
      <c r="M118" s="148" t="str">
        <f t="shared" ca="1" si="163"/>
        <v/>
      </c>
      <c r="N118" s="148" t="str">
        <f t="shared" ca="1" si="163"/>
        <v/>
      </c>
      <c r="O118" s="148" t="str">
        <f t="shared" ca="1" si="163"/>
        <v/>
      </c>
      <c r="P118" s="148" t="str">
        <f t="shared" ca="1" si="163"/>
        <v/>
      </c>
      <c r="Q118" s="148" t="str">
        <f t="shared" ca="1" si="163"/>
        <v/>
      </c>
      <c r="R118" s="148" t="str">
        <f t="shared" ca="1" si="163"/>
        <v/>
      </c>
      <c r="S118" s="148" t="str">
        <f t="shared" ca="1" si="163"/>
        <v/>
      </c>
      <c r="T118" s="148" t="str">
        <f t="shared" ca="1" si="163"/>
        <v/>
      </c>
      <c r="U118" s="148" t="str">
        <f t="shared" ca="1" si="163"/>
        <v/>
      </c>
      <c r="V118" s="148" t="str">
        <f t="shared" ca="1" si="163"/>
        <v/>
      </c>
      <c r="W118" s="148" t="str">
        <f t="shared" ca="1" si="163"/>
        <v/>
      </c>
      <c r="X118" s="148" t="str">
        <f t="shared" ca="1" si="163"/>
        <v/>
      </c>
      <c r="Y118" s="148" t="str">
        <f t="shared" ca="1" si="163"/>
        <v/>
      </c>
      <c r="Z118" s="148" t="str">
        <f t="shared" ca="1" si="163"/>
        <v/>
      </c>
      <c r="AA118" s="148" t="str">
        <f t="shared" ca="1" si="163"/>
        <v/>
      </c>
      <c r="AB118" s="148" t="str">
        <f t="shared" ca="1" si="163"/>
        <v/>
      </c>
      <c r="AC118" s="148" t="str">
        <f t="shared" ca="1" si="163"/>
        <v/>
      </c>
      <c r="AD118" s="148" t="str">
        <f t="shared" ca="1" si="163"/>
        <v/>
      </c>
      <c r="AE118" s="148" t="str">
        <f t="shared" ca="1" si="163"/>
        <v/>
      </c>
      <c r="AF118" s="148" t="str">
        <f t="shared" ca="1" si="163"/>
        <v/>
      </c>
      <c r="AG118" s="148" t="str">
        <f t="shared" ca="1" si="163"/>
        <v/>
      </c>
      <c r="AH118" s="148" t="str">
        <f t="shared" ca="1" si="163"/>
        <v/>
      </c>
      <c r="AI118" s="148" t="str">
        <f t="shared" ca="1" si="163"/>
        <v/>
      </c>
      <c r="AJ118" s="148" t="str">
        <f t="shared" ca="1" si="163"/>
        <v/>
      </c>
      <c r="AK118" s="148" t="str">
        <f t="shared" ca="1" si="163"/>
        <v/>
      </c>
      <c r="AL118" s="148" t="str">
        <f t="shared" ca="1" si="163"/>
        <v/>
      </c>
      <c r="AM118" s="148" t="str">
        <f t="shared" ca="1" si="163"/>
        <v/>
      </c>
      <c r="AN118" s="148" t="str">
        <f t="shared" ca="1" si="163"/>
        <v/>
      </c>
      <c r="AO118" s="148" t="str">
        <f t="shared" ca="1" si="163"/>
        <v/>
      </c>
      <c r="AP118" s="148" t="str">
        <f t="shared" ca="1" si="163"/>
        <v/>
      </c>
      <c r="AQ118" s="148" t="str">
        <f t="shared" ca="1" si="163"/>
        <v/>
      </c>
      <c r="AR118" s="148" t="str">
        <f t="shared" ca="1" si="163"/>
        <v/>
      </c>
      <c r="AS118" s="148" t="str">
        <f t="shared" ca="1" si="163"/>
        <v/>
      </c>
      <c r="AT118" s="148" t="str">
        <f t="shared" ca="1" si="163"/>
        <v/>
      </c>
      <c r="AU118" s="148" t="str">
        <f t="shared" ca="1" si="163"/>
        <v/>
      </c>
      <c r="AV118" s="148" t="str">
        <f t="shared" ca="1" si="163"/>
        <v/>
      </c>
      <c r="AW118" s="148" t="str">
        <f t="shared" ca="1" si="163"/>
        <v/>
      </c>
      <c r="AX118" s="148" t="str">
        <f t="shared" ca="1" si="163"/>
        <v/>
      </c>
      <c r="AY118" s="148" t="str">
        <f t="shared" ca="1" si="163"/>
        <v/>
      </c>
      <c r="AZ118" s="148" t="str">
        <f t="shared" ca="1" si="163"/>
        <v/>
      </c>
      <c r="BA118" s="148" t="str">
        <f t="shared" ca="1" si="163"/>
        <v/>
      </c>
      <c r="BB118" s="148" t="str">
        <f t="shared" ca="1" si="163"/>
        <v/>
      </c>
      <c r="BC118" s="148" t="str">
        <f t="shared" ca="1" si="163"/>
        <v/>
      </c>
      <c r="BD118" s="148" t="str">
        <f t="shared" ca="1" si="163"/>
        <v/>
      </c>
      <c r="BE118" s="148" t="str">
        <f t="shared" ca="1" si="163"/>
        <v/>
      </c>
      <c r="BF118" s="148" t="str">
        <f t="shared" ca="1" si="163"/>
        <v/>
      </c>
      <c r="BG118" s="148" t="str">
        <f t="shared" ca="1" si="163"/>
        <v/>
      </c>
      <c r="BH118" s="148" t="str">
        <f t="shared" ca="1" si="163"/>
        <v/>
      </c>
      <c r="BI118" s="148" t="str">
        <f t="shared" ca="1" si="163"/>
        <v/>
      </c>
      <c r="BJ118" s="148" t="str">
        <f t="shared" ca="1" si="163"/>
        <v/>
      </c>
      <c r="BK118" s="148" t="str">
        <f t="shared" ca="1" si="163"/>
        <v/>
      </c>
      <c r="BL118" s="148" t="str">
        <f t="shared" ca="1" si="163"/>
        <v/>
      </c>
      <c r="BM118" s="148" t="str">
        <f t="shared" ca="1" si="163"/>
        <v/>
      </c>
      <c r="BN118" s="148" t="str">
        <f t="shared" ca="1" si="163"/>
        <v/>
      </c>
      <c r="BO118" s="148" t="str">
        <f t="shared" ca="1" si="163"/>
        <v/>
      </c>
      <c r="BP118" s="148" t="str">
        <f t="shared" ca="1" si="163"/>
        <v/>
      </c>
      <c r="BQ118" s="148" t="str">
        <f t="shared" ca="1" si="163"/>
        <v/>
      </c>
      <c r="BR118" s="148" t="str">
        <f t="shared" ca="1" si="163"/>
        <v/>
      </c>
      <c r="BS118" s="148" t="str">
        <f t="shared" ca="1" si="163"/>
        <v/>
      </c>
      <c r="BT118" s="148" t="str">
        <f t="shared" ca="1" si="163"/>
        <v/>
      </c>
      <c r="BU118" s="148" t="str">
        <f t="shared" ca="1" si="163"/>
        <v/>
      </c>
      <c r="BV118" s="149" t="str">
        <f t="shared" ca="1" si="163"/>
        <v/>
      </c>
      <c r="BW118" s="150"/>
      <c r="BX118" s="150"/>
    </row>
    <row r="119" spans="1:76" s="156" customFormat="1" ht="27.75" customHeight="1" outlineLevel="2">
      <c r="A119" s="18" t="s">
        <v>412</v>
      </c>
      <c r="B119" s="19" t="e">
        <f ca="1">IF(INDIRECT($C$1&amp;ADDRESS(B117,D119))="可","●","")</f>
        <v>#REF!</v>
      </c>
      <c r="C119" s="20"/>
      <c r="D119" s="66" t="str">
        <f ca="1">IFERROR(MATCH("香港",INDIRECT($C$1&amp;"19:19"),0),"")</f>
        <v/>
      </c>
      <c r="E119" s="153" t="str">
        <f ca="1">IFERROR(IF($B119="","",IF(MATCH(INDIRECT(ADDRESS(ROW()-2,COLUMN())),INDIRECT($A119),0)&gt;=1,INDIRECT(ADDRESS(ROW()-2,COLUMN())),"")),"")</f>
        <v/>
      </c>
      <c r="F119" s="153" t="str">
        <f t="shared" ref="F119:BV119" ca="1" si="164">IFERROR(IF($B119="","",IF(MATCH(INDIRECT(ADDRESS(ROW()-2,COLUMN())),INDIRECT($A119),0)&gt;=1,INDIRECT(ADDRESS(ROW()-2,COLUMN())),"")),"")</f>
        <v/>
      </c>
      <c r="G119" s="153" t="str">
        <f t="shared" ca="1" si="164"/>
        <v/>
      </c>
      <c r="H119" s="153" t="str">
        <f t="shared" ca="1" si="164"/>
        <v/>
      </c>
      <c r="I119" s="153" t="str">
        <f t="shared" ca="1" si="164"/>
        <v/>
      </c>
      <c r="J119" s="153" t="str">
        <f t="shared" ca="1" si="164"/>
        <v/>
      </c>
      <c r="K119" s="153" t="str">
        <f t="shared" ca="1" si="164"/>
        <v/>
      </c>
      <c r="L119" s="153" t="str">
        <f t="shared" ca="1" si="164"/>
        <v/>
      </c>
      <c r="M119" s="153" t="str">
        <f t="shared" ca="1" si="164"/>
        <v/>
      </c>
      <c r="N119" s="153" t="str">
        <f t="shared" ca="1" si="164"/>
        <v/>
      </c>
      <c r="O119" s="153" t="str">
        <f t="shared" ca="1" si="164"/>
        <v/>
      </c>
      <c r="P119" s="153" t="str">
        <f t="shared" ca="1" si="164"/>
        <v/>
      </c>
      <c r="Q119" s="153" t="str">
        <f t="shared" ca="1" si="164"/>
        <v/>
      </c>
      <c r="R119" s="153" t="str">
        <f t="shared" ca="1" si="164"/>
        <v/>
      </c>
      <c r="S119" s="153" t="str">
        <f t="shared" ca="1" si="164"/>
        <v/>
      </c>
      <c r="T119" s="153" t="str">
        <f t="shared" ca="1" si="164"/>
        <v/>
      </c>
      <c r="U119" s="153" t="str">
        <f t="shared" ca="1" si="164"/>
        <v/>
      </c>
      <c r="V119" s="153" t="str">
        <f t="shared" ca="1" si="164"/>
        <v/>
      </c>
      <c r="W119" s="153" t="str">
        <f t="shared" ca="1" si="164"/>
        <v/>
      </c>
      <c r="X119" s="153" t="str">
        <f t="shared" ca="1" si="164"/>
        <v/>
      </c>
      <c r="Y119" s="153" t="str">
        <f t="shared" ca="1" si="164"/>
        <v/>
      </c>
      <c r="Z119" s="153" t="str">
        <f t="shared" ca="1" si="164"/>
        <v/>
      </c>
      <c r="AA119" s="153" t="str">
        <f t="shared" ca="1" si="164"/>
        <v/>
      </c>
      <c r="AB119" s="153" t="str">
        <f t="shared" ca="1" si="164"/>
        <v/>
      </c>
      <c r="AC119" s="153" t="str">
        <f t="shared" ca="1" si="164"/>
        <v/>
      </c>
      <c r="AD119" s="153" t="str">
        <f t="shared" ca="1" si="164"/>
        <v/>
      </c>
      <c r="AE119" s="153" t="str">
        <f t="shared" ca="1" si="164"/>
        <v/>
      </c>
      <c r="AF119" s="153" t="str">
        <f t="shared" ca="1" si="164"/>
        <v/>
      </c>
      <c r="AG119" s="153" t="str">
        <f t="shared" ca="1" si="164"/>
        <v/>
      </c>
      <c r="AH119" s="153" t="str">
        <f t="shared" ca="1" si="164"/>
        <v/>
      </c>
      <c r="AI119" s="153" t="str">
        <f t="shared" ca="1" si="164"/>
        <v/>
      </c>
      <c r="AJ119" s="153" t="str">
        <f t="shared" ca="1" si="164"/>
        <v/>
      </c>
      <c r="AK119" s="153" t="str">
        <f t="shared" ca="1" si="164"/>
        <v/>
      </c>
      <c r="AL119" s="153" t="str">
        <f t="shared" ca="1" si="164"/>
        <v/>
      </c>
      <c r="AM119" s="153" t="str">
        <f t="shared" ca="1" si="164"/>
        <v/>
      </c>
      <c r="AN119" s="153" t="str">
        <f t="shared" ca="1" si="164"/>
        <v/>
      </c>
      <c r="AO119" s="153" t="str">
        <f t="shared" ca="1" si="164"/>
        <v/>
      </c>
      <c r="AP119" s="153" t="str">
        <f t="shared" ca="1" si="164"/>
        <v/>
      </c>
      <c r="AQ119" s="153" t="str">
        <f t="shared" ca="1" si="164"/>
        <v/>
      </c>
      <c r="AR119" s="153" t="str">
        <f t="shared" ca="1" si="164"/>
        <v/>
      </c>
      <c r="AS119" s="153" t="str">
        <f t="shared" ca="1" si="164"/>
        <v/>
      </c>
      <c r="AT119" s="153" t="str">
        <f t="shared" ca="1" si="164"/>
        <v/>
      </c>
      <c r="AU119" s="153" t="str">
        <f t="shared" ca="1" si="164"/>
        <v/>
      </c>
      <c r="AV119" s="153" t="str">
        <f t="shared" ca="1" si="164"/>
        <v/>
      </c>
      <c r="AW119" s="153" t="str">
        <f t="shared" ca="1" si="164"/>
        <v/>
      </c>
      <c r="AX119" s="153" t="str">
        <f t="shared" ca="1" si="164"/>
        <v/>
      </c>
      <c r="AY119" s="153" t="str">
        <f t="shared" ca="1" si="164"/>
        <v/>
      </c>
      <c r="AZ119" s="153" t="str">
        <f t="shared" ca="1" si="164"/>
        <v/>
      </c>
      <c r="BA119" s="153" t="str">
        <f t="shared" ca="1" si="164"/>
        <v/>
      </c>
      <c r="BB119" s="153" t="str">
        <f t="shared" ca="1" si="164"/>
        <v/>
      </c>
      <c r="BC119" s="153" t="str">
        <f t="shared" ca="1" si="164"/>
        <v/>
      </c>
      <c r="BD119" s="153" t="str">
        <f t="shared" ca="1" si="164"/>
        <v/>
      </c>
      <c r="BE119" s="153" t="str">
        <f t="shared" ca="1" si="164"/>
        <v/>
      </c>
      <c r="BF119" s="153" t="str">
        <f t="shared" ca="1" si="164"/>
        <v/>
      </c>
      <c r="BG119" s="153" t="str">
        <f t="shared" ca="1" si="164"/>
        <v/>
      </c>
      <c r="BH119" s="153" t="str">
        <f t="shared" ca="1" si="164"/>
        <v/>
      </c>
      <c r="BI119" s="153" t="str">
        <f t="shared" ca="1" si="164"/>
        <v/>
      </c>
      <c r="BJ119" s="153" t="str">
        <f t="shared" ca="1" si="164"/>
        <v/>
      </c>
      <c r="BK119" s="153" t="str">
        <f t="shared" ca="1" si="164"/>
        <v/>
      </c>
      <c r="BL119" s="153" t="str">
        <f t="shared" ca="1" si="164"/>
        <v/>
      </c>
      <c r="BM119" s="153" t="str">
        <f t="shared" ca="1" si="164"/>
        <v/>
      </c>
      <c r="BN119" s="153" t="str">
        <f t="shared" ca="1" si="164"/>
        <v/>
      </c>
      <c r="BO119" s="153" t="str">
        <f t="shared" ca="1" si="164"/>
        <v/>
      </c>
      <c r="BP119" s="153" t="str">
        <f t="shared" ca="1" si="164"/>
        <v/>
      </c>
      <c r="BQ119" s="153" t="str">
        <f t="shared" ca="1" si="164"/>
        <v/>
      </c>
      <c r="BR119" s="153" t="str">
        <f t="shared" ca="1" si="164"/>
        <v/>
      </c>
      <c r="BS119" s="153" t="str">
        <f t="shared" ca="1" si="164"/>
        <v/>
      </c>
      <c r="BT119" s="153" t="str">
        <f t="shared" ca="1" si="164"/>
        <v/>
      </c>
      <c r="BU119" s="153" t="str">
        <f t="shared" ca="1" si="164"/>
        <v/>
      </c>
      <c r="BV119" s="154" t="str">
        <f t="shared" ca="1" si="164"/>
        <v/>
      </c>
      <c r="BW119" s="155"/>
      <c r="BX119" s="155"/>
    </row>
    <row r="120" spans="1:76" s="156" customFormat="1" ht="27.75" customHeight="1" outlineLevel="2">
      <c r="A120" s="18" t="s">
        <v>413</v>
      </c>
      <c r="B120" s="19" t="e">
        <f ca="1">IF(INDIRECT($C$1&amp;ADDRESS(B117,D120))="可","●","")</f>
        <v>#REF!</v>
      </c>
      <c r="C120" s="20"/>
      <c r="D120" s="66" t="str">
        <f ca="1">IFERROR(MATCH("上海",INDIRECT($C$1&amp;"19:19"),0),"")</f>
        <v/>
      </c>
      <c r="E120" s="153" t="str">
        <f ca="1">IFERROR(IF($B120="","",IF(MATCH(INDIRECT(ADDRESS(ROW()-3,COLUMN())),INDIRECT($A120),0)&gt;=1,INDIRECT(ADDRESS(ROW()-3,COLUMN())),"")),"")</f>
        <v/>
      </c>
      <c r="F120" s="153" t="str">
        <f t="shared" ref="F120:BV120" ca="1" si="165">IFERROR(IF($B120="","",IF(MATCH(INDIRECT(ADDRESS(ROW()-3,COLUMN())),INDIRECT($A120),0)&gt;=1,INDIRECT(ADDRESS(ROW()-3,COLUMN())),"")),"")</f>
        <v/>
      </c>
      <c r="G120" s="153" t="str">
        <f t="shared" ca="1" si="165"/>
        <v/>
      </c>
      <c r="H120" s="153" t="str">
        <f t="shared" ca="1" si="165"/>
        <v/>
      </c>
      <c r="I120" s="153" t="str">
        <f t="shared" ca="1" si="165"/>
        <v/>
      </c>
      <c r="J120" s="153" t="str">
        <f t="shared" ca="1" si="165"/>
        <v/>
      </c>
      <c r="K120" s="153" t="str">
        <f t="shared" ca="1" si="165"/>
        <v/>
      </c>
      <c r="L120" s="153" t="str">
        <f t="shared" ca="1" si="165"/>
        <v/>
      </c>
      <c r="M120" s="153" t="str">
        <f t="shared" ca="1" si="165"/>
        <v/>
      </c>
      <c r="N120" s="153" t="str">
        <f t="shared" ca="1" si="165"/>
        <v/>
      </c>
      <c r="O120" s="153" t="str">
        <f t="shared" ca="1" si="165"/>
        <v/>
      </c>
      <c r="P120" s="153" t="str">
        <f t="shared" ca="1" si="165"/>
        <v/>
      </c>
      <c r="Q120" s="153" t="str">
        <f t="shared" ca="1" si="165"/>
        <v/>
      </c>
      <c r="R120" s="153" t="str">
        <f t="shared" ca="1" si="165"/>
        <v/>
      </c>
      <c r="S120" s="153" t="str">
        <f t="shared" ca="1" si="165"/>
        <v/>
      </c>
      <c r="T120" s="153" t="str">
        <f t="shared" ca="1" si="165"/>
        <v/>
      </c>
      <c r="U120" s="153" t="str">
        <f t="shared" ca="1" si="165"/>
        <v/>
      </c>
      <c r="V120" s="153" t="str">
        <f t="shared" ca="1" si="165"/>
        <v/>
      </c>
      <c r="W120" s="153" t="str">
        <f t="shared" ca="1" si="165"/>
        <v/>
      </c>
      <c r="X120" s="153" t="str">
        <f t="shared" ca="1" si="165"/>
        <v/>
      </c>
      <c r="Y120" s="153" t="str">
        <f t="shared" ca="1" si="165"/>
        <v/>
      </c>
      <c r="Z120" s="153" t="str">
        <f t="shared" ca="1" si="165"/>
        <v/>
      </c>
      <c r="AA120" s="153" t="str">
        <f t="shared" ca="1" si="165"/>
        <v/>
      </c>
      <c r="AB120" s="153" t="str">
        <f t="shared" ca="1" si="165"/>
        <v/>
      </c>
      <c r="AC120" s="153" t="str">
        <f t="shared" ca="1" si="165"/>
        <v/>
      </c>
      <c r="AD120" s="153" t="str">
        <f t="shared" ca="1" si="165"/>
        <v/>
      </c>
      <c r="AE120" s="153" t="str">
        <f t="shared" ca="1" si="165"/>
        <v/>
      </c>
      <c r="AF120" s="153" t="str">
        <f t="shared" ca="1" si="165"/>
        <v/>
      </c>
      <c r="AG120" s="153" t="str">
        <f t="shared" ca="1" si="165"/>
        <v/>
      </c>
      <c r="AH120" s="153" t="str">
        <f t="shared" ca="1" si="165"/>
        <v/>
      </c>
      <c r="AI120" s="153" t="str">
        <f t="shared" ca="1" si="165"/>
        <v/>
      </c>
      <c r="AJ120" s="153" t="str">
        <f t="shared" ca="1" si="165"/>
        <v/>
      </c>
      <c r="AK120" s="153" t="str">
        <f t="shared" ca="1" si="165"/>
        <v/>
      </c>
      <c r="AL120" s="153" t="str">
        <f t="shared" ca="1" si="165"/>
        <v/>
      </c>
      <c r="AM120" s="153" t="str">
        <f t="shared" ca="1" si="165"/>
        <v/>
      </c>
      <c r="AN120" s="153" t="str">
        <f t="shared" ca="1" si="165"/>
        <v/>
      </c>
      <c r="AO120" s="153" t="str">
        <f t="shared" ca="1" si="165"/>
        <v/>
      </c>
      <c r="AP120" s="153" t="str">
        <f t="shared" ca="1" si="165"/>
        <v/>
      </c>
      <c r="AQ120" s="153" t="str">
        <f t="shared" ca="1" si="165"/>
        <v/>
      </c>
      <c r="AR120" s="153" t="str">
        <f t="shared" ca="1" si="165"/>
        <v/>
      </c>
      <c r="AS120" s="153" t="str">
        <f t="shared" ca="1" si="165"/>
        <v/>
      </c>
      <c r="AT120" s="153" t="str">
        <f t="shared" ca="1" si="165"/>
        <v/>
      </c>
      <c r="AU120" s="153" t="str">
        <f t="shared" ca="1" si="165"/>
        <v/>
      </c>
      <c r="AV120" s="153" t="str">
        <f t="shared" ca="1" si="165"/>
        <v/>
      </c>
      <c r="AW120" s="153" t="str">
        <f t="shared" ca="1" si="165"/>
        <v/>
      </c>
      <c r="AX120" s="153" t="str">
        <f t="shared" ca="1" si="165"/>
        <v/>
      </c>
      <c r="AY120" s="153" t="str">
        <f t="shared" ca="1" si="165"/>
        <v/>
      </c>
      <c r="AZ120" s="153" t="str">
        <f t="shared" ca="1" si="165"/>
        <v/>
      </c>
      <c r="BA120" s="153" t="str">
        <f t="shared" ca="1" si="165"/>
        <v/>
      </c>
      <c r="BB120" s="153" t="str">
        <f t="shared" ca="1" si="165"/>
        <v/>
      </c>
      <c r="BC120" s="153" t="str">
        <f t="shared" ca="1" si="165"/>
        <v/>
      </c>
      <c r="BD120" s="153" t="str">
        <f t="shared" ca="1" si="165"/>
        <v/>
      </c>
      <c r="BE120" s="153" t="str">
        <f t="shared" ca="1" si="165"/>
        <v/>
      </c>
      <c r="BF120" s="153" t="str">
        <f t="shared" ca="1" si="165"/>
        <v/>
      </c>
      <c r="BG120" s="153" t="str">
        <f t="shared" ca="1" si="165"/>
        <v/>
      </c>
      <c r="BH120" s="153" t="str">
        <f t="shared" ca="1" si="165"/>
        <v/>
      </c>
      <c r="BI120" s="153" t="str">
        <f t="shared" ca="1" si="165"/>
        <v/>
      </c>
      <c r="BJ120" s="153" t="str">
        <f t="shared" ca="1" si="165"/>
        <v/>
      </c>
      <c r="BK120" s="153" t="str">
        <f t="shared" ca="1" si="165"/>
        <v/>
      </c>
      <c r="BL120" s="153" t="str">
        <f t="shared" ca="1" si="165"/>
        <v/>
      </c>
      <c r="BM120" s="153" t="str">
        <f t="shared" ca="1" si="165"/>
        <v/>
      </c>
      <c r="BN120" s="153" t="str">
        <f t="shared" ca="1" si="165"/>
        <v/>
      </c>
      <c r="BO120" s="153" t="str">
        <f t="shared" ca="1" si="165"/>
        <v/>
      </c>
      <c r="BP120" s="153" t="str">
        <f t="shared" ca="1" si="165"/>
        <v/>
      </c>
      <c r="BQ120" s="153" t="str">
        <f t="shared" ca="1" si="165"/>
        <v/>
      </c>
      <c r="BR120" s="153" t="str">
        <f t="shared" ca="1" si="165"/>
        <v/>
      </c>
      <c r="BS120" s="153" t="str">
        <f t="shared" ca="1" si="165"/>
        <v/>
      </c>
      <c r="BT120" s="153" t="str">
        <f t="shared" ca="1" si="165"/>
        <v/>
      </c>
      <c r="BU120" s="153" t="str">
        <f t="shared" ca="1" si="165"/>
        <v/>
      </c>
      <c r="BV120" s="154" t="str">
        <f t="shared" ca="1" si="165"/>
        <v/>
      </c>
      <c r="BW120" s="155"/>
      <c r="BX120" s="155"/>
    </row>
    <row r="121" spans="1:76" s="156" customFormat="1" ht="27.75" customHeight="1" outlineLevel="2">
      <c r="A121" s="22" t="s">
        <v>414</v>
      </c>
      <c r="B121" s="19" t="e">
        <f ca="1">IF(INDIRECT($C$1&amp;ADDRESS(B117,D121))="可","●","")</f>
        <v>#REF!</v>
      </c>
      <c r="C121" s="23"/>
      <c r="D121" s="66" t="str">
        <f ca="1">IFERROR(MATCH("台湾",INDIRECT($C$1&amp;"19:19"),0),"")</f>
        <v/>
      </c>
      <c r="E121" s="157" t="str">
        <f ca="1">IFERROR(IF($B121="","",IF(MATCH(INDIRECT(ADDRESS(ROW()-4,COLUMN())),INDIRECT($A121),0)&gt;=1,INDIRECT(ADDRESS(ROW()-4,COLUMN())),"")),"")</f>
        <v/>
      </c>
      <c r="F121" s="157" t="str">
        <f t="shared" ref="F121:BV121" ca="1" si="166">IFERROR(IF($B121="","",IF(MATCH(INDIRECT(ADDRESS(ROW()-4,COLUMN())),INDIRECT($A121),0)&gt;=1,INDIRECT(ADDRESS(ROW()-4,COLUMN())),"")),"")</f>
        <v/>
      </c>
      <c r="G121" s="157" t="str">
        <f t="shared" ca="1" si="166"/>
        <v/>
      </c>
      <c r="H121" s="157" t="str">
        <f t="shared" ca="1" si="166"/>
        <v/>
      </c>
      <c r="I121" s="157" t="str">
        <f t="shared" ca="1" si="166"/>
        <v/>
      </c>
      <c r="J121" s="157" t="str">
        <f t="shared" ca="1" si="166"/>
        <v/>
      </c>
      <c r="K121" s="157" t="str">
        <f t="shared" ca="1" si="166"/>
        <v/>
      </c>
      <c r="L121" s="157" t="str">
        <f t="shared" ca="1" si="166"/>
        <v/>
      </c>
      <c r="M121" s="157" t="str">
        <f t="shared" ca="1" si="166"/>
        <v/>
      </c>
      <c r="N121" s="157" t="str">
        <f t="shared" ca="1" si="166"/>
        <v/>
      </c>
      <c r="O121" s="157" t="str">
        <f t="shared" ca="1" si="166"/>
        <v/>
      </c>
      <c r="P121" s="157" t="str">
        <f t="shared" ca="1" si="166"/>
        <v/>
      </c>
      <c r="Q121" s="157" t="str">
        <f t="shared" ca="1" si="166"/>
        <v/>
      </c>
      <c r="R121" s="157" t="str">
        <f t="shared" ca="1" si="166"/>
        <v/>
      </c>
      <c r="S121" s="157" t="str">
        <f t="shared" ca="1" si="166"/>
        <v/>
      </c>
      <c r="T121" s="157" t="str">
        <f t="shared" ca="1" si="166"/>
        <v/>
      </c>
      <c r="U121" s="157" t="str">
        <f t="shared" ca="1" si="166"/>
        <v/>
      </c>
      <c r="V121" s="157" t="str">
        <f t="shared" ca="1" si="166"/>
        <v/>
      </c>
      <c r="W121" s="157" t="str">
        <f t="shared" ca="1" si="166"/>
        <v/>
      </c>
      <c r="X121" s="157" t="str">
        <f t="shared" ca="1" si="166"/>
        <v/>
      </c>
      <c r="Y121" s="157" t="str">
        <f t="shared" ca="1" si="166"/>
        <v/>
      </c>
      <c r="Z121" s="157" t="str">
        <f t="shared" ca="1" si="166"/>
        <v/>
      </c>
      <c r="AA121" s="157" t="str">
        <f t="shared" ca="1" si="166"/>
        <v/>
      </c>
      <c r="AB121" s="157" t="str">
        <f t="shared" ca="1" si="166"/>
        <v/>
      </c>
      <c r="AC121" s="157" t="str">
        <f t="shared" ca="1" si="166"/>
        <v/>
      </c>
      <c r="AD121" s="157" t="str">
        <f t="shared" ca="1" si="166"/>
        <v/>
      </c>
      <c r="AE121" s="157" t="str">
        <f t="shared" ca="1" si="166"/>
        <v/>
      </c>
      <c r="AF121" s="157" t="str">
        <f t="shared" ca="1" si="166"/>
        <v/>
      </c>
      <c r="AG121" s="157" t="str">
        <f t="shared" ca="1" si="166"/>
        <v/>
      </c>
      <c r="AH121" s="157" t="str">
        <f t="shared" ca="1" si="166"/>
        <v/>
      </c>
      <c r="AI121" s="157" t="str">
        <f t="shared" ca="1" si="166"/>
        <v/>
      </c>
      <c r="AJ121" s="157" t="str">
        <f t="shared" ca="1" si="166"/>
        <v/>
      </c>
      <c r="AK121" s="157" t="str">
        <f t="shared" ca="1" si="166"/>
        <v/>
      </c>
      <c r="AL121" s="157" t="str">
        <f t="shared" ca="1" si="166"/>
        <v/>
      </c>
      <c r="AM121" s="157" t="str">
        <f t="shared" ca="1" si="166"/>
        <v/>
      </c>
      <c r="AN121" s="157" t="str">
        <f t="shared" ca="1" si="166"/>
        <v/>
      </c>
      <c r="AO121" s="157" t="str">
        <f t="shared" ca="1" si="166"/>
        <v/>
      </c>
      <c r="AP121" s="157" t="str">
        <f t="shared" ca="1" si="166"/>
        <v/>
      </c>
      <c r="AQ121" s="157" t="str">
        <f t="shared" ca="1" si="166"/>
        <v/>
      </c>
      <c r="AR121" s="157" t="str">
        <f t="shared" ca="1" si="166"/>
        <v/>
      </c>
      <c r="AS121" s="157" t="str">
        <f t="shared" ca="1" si="166"/>
        <v/>
      </c>
      <c r="AT121" s="157" t="str">
        <f t="shared" ca="1" si="166"/>
        <v/>
      </c>
      <c r="AU121" s="157" t="str">
        <f t="shared" ca="1" si="166"/>
        <v/>
      </c>
      <c r="AV121" s="157" t="str">
        <f t="shared" ca="1" si="166"/>
        <v/>
      </c>
      <c r="AW121" s="157" t="str">
        <f t="shared" ca="1" si="166"/>
        <v/>
      </c>
      <c r="AX121" s="157" t="str">
        <f t="shared" ca="1" si="166"/>
        <v/>
      </c>
      <c r="AY121" s="157" t="str">
        <f t="shared" ca="1" si="166"/>
        <v/>
      </c>
      <c r="AZ121" s="157" t="str">
        <f t="shared" ca="1" si="166"/>
        <v/>
      </c>
      <c r="BA121" s="157" t="str">
        <f t="shared" ca="1" si="166"/>
        <v/>
      </c>
      <c r="BB121" s="157" t="str">
        <f t="shared" ca="1" si="166"/>
        <v/>
      </c>
      <c r="BC121" s="157" t="str">
        <f t="shared" ca="1" si="166"/>
        <v/>
      </c>
      <c r="BD121" s="157" t="str">
        <f t="shared" ca="1" si="166"/>
        <v/>
      </c>
      <c r="BE121" s="157" t="str">
        <f t="shared" ca="1" si="166"/>
        <v/>
      </c>
      <c r="BF121" s="157" t="str">
        <f t="shared" ca="1" si="166"/>
        <v/>
      </c>
      <c r="BG121" s="157" t="str">
        <f t="shared" ca="1" si="166"/>
        <v/>
      </c>
      <c r="BH121" s="157" t="str">
        <f t="shared" ca="1" si="166"/>
        <v/>
      </c>
      <c r="BI121" s="157" t="str">
        <f t="shared" ca="1" si="166"/>
        <v/>
      </c>
      <c r="BJ121" s="157" t="str">
        <f t="shared" ca="1" si="166"/>
        <v/>
      </c>
      <c r="BK121" s="157" t="str">
        <f t="shared" ca="1" si="166"/>
        <v/>
      </c>
      <c r="BL121" s="157" t="str">
        <f t="shared" ca="1" si="166"/>
        <v/>
      </c>
      <c r="BM121" s="157" t="str">
        <f t="shared" ca="1" si="166"/>
        <v/>
      </c>
      <c r="BN121" s="157" t="str">
        <f t="shared" ca="1" si="166"/>
        <v/>
      </c>
      <c r="BO121" s="157" t="str">
        <f t="shared" ca="1" si="166"/>
        <v/>
      </c>
      <c r="BP121" s="157" t="str">
        <f t="shared" ca="1" si="166"/>
        <v/>
      </c>
      <c r="BQ121" s="157" t="str">
        <f t="shared" ca="1" si="166"/>
        <v/>
      </c>
      <c r="BR121" s="157" t="str">
        <f t="shared" ca="1" si="166"/>
        <v/>
      </c>
      <c r="BS121" s="157" t="str">
        <f t="shared" ca="1" si="166"/>
        <v/>
      </c>
      <c r="BT121" s="157" t="str">
        <f t="shared" ca="1" si="166"/>
        <v/>
      </c>
      <c r="BU121" s="157" t="str">
        <f t="shared" ca="1" si="166"/>
        <v/>
      </c>
      <c r="BV121" s="158" t="str">
        <f t="shared" ca="1" si="166"/>
        <v/>
      </c>
      <c r="BW121" s="155"/>
      <c r="BX121" s="155"/>
    </row>
    <row r="122" spans="1:76" ht="33" customHeight="1" outlineLevel="2">
      <c r="A122" s="51" t="s">
        <v>415</v>
      </c>
      <c r="B122" s="52"/>
      <c r="C122" s="142" t="e">
        <f ca="1">SUBSTITUTE(UPPER(ASC(CLEAN(LEFT(INDIRECT($C$1&amp;ADDRESS(B117,$D$3)),254)))&amp;ASC(CLEAN(MID(INDIRECT($C$1&amp;ADDRESS(B117,$D$3)),255,255))))," ","")</f>
        <v>#REF!</v>
      </c>
      <c r="D122" s="141"/>
      <c r="E122" s="53" t="str">
        <f ca="1">IFERROR(IF(OR(COUNTIF(E117,"*甘味料*"),COUNTIF(E117,"*着色料*"),COUNTIF(E117,"*増粘剤*"),COUNTIF(E117,"*酸味料*"),COUNTIF(E117,"*発色剤*"),COUNTIF(E117,"*漂白剤*"),COUNTIF(E117,"*光沢剤*"),COUNTIF(E117,"*安定剤*")),IFERROR(IF(FIND("､",$C122,FIND(E117,$C122,1))-FIND(E117,$C122,1)&gt;4,"",CHAR(10)&amp;E117&amp;":"),IF(LEN($C122)-FIND(E117,$C122,1)+1&gt;3,"",CHAR(10)&amp;E117&amp;":")),IF(OR(COUNTIF(E117,"*ｹﾞﾙ化剤*"),COUNTIF(E117,"*酸化防止剤*")),IFERROR(IF(FIND("､",$C122,FIND(E117,$C122,1))-FIND(E117,$C122,1)&gt;6,"",CHAR(10)&amp;E117&amp;":"),IF(LEN($C122)-FIND(E117,$C122,1)+1&gt;5,"",CHAR(10)&amp;E117&amp;":")),IF(COUNTBLANK(E118:E121)&lt;&gt;4,CHAR(10)&amp;E117&amp;":",""))),"")</f>
        <v/>
      </c>
      <c r="F122" s="53" t="str">
        <f t="shared" ref="F122:BQ122" ca="1" si="167">IFERROR(IF(OR(COUNTIF(F117,"*甘味料*"),COUNTIF(F117,"*着色料*"),COUNTIF(F117,"*増粘剤*"),COUNTIF(F117,"*酸味料*"),COUNTIF(F117,"*発色剤*"),COUNTIF(F117,"*漂白剤*"),COUNTIF(F117,"*光沢剤*"),COUNTIF(F117,"*安定剤*")),IFERROR(IF(FIND("､",$C122,FIND(F117,$C122,1))-FIND(F117,$C122,1)&gt;4,"",CHAR(10)&amp;F117&amp;":"),IF(LEN($C122)-FIND(F117,$C122,1)+1&gt;3,"",CHAR(10)&amp;F117&amp;":")),IF(OR(COUNTIF(F117,"*ｹﾞﾙ化剤*"),COUNTIF(F117,"*酸化防止剤*")),IFERROR(IF(FIND("､",$C122,FIND(F117,$C122,1))-FIND(F117,$C122,1)&gt;6,"",CHAR(10)&amp;F117&amp;":"),IF(LEN($C122)-FIND(F117,$C122,1)+1&gt;5,"",CHAR(10)&amp;F117&amp;":")),IF(COUNTBLANK(F118:F121)&lt;&gt;4,CHAR(10)&amp;F117&amp;":",""))),"")</f>
        <v/>
      </c>
      <c r="G122" s="53" t="str">
        <f t="shared" ca="1" si="167"/>
        <v/>
      </c>
      <c r="H122" s="53" t="str">
        <f t="shared" ca="1" si="167"/>
        <v/>
      </c>
      <c r="I122" s="53" t="str">
        <f t="shared" ca="1" si="167"/>
        <v/>
      </c>
      <c r="J122" s="53" t="str">
        <f t="shared" ca="1" si="167"/>
        <v/>
      </c>
      <c r="K122" s="53" t="str">
        <f t="shared" ca="1" si="167"/>
        <v/>
      </c>
      <c r="L122" s="53" t="str">
        <f t="shared" ca="1" si="167"/>
        <v/>
      </c>
      <c r="M122" s="53" t="str">
        <f t="shared" ca="1" si="167"/>
        <v/>
      </c>
      <c r="N122" s="53" t="str">
        <f t="shared" ca="1" si="167"/>
        <v/>
      </c>
      <c r="O122" s="53" t="str">
        <f t="shared" ca="1" si="167"/>
        <v/>
      </c>
      <c r="P122" s="53" t="str">
        <f t="shared" ca="1" si="167"/>
        <v/>
      </c>
      <c r="Q122" s="53" t="str">
        <f t="shared" ca="1" si="167"/>
        <v/>
      </c>
      <c r="R122" s="53" t="str">
        <f t="shared" ca="1" si="167"/>
        <v/>
      </c>
      <c r="S122" s="53" t="str">
        <f t="shared" ca="1" si="167"/>
        <v/>
      </c>
      <c r="T122" s="53" t="str">
        <f t="shared" ca="1" si="167"/>
        <v/>
      </c>
      <c r="U122" s="53" t="str">
        <f t="shared" ca="1" si="167"/>
        <v/>
      </c>
      <c r="V122" s="53" t="str">
        <f t="shared" ca="1" si="167"/>
        <v/>
      </c>
      <c r="W122" s="53" t="str">
        <f t="shared" ca="1" si="167"/>
        <v/>
      </c>
      <c r="X122" s="53" t="str">
        <f t="shared" ca="1" si="167"/>
        <v/>
      </c>
      <c r="Y122" s="53" t="str">
        <f t="shared" ca="1" si="167"/>
        <v/>
      </c>
      <c r="Z122" s="53" t="str">
        <f t="shared" ca="1" si="167"/>
        <v/>
      </c>
      <c r="AA122" s="53" t="str">
        <f t="shared" ca="1" si="167"/>
        <v/>
      </c>
      <c r="AB122" s="53" t="str">
        <f t="shared" ca="1" si="167"/>
        <v/>
      </c>
      <c r="AC122" s="53" t="str">
        <f t="shared" ca="1" si="167"/>
        <v/>
      </c>
      <c r="AD122" s="53" t="str">
        <f t="shared" ca="1" si="167"/>
        <v/>
      </c>
      <c r="AE122" s="53" t="str">
        <f t="shared" ca="1" si="167"/>
        <v/>
      </c>
      <c r="AF122" s="53" t="str">
        <f t="shared" ca="1" si="167"/>
        <v/>
      </c>
      <c r="AG122" s="53" t="str">
        <f t="shared" ca="1" si="167"/>
        <v/>
      </c>
      <c r="AH122" s="53" t="str">
        <f t="shared" ca="1" si="167"/>
        <v/>
      </c>
      <c r="AI122" s="53" t="str">
        <f t="shared" ca="1" si="167"/>
        <v/>
      </c>
      <c r="AJ122" s="53" t="str">
        <f t="shared" ca="1" si="167"/>
        <v/>
      </c>
      <c r="AK122" s="53" t="str">
        <f t="shared" ca="1" si="167"/>
        <v/>
      </c>
      <c r="AL122" s="53" t="str">
        <f t="shared" ca="1" si="167"/>
        <v/>
      </c>
      <c r="AM122" s="53" t="str">
        <f t="shared" ca="1" si="167"/>
        <v/>
      </c>
      <c r="AN122" s="53" t="str">
        <f t="shared" ca="1" si="167"/>
        <v/>
      </c>
      <c r="AO122" s="53" t="str">
        <f t="shared" ca="1" si="167"/>
        <v/>
      </c>
      <c r="AP122" s="53" t="str">
        <f t="shared" ca="1" si="167"/>
        <v/>
      </c>
      <c r="AQ122" s="53" t="str">
        <f t="shared" ca="1" si="167"/>
        <v/>
      </c>
      <c r="AR122" s="53" t="str">
        <f t="shared" ca="1" si="167"/>
        <v/>
      </c>
      <c r="AS122" s="53" t="str">
        <f t="shared" ca="1" si="167"/>
        <v/>
      </c>
      <c r="AT122" s="53" t="str">
        <f t="shared" ca="1" si="167"/>
        <v/>
      </c>
      <c r="AU122" s="53" t="str">
        <f t="shared" ca="1" si="167"/>
        <v/>
      </c>
      <c r="AV122" s="53" t="str">
        <f t="shared" ca="1" si="167"/>
        <v/>
      </c>
      <c r="AW122" s="53" t="str">
        <f t="shared" ca="1" si="167"/>
        <v/>
      </c>
      <c r="AX122" s="53" t="str">
        <f t="shared" ca="1" si="167"/>
        <v/>
      </c>
      <c r="AY122" s="53" t="str">
        <f t="shared" ca="1" si="167"/>
        <v/>
      </c>
      <c r="AZ122" s="53" t="str">
        <f t="shared" ca="1" si="167"/>
        <v/>
      </c>
      <c r="BA122" s="53" t="str">
        <f t="shared" ca="1" si="167"/>
        <v/>
      </c>
      <c r="BB122" s="53" t="str">
        <f t="shared" ca="1" si="167"/>
        <v/>
      </c>
      <c r="BC122" s="53" t="str">
        <f t="shared" ca="1" si="167"/>
        <v/>
      </c>
      <c r="BD122" s="53" t="str">
        <f t="shared" ca="1" si="167"/>
        <v/>
      </c>
      <c r="BE122" s="53" t="str">
        <f t="shared" ca="1" si="167"/>
        <v/>
      </c>
      <c r="BF122" s="53" t="str">
        <f t="shared" ca="1" si="167"/>
        <v/>
      </c>
      <c r="BG122" s="53" t="str">
        <f t="shared" ca="1" si="167"/>
        <v/>
      </c>
      <c r="BH122" s="53" t="str">
        <f t="shared" ca="1" si="167"/>
        <v/>
      </c>
      <c r="BI122" s="53" t="str">
        <f t="shared" ca="1" si="167"/>
        <v/>
      </c>
      <c r="BJ122" s="53" t="str">
        <f t="shared" ca="1" si="167"/>
        <v/>
      </c>
      <c r="BK122" s="53" t="str">
        <f t="shared" ca="1" si="167"/>
        <v/>
      </c>
      <c r="BL122" s="53" t="str">
        <f t="shared" ca="1" si="167"/>
        <v/>
      </c>
      <c r="BM122" s="53" t="str">
        <f t="shared" ca="1" si="167"/>
        <v/>
      </c>
      <c r="BN122" s="53" t="str">
        <f t="shared" ca="1" si="167"/>
        <v/>
      </c>
      <c r="BO122" s="53" t="str">
        <f t="shared" ca="1" si="167"/>
        <v/>
      </c>
      <c r="BP122" s="53" t="str">
        <f t="shared" ca="1" si="167"/>
        <v/>
      </c>
      <c r="BQ122" s="53" t="str">
        <f t="shared" ca="1" si="167"/>
        <v/>
      </c>
      <c r="BR122" s="53" t="str">
        <f t="shared" ref="BR122:BV122" ca="1" si="168">IFERROR(IF(OR(COUNTIF(BR117,"*甘味料*"),COUNTIF(BR117,"*着色料*"),COUNTIF(BR117,"*増粘剤*"),COUNTIF(BR117,"*酸味料*"),COUNTIF(BR117,"*発色剤*"),COUNTIF(BR117,"*漂白剤*"),COUNTIF(BR117,"*光沢剤*"),COUNTIF(BR117,"*安定剤*")),IFERROR(IF(FIND("､",$C122,FIND(BR117,$C122,1))-FIND(BR117,$C122,1)&gt;4,"",CHAR(10)&amp;BR117&amp;":"),IF(LEN($C122)-FIND(BR117,$C122,1)+1&gt;3,"",CHAR(10)&amp;BR117&amp;":")),IF(OR(COUNTIF(BR117,"*ｹﾞﾙ化剤*"),COUNTIF(BR117,"*酸化防止剤*")),IFERROR(IF(FIND("､",$C122,FIND(BR117,$C122,1))-FIND(BR117,$C122,1)&gt;6,"",CHAR(10)&amp;BR117&amp;":"),IF(LEN($C122)-FIND(BR117,$C122,1)+1&gt;5,"",CHAR(10)&amp;BR117&amp;":")),IF(COUNTBLANK(BR118:BR121)&lt;&gt;4,CHAR(10)&amp;BR117&amp;":",""))),"")</f>
        <v/>
      </c>
      <c r="BS122" s="53" t="str">
        <f t="shared" ca="1" si="168"/>
        <v/>
      </c>
      <c r="BT122" s="53" t="str">
        <f t="shared" ca="1" si="168"/>
        <v/>
      </c>
      <c r="BU122" s="53" t="str">
        <f t="shared" ca="1" si="168"/>
        <v/>
      </c>
      <c r="BV122" s="53" t="str">
        <f t="shared" ca="1" si="168"/>
        <v/>
      </c>
    </row>
    <row r="123" spans="1:76" ht="33" customHeight="1" outlineLevel="2" thickBot="1">
      <c r="A123" s="54" t="s">
        <v>416</v>
      </c>
      <c r="B123" s="55"/>
      <c r="C123" s="56"/>
      <c r="D123" s="57"/>
      <c r="E123" s="58" t="str">
        <f ca="1">IFERROR(IF(E122&lt;&gt;"",CHAR(10)&amp;VLOOKUP(CLEAN(SUBSTITUTE(E122,":","")),詳細,9,0),""),"")</f>
        <v/>
      </c>
      <c r="F123" s="58" t="str">
        <f ca="1">IFERROR(IF(F122&lt;&gt;"",CHAR(10)&amp;VLOOKUP(CLEAN(SUBSTITUTE(F122,":","")),詳細,9,0),""),"")</f>
        <v/>
      </c>
      <c r="G123" s="58" t="str">
        <f t="shared" ref="G123:BR123" ca="1" si="169">IFERROR(IF(G122&lt;&gt;"",CHAR(10)&amp;VLOOKUP(CLEAN(SUBSTITUTE(G122,":","")),詳細,9,0),""),"")</f>
        <v/>
      </c>
      <c r="H123" s="58" t="str">
        <f t="shared" ca="1" si="169"/>
        <v/>
      </c>
      <c r="I123" s="58" t="str">
        <f t="shared" ca="1" si="169"/>
        <v/>
      </c>
      <c r="J123" s="58" t="str">
        <f t="shared" ca="1" si="169"/>
        <v/>
      </c>
      <c r="K123" s="58" t="str">
        <f t="shared" ca="1" si="169"/>
        <v/>
      </c>
      <c r="L123" s="58" t="str">
        <f t="shared" ca="1" si="169"/>
        <v/>
      </c>
      <c r="M123" s="58" t="str">
        <f t="shared" ca="1" si="169"/>
        <v/>
      </c>
      <c r="N123" s="58" t="str">
        <f t="shared" ca="1" si="169"/>
        <v/>
      </c>
      <c r="O123" s="58" t="str">
        <f t="shared" ca="1" si="169"/>
        <v/>
      </c>
      <c r="P123" s="58" t="str">
        <f t="shared" ca="1" si="169"/>
        <v/>
      </c>
      <c r="Q123" s="58" t="str">
        <f t="shared" ca="1" si="169"/>
        <v/>
      </c>
      <c r="R123" s="58" t="str">
        <f t="shared" ca="1" si="169"/>
        <v/>
      </c>
      <c r="S123" s="58" t="str">
        <f t="shared" ca="1" si="169"/>
        <v/>
      </c>
      <c r="T123" s="58" t="str">
        <f t="shared" ca="1" si="169"/>
        <v/>
      </c>
      <c r="U123" s="58" t="str">
        <f t="shared" ca="1" si="169"/>
        <v/>
      </c>
      <c r="V123" s="58" t="str">
        <f t="shared" ca="1" si="169"/>
        <v/>
      </c>
      <c r="W123" s="58" t="str">
        <f t="shared" ca="1" si="169"/>
        <v/>
      </c>
      <c r="X123" s="58" t="str">
        <f t="shared" ca="1" si="169"/>
        <v/>
      </c>
      <c r="Y123" s="58" t="str">
        <f t="shared" ca="1" si="169"/>
        <v/>
      </c>
      <c r="Z123" s="58" t="str">
        <f t="shared" ca="1" si="169"/>
        <v/>
      </c>
      <c r="AA123" s="58" t="str">
        <f t="shared" ca="1" si="169"/>
        <v/>
      </c>
      <c r="AB123" s="58" t="str">
        <f t="shared" ca="1" si="169"/>
        <v/>
      </c>
      <c r="AC123" s="58" t="str">
        <f t="shared" ca="1" si="169"/>
        <v/>
      </c>
      <c r="AD123" s="58" t="str">
        <f t="shared" ca="1" si="169"/>
        <v/>
      </c>
      <c r="AE123" s="58" t="str">
        <f t="shared" ca="1" si="169"/>
        <v/>
      </c>
      <c r="AF123" s="58" t="str">
        <f t="shared" ca="1" si="169"/>
        <v/>
      </c>
      <c r="AG123" s="58" t="str">
        <f t="shared" ca="1" si="169"/>
        <v/>
      </c>
      <c r="AH123" s="58" t="str">
        <f t="shared" ca="1" si="169"/>
        <v/>
      </c>
      <c r="AI123" s="58" t="str">
        <f t="shared" ca="1" si="169"/>
        <v/>
      </c>
      <c r="AJ123" s="58" t="str">
        <f t="shared" ca="1" si="169"/>
        <v/>
      </c>
      <c r="AK123" s="58" t="str">
        <f t="shared" ca="1" si="169"/>
        <v/>
      </c>
      <c r="AL123" s="58" t="str">
        <f t="shared" ca="1" si="169"/>
        <v/>
      </c>
      <c r="AM123" s="58" t="str">
        <f t="shared" ca="1" si="169"/>
        <v/>
      </c>
      <c r="AN123" s="58" t="str">
        <f t="shared" ca="1" si="169"/>
        <v/>
      </c>
      <c r="AO123" s="58" t="str">
        <f t="shared" ca="1" si="169"/>
        <v/>
      </c>
      <c r="AP123" s="58" t="str">
        <f t="shared" ca="1" si="169"/>
        <v/>
      </c>
      <c r="AQ123" s="58" t="str">
        <f t="shared" ca="1" si="169"/>
        <v/>
      </c>
      <c r="AR123" s="58" t="str">
        <f t="shared" ca="1" si="169"/>
        <v/>
      </c>
      <c r="AS123" s="58" t="str">
        <f t="shared" ca="1" si="169"/>
        <v/>
      </c>
      <c r="AT123" s="58" t="str">
        <f t="shared" ca="1" si="169"/>
        <v/>
      </c>
      <c r="AU123" s="58" t="str">
        <f t="shared" ca="1" si="169"/>
        <v/>
      </c>
      <c r="AV123" s="58" t="str">
        <f t="shared" ca="1" si="169"/>
        <v/>
      </c>
      <c r="AW123" s="58" t="str">
        <f t="shared" ca="1" si="169"/>
        <v/>
      </c>
      <c r="AX123" s="58" t="str">
        <f t="shared" ca="1" si="169"/>
        <v/>
      </c>
      <c r="AY123" s="58" t="str">
        <f t="shared" ca="1" si="169"/>
        <v/>
      </c>
      <c r="AZ123" s="58" t="str">
        <f t="shared" ca="1" si="169"/>
        <v/>
      </c>
      <c r="BA123" s="58" t="str">
        <f t="shared" ca="1" si="169"/>
        <v/>
      </c>
      <c r="BB123" s="58" t="str">
        <f t="shared" ca="1" si="169"/>
        <v/>
      </c>
      <c r="BC123" s="58" t="str">
        <f t="shared" ca="1" si="169"/>
        <v/>
      </c>
      <c r="BD123" s="58" t="str">
        <f t="shared" ca="1" si="169"/>
        <v/>
      </c>
      <c r="BE123" s="58" t="str">
        <f t="shared" ca="1" si="169"/>
        <v/>
      </c>
      <c r="BF123" s="58" t="str">
        <f t="shared" ca="1" si="169"/>
        <v/>
      </c>
      <c r="BG123" s="58" t="str">
        <f t="shared" ca="1" si="169"/>
        <v/>
      </c>
      <c r="BH123" s="58" t="str">
        <f t="shared" ca="1" si="169"/>
        <v/>
      </c>
      <c r="BI123" s="58" t="str">
        <f t="shared" ca="1" si="169"/>
        <v/>
      </c>
      <c r="BJ123" s="58" t="str">
        <f t="shared" ca="1" si="169"/>
        <v/>
      </c>
      <c r="BK123" s="58" t="str">
        <f t="shared" ca="1" si="169"/>
        <v/>
      </c>
      <c r="BL123" s="58" t="str">
        <f t="shared" ca="1" si="169"/>
        <v/>
      </c>
      <c r="BM123" s="58" t="str">
        <f t="shared" ca="1" si="169"/>
        <v/>
      </c>
      <c r="BN123" s="58" t="str">
        <f t="shared" ca="1" si="169"/>
        <v/>
      </c>
      <c r="BO123" s="58" t="str">
        <f t="shared" ca="1" si="169"/>
        <v/>
      </c>
      <c r="BP123" s="58" t="str">
        <f t="shared" ca="1" si="169"/>
        <v/>
      </c>
      <c r="BQ123" s="58" t="str">
        <f t="shared" ca="1" si="169"/>
        <v/>
      </c>
      <c r="BR123" s="58" t="str">
        <f t="shared" ca="1" si="169"/>
        <v/>
      </c>
      <c r="BS123" s="58" t="str">
        <f t="shared" ref="BS123:BV123" ca="1" si="170">IFERROR(IF(BS122&lt;&gt;"",CHAR(10)&amp;VLOOKUP(CLEAN(SUBSTITUTE(BS122,":","")),詳細,9,0),""),"")</f>
        <v/>
      </c>
      <c r="BT123" s="58" t="str">
        <f t="shared" ca="1" si="170"/>
        <v/>
      </c>
      <c r="BU123" s="58" t="str">
        <f t="shared" ca="1" si="170"/>
        <v/>
      </c>
      <c r="BV123" s="59" t="str">
        <f t="shared" ca="1" si="170"/>
        <v/>
      </c>
      <c r="BW123" s="4" t="str">
        <f>IFERROR(IF(LEN(BW118&amp;BW119&amp;BW120&amp;BW121)&gt;1,CHAR(10)&amp;VLOOKUP(CLEAN(BW122),$A$433:$L$523,8,0),""),"")</f>
        <v/>
      </c>
      <c r="BX123" s="4" t="str">
        <f>IFERROR(IF(LEN(BX118&amp;BX119&amp;BX120&amp;BX121)&gt;1,CHAR(10)&amp;VLOOKUP(CLEAN(BX122),$A$433:$L$523,8,0),""),"")</f>
        <v/>
      </c>
    </row>
    <row r="124" spans="1:76" s="13" customFormat="1" ht="37.5" customHeight="1" outlineLevel="1">
      <c r="A124" s="111" t="e">
        <f ca="1">INDIRECT($C$1&amp;ADDRESS(B124,8))</f>
        <v>#REF!</v>
      </c>
      <c r="B124" s="68">
        <f>B117+1</f>
        <v>39</v>
      </c>
      <c r="C124"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24" s="8" t="e">
        <f ca="1">$D$2 &amp; C124 &amp; $D$2</f>
        <v>#REF!</v>
      </c>
      <c r="E124" s="9" t="str">
        <f t="shared" ref="E124:BP124" ca="1" si="171">IFERROR(MID($D124,FIND("★",SUBSTITUTE(
 $D124,$D$2,"★",E$4))+1,FIND("★",SUBSTITUTE(
 $D124,$D$2,"★",E$4+1))-(FIND("★",SUBSTITUTE(
 $D124,$D$2,"★",E$4))+1)),"")</f>
        <v/>
      </c>
      <c r="F124" s="9" t="str">
        <f t="shared" ca="1" si="171"/>
        <v/>
      </c>
      <c r="G124" s="9" t="str">
        <f t="shared" ca="1" si="171"/>
        <v/>
      </c>
      <c r="H124" s="9" t="str">
        <f t="shared" ca="1" si="171"/>
        <v/>
      </c>
      <c r="I124" s="9" t="str">
        <f t="shared" ca="1" si="171"/>
        <v/>
      </c>
      <c r="J124" s="9" t="str">
        <f t="shared" ca="1" si="171"/>
        <v/>
      </c>
      <c r="K124" s="10" t="str">
        <f t="shared" ca="1" si="171"/>
        <v/>
      </c>
      <c r="L124" s="9" t="str">
        <f t="shared" ca="1" si="171"/>
        <v/>
      </c>
      <c r="M124" s="9" t="str">
        <f t="shared" ca="1" si="171"/>
        <v/>
      </c>
      <c r="N124" s="9" t="str">
        <f t="shared" ca="1" si="171"/>
        <v/>
      </c>
      <c r="O124" s="9" t="str">
        <f t="shared" ca="1" si="171"/>
        <v/>
      </c>
      <c r="P124" s="9" t="str">
        <f t="shared" ca="1" si="171"/>
        <v/>
      </c>
      <c r="Q124" s="9" t="str">
        <f t="shared" ca="1" si="171"/>
        <v/>
      </c>
      <c r="R124" s="9" t="str">
        <f t="shared" ca="1" si="171"/>
        <v/>
      </c>
      <c r="S124" s="9" t="str">
        <f t="shared" ca="1" si="171"/>
        <v/>
      </c>
      <c r="T124" s="9" t="str">
        <f t="shared" ca="1" si="171"/>
        <v/>
      </c>
      <c r="U124" s="9" t="str">
        <f t="shared" ca="1" si="171"/>
        <v/>
      </c>
      <c r="V124" s="9" t="str">
        <f t="shared" ca="1" si="171"/>
        <v/>
      </c>
      <c r="W124" s="9" t="str">
        <f t="shared" ca="1" si="171"/>
        <v/>
      </c>
      <c r="X124" s="9" t="str">
        <f t="shared" ca="1" si="171"/>
        <v/>
      </c>
      <c r="Y124" s="9" t="str">
        <f t="shared" ca="1" si="171"/>
        <v/>
      </c>
      <c r="Z124" s="9" t="str">
        <f t="shared" ca="1" si="171"/>
        <v/>
      </c>
      <c r="AA124" s="9" t="str">
        <f t="shared" ca="1" si="171"/>
        <v/>
      </c>
      <c r="AB124" s="9" t="str">
        <f t="shared" ca="1" si="171"/>
        <v/>
      </c>
      <c r="AC124" s="9" t="str">
        <f t="shared" ca="1" si="171"/>
        <v/>
      </c>
      <c r="AD124" s="9" t="str">
        <f t="shared" ca="1" si="171"/>
        <v/>
      </c>
      <c r="AE124" s="9" t="str">
        <f t="shared" ca="1" si="171"/>
        <v/>
      </c>
      <c r="AF124" s="9" t="str">
        <f t="shared" ca="1" si="171"/>
        <v/>
      </c>
      <c r="AG124" s="9" t="str">
        <f t="shared" ca="1" si="171"/>
        <v/>
      </c>
      <c r="AH124" s="9" t="str">
        <f t="shared" ca="1" si="171"/>
        <v/>
      </c>
      <c r="AI124" s="9" t="str">
        <f t="shared" ca="1" si="171"/>
        <v/>
      </c>
      <c r="AJ124" s="9" t="str">
        <f t="shared" ca="1" si="171"/>
        <v/>
      </c>
      <c r="AK124" s="9" t="str">
        <f t="shared" ca="1" si="171"/>
        <v/>
      </c>
      <c r="AL124" s="9" t="str">
        <f t="shared" ca="1" si="171"/>
        <v/>
      </c>
      <c r="AM124" s="9" t="str">
        <f t="shared" ca="1" si="171"/>
        <v/>
      </c>
      <c r="AN124" s="9" t="str">
        <f t="shared" ca="1" si="171"/>
        <v/>
      </c>
      <c r="AO124" s="9" t="str">
        <f t="shared" ca="1" si="171"/>
        <v/>
      </c>
      <c r="AP124" s="9" t="str">
        <f t="shared" ca="1" si="171"/>
        <v/>
      </c>
      <c r="AQ124" s="9" t="str">
        <f t="shared" ca="1" si="171"/>
        <v/>
      </c>
      <c r="AR124" s="9" t="str">
        <f t="shared" ca="1" si="171"/>
        <v/>
      </c>
      <c r="AS124" s="9" t="str">
        <f t="shared" ca="1" si="171"/>
        <v/>
      </c>
      <c r="AT124" s="9" t="str">
        <f t="shared" ca="1" si="171"/>
        <v/>
      </c>
      <c r="AU124" s="9" t="str">
        <f t="shared" ca="1" si="171"/>
        <v/>
      </c>
      <c r="AV124" s="9" t="str">
        <f t="shared" ca="1" si="171"/>
        <v/>
      </c>
      <c r="AW124" s="9" t="str">
        <f t="shared" ca="1" si="171"/>
        <v/>
      </c>
      <c r="AX124" s="9" t="str">
        <f t="shared" ca="1" si="171"/>
        <v/>
      </c>
      <c r="AY124" s="9" t="str">
        <f t="shared" ca="1" si="171"/>
        <v/>
      </c>
      <c r="AZ124" s="9" t="str">
        <f t="shared" ca="1" si="171"/>
        <v/>
      </c>
      <c r="BA124" s="9" t="str">
        <f t="shared" ca="1" si="171"/>
        <v/>
      </c>
      <c r="BB124" s="9" t="str">
        <f t="shared" ca="1" si="171"/>
        <v/>
      </c>
      <c r="BC124" s="9" t="str">
        <f t="shared" ca="1" si="171"/>
        <v/>
      </c>
      <c r="BD124" s="9" t="str">
        <f t="shared" ca="1" si="171"/>
        <v/>
      </c>
      <c r="BE124" s="9" t="str">
        <f t="shared" ca="1" si="171"/>
        <v/>
      </c>
      <c r="BF124" s="9" t="str">
        <f t="shared" ca="1" si="171"/>
        <v/>
      </c>
      <c r="BG124" s="9" t="str">
        <f t="shared" ca="1" si="171"/>
        <v/>
      </c>
      <c r="BH124" s="9" t="str">
        <f t="shared" ca="1" si="171"/>
        <v/>
      </c>
      <c r="BI124" s="9" t="str">
        <f t="shared" ca="1" si="171"/>
        <v/>
      </c>
      <c r="BJ124" s="9" t="str">
        <f t="shared" ca="1" si="171"/>
        <v/>
      </c>
      <c r="BK124" s="9" t="str">
        <f t="shared" ca="1" si="171"/>
        <v/>
      </c>
      <c r="BL124" s="9" t="str">
        <f t="shared" ca="1" si="171"/>
        <v/>
      </c>
      <c r="BM124" s="9" t="str">
        <f t="shared" ca="1" si="171"/>
        <v/>
      </c>
      <c r="BN124" s="9" t="str">
        <f t="shared" ca="1" si="171"/>
        <v/>
      </c>
      <c r="BO124" s="9" t="str">
        <f t="shared" ca="1" si="171"/>
        <v/>
      </c>
      <c r="BP124" s="9" t="str">
        <f t="shared" ca="1" si="171"/>
        <v/>
      </c>
      <c r="BQ124" s="9" t="str">
        <f t="shared" ref="BQ124:BV124" ca="1" si="172">IFERROR(MID($D124,FIND("★",SUBSTITUTE(
 $D124,$D$2,"★",BQ$4))+1,FIND("★",SUBSTITUTE(
 $D124,$D$2,"★",BQ$4+1))-(FIND("★",SUBSTITUTE(
 $D124,$D$2,"★",BQ$4))+1)),"")</f>
        <v/>
      </c>
      <c r="BR124" s="9" t="str">
        <f t="shared" ca="1" si="172"/>
        <v/>
      </c>
      <c r="BS124" s="9" t="str">
        <f t="shared" ca="1" si="172"/>
        <v/>
      </c>
      <c r="BT124" s="9" t="str">
        <f t="shared" ca="1" si="172"/>
        <v/>
      </c>
      <c r="BU124" s="9" t="str">
        <f t="shared" ca="1" si="172"/>
        <v/>
      </c>
      <c r="BV124" s="11" t="str">
        <f t="shared" ca="1" si="172"/>
        <v/>
      </c>
      <c r="BW124" s="12" t="str">
        <f ca="1">CONCATENATE(E129,F129,G129,H129,I129,J129,K129,L129,M129,N129,O129,P129,Q129,R129,S129,T129,U129,V129,W129,X129,Y129,Z129,AA129,AB129,AC129,AD129,AE129,AF129,AG129,AH129,AI129,AJ129,AK129,AL129,AM129,AN129,AO129,AP129,AQ129,AR129,AS129,AT129,AU129,AV129,AW129,AX129,AY129,AZ129,BA129,BB129,BC129,BD129,BE129,BF129,BG129,BH129,BI129,BJ129,BK129,BL129,BM129,BN129,BO129,BP129,BQ129,BR129,BS129,BT129,BU129,BV129)</f>
        <v/>
      </c>
      <c r="BX124" s="12" t="str">
        <f ca="1">CONCATENATE(E130,F130,G130,H130,I130,J130,K130,L130,M130,N130,O130,P130,Q130,R130,S130,T130,U130,V130,W130,X130,Y130,Z130,AA130,AB130,AC130,AD130,AE130,AF130,AG130,AH130,AI130,AJ130,AK130,AL130,AM130,AN130,AO130,AP130,AQ130,AR130,AS130,AT130,AU130,AV130,AW130,AX130,AY130,AZ130,BA130,BB130,BC130,BD130,BE130,BF130,BG130,BH130,BI130,BJ130,BK130,BL130,BM130,BN130,BO130,BP130,BQ130,BR130,BS130,BT130,BU130,BV130)</f>
        <v/>
      </c>
    </row>
    <row r="125" spans="1:76" s="151" customFormat="1" ht="27.75" customHeight="1" outlineLevel="2">
      <c r="A125" s="145" t="s">
        <v>519</v>
      </c>
      <c r="B125" s="146" t="s">
        <v>821</v>
      </c>
      <c r="C125" s="147"/>
      <c r="D125" s="46"/>
      <c r="E125" s="148" t="str">
        <f ca="1">IFERROR(IF($B125="","",IF(MATCH(INDIRECT(ADDRESS(ROW()-1,COLUMN())),INDIRECT($A125),0)&gt;=1,INDIRECT(ADDRESS(ROW()-1,COLUMN())),"")),"")</f>
        <v/>
      </c>
      <c r="F125" s="148" t="str">
        <f t="shared" ref="F125:BV125" ca="1" si="173">IFERROR(IF($B125="","",IF(MATCH(INDIRECT(ADDRESS(ROW()-1,COLUMN())),INDIRECT($A125),0)&gt;=1,INDIRECT(ADDRESS(ROW()-1,COLUMN())),"")),"")</f>
        <v/>
      </c>
      <c r="G125" s="148" t="str">
        <f t="shared" ca="1" si="173"/>
        <v/>
      </c>
      <c r="H125" s="148" t="str">
        <f t="shared" ca="1" si="173"/>
        <v/>
      </c>
      <c r="I125" s="148" t="str">
        <f ca="1">IFERROR(IF($B125="","",IF(MATCH(INDIRECT(ADDRESS(ROW()-1,COLUMN())),INDIRECT($A125),0)&gt;=1,INDIRECT(ADDRESS(ROW()-1,COLUMN())),"")),"")</f>
        <v/>
      </c>
      <c r="J125" s="148" t="str">
        <f t="shared" ca="1" si="173"/>
        <v/>
      </c>
      <c r="K125" s="148" t="str">
        <f t="shared" ca="1" si="173"/>
        <v/>
      </c>
      <c r="L125" s="148" t="str">
        <f t="shared" ca="1" si="173"/>
        <v/>
      </c>
      <c r="M125" s="148" t="str">
        <f t="shared" ca="1" si="173"/>
        <v/>
      </c>
      <c r="N125" s="148" t="str">
        <f t="shared" ca="1" si="173"/>
        <v/>
      </c>
      <c r="O125" s="148" t="str">
        <f t="shared" ca="1" si="173"/>
        <v/>
      </c>
      <c r="P125" s="148" t="str">
        <f t="shared" ca="1" si="173"/>
        <v/>
      </c>
      <c r="Q125" s="148" t="str">
        <f t="shared" ca="1" si="173"/>
        <v/>
      </c>
      <c r="R125" s="148" t="str">
        <f t="shared" ca="1" si="173"/>
        <v/>
      </c>
      <c r="S125" s="148" t="str">
        <f t="shared" ca="1" si="173"/>
        <v/>
      </c>
      <c r="T125" s="148" t="str">
        <f t="shared" ca="1" si="173"/>
        <v/>
      </c>
      <c r="U125" s="148" t="str">
        <f t="shared" ca="1" si="173"/>
        <v/>
      </c>
      <c r="V125" s="148" t="str">
        <f t="shared" ca="1" si="173"/>
        <v/>
      </c>
      <c r="W125" s="148" t="str">
        <f t="shared" ca="1" si="173"/>
        <v/>
      </c>
      <c r="X125" s="148" t="str">
        <f t="shared" ca="1" si="173"/>
        <v/>
      </c>
      <c r="Y125" s="148" t="str">
        <f t="shared" ca="1" si="173"/>
        <v/>
      </c>
      <c r="Z125" s="148" t="str">
        <f t="shared" ca="1" si="173"/>
        <v/>
      </c>
      <c r="AA125" s="148" t="str">
        <f t="shared" ca="1" si="173"/>
        <v/>
      </c>
      <c r="AB125" s="148" t="str">
        <f t="shared" ca="1" si="173"/>
        <v/>
      </c>
      <c r="AC125" s="148" t="str">
        <f t="shared" ca="1" si="173"/>
        <v/>
      </c>
      <c r="AD125" s="148" t="str">
        <f t="shared" ca="1" si="173"/>
        <v/>
      </c>
      <c r="AE125" s="148" t="str">
        <f t="shared" ca="1" si="173"/>
        <v/>
      </c>
      <c r="AF125" s="148" t="str">
        <f t="shared" ca="1" si="173"/>
        <v/>
      </c>
      <c r="AG125" s="148" t="str">
        <f t="shared" ca="1" si="173"/>
        <v/>
      </c>
      <c r="AH125" s="148" t="str">
        <f t="shared" ca="1" si="173"/>
        <v/>
      </c>
      <c r="AI125" s="148" t="str">
        <f t="shared" ca="1" si="173"/>
        <v/>
      </c>
      <c r="AJ125" s="148" t="str">
        <f t="shared" ca="1" si="173"/>
        <v/>
      </c>
      <c r="AK125" s="148" t="str">
        <f t="shared" ca="1" si="173"/>
        <v/>
      </c>
      <c r="AL125" s="148" t="str">
        <f t="shared" ca="1" si="173"/>
        <v/>
      </c>
      <c r="AM125" s="148" t="str">
        <f t="shared" ca="1" si="173"/>
        <v/>
      </c>
      <c r="AN125" s="148" t="str">
        <f t="shared" ca="1" si="173"/>
        <v/>
      </c>
      <c r="AO125" s="148" t="str">
        <f t="shared" ca="1" si="173"/>
        <v/>
      </c>
      <c r="AP125" s="148" t="str">
        <f t="shared" ca="1" si="173"/>
        <v/>
      </c>
      <c r="AQ125" s="148" t="str">
        <f t="shared" ca="1" si="173"/>
        <v/>
      </c>
      <c r="AR125" s="148" t="str">
        <f t="shared" ca="1" si="173"/>
        <v/>
      </c>
      <c r="AS125" s="148" t="str">
        <f t="shared" ca="1" si="173"/>
        <v/>
      </c>
      <c r="AT125" s="148" t="str">
        <f t="shared" ca="1" si="173"/>
        <v/>
      </c>
      <c r="AU125" s="148" t="str">
        <f t="shared" ca="1" si="173"/>
        <v/>
      </c>
      <c r="AV125" s="148" t="str">
        <f t="shared" ca="1" si="173"/>
        <v/>
      </c>
      <c r="AW125" s="148" t="str">
        <f t="shared" ca="1" si="173"/>
        <v/>
      </c>
      <c r="AX125" s="148" t="str">
        <f t="shared" ca="1" si="173"/>
        <v/>
      </c>
      <c r="AY125" s="148" t="str">
        <f t="shared" ca="1" si="173"/>
        <v/>
      </c>
      <c r="AZ125" s="148" t="str">
        <f t="shared" ca="1" si="173"/>
        <v/>
      </c>
      <c r="BA125" s="148" t="str">
        <f t="shared" ca="1" si="173"/>
        <v/>
      </c>
      <c r="BB125" s="148" t="str">
        <f t="shared" ca="1" si="173"/>
        <v/>
      </c>
      <c r="BC125" s="148" t="str">
        <f t="shared" ca="1" si="173"/>
        <v/>
      </c>
      <c r="BD125" s="148" t="str">
        <f t="shared" ca="1" si="173"/>
        <v/>
      </c>
      <c r="BE125" s="148" t="str">
        <f t="shared" ca="1" si="173"/>
        <v/>
      </c>
      <c r="BF125" s="148" t="str">
        <f t="shared" ca="1" si="173"/>
        <v/>
      </c>
      <c r="BG125" s="148" t="str">
        <f t="shared" ca="1" si="173"/>
        <v/>
      </c>
      <c r="BH125" s="148" t="str">
        <f t="shared" ca="1" si="173"/>
        <v/>
      </c>
      <c r="BI125" s="148" t="str">
        <f t="shared" ca="1" si="173"/>
        <v/>
      </c>
      <c r="BJ125" s="148" t="str">
        <f t="shared" ca="1" si="173"/>
        <v/>
      </c>
      <c r="BK125" s="148" t="str">
        <f t="shared" ca="1" si="173"/>
        <v/>
      </c>
      <c r="BL125" s="148" t="str">
        <f t="shared" ca="1" si="173"/>
        <v/>
      </c>
      <c r="BM125" s="148" t="str">
        <f t="shared" ca="1" si="173"/>
        <v/>
      </c>
      <c r="BN125" s="148" t="str">
        <f t="shared" ca="1" si="173"/>
        <v/>
      </c>
      <c r="BO125" s="148" t="str">
        <f t="shared" ca="1" si="173"/>
        <v/>
      </c>
      <c r="BP125" s="148" t="str">
        <f t="shared" ca="1" si="173"/>
        <v/>
      </c>
      <c r="BQ125" s="148" t="str">
        <f t="shared" ca="1" si="173"/>
        <v/>
      </c>
      <c r="BR125" s="148" t="str">
        <f t="shared" ca="1" si="173"/>
        <v/>
      </c>
      <c r="BS125" s="148" t="str">
        <f t="shared" ca="1" si="173"/>
        <v/>
      </c>
      <c r="BT125" s="148" t="str">
        <f t="shared" ca="1" si="173"/>
        <v/>
      </c>
      <c r="BU125" s="148" t="str">
        <f t="shared" ca="1" si="173"/>
        <v/>
      </c>
      <c r="BV125" s="149" t="str">
        <f t="shared" ca="1" si="173"/>
        <v/>
      </c>
      <c r="BW125" s="150"/>
      <c r="BX125" s="150"/>
    </row>
    <row r="126" spans="1:76" s="156" customFormat="1" ht="27.75" customHeight="1" outlineLevel="2">
      <c r="A126" s="18" t="s">
        <v>412</v>
      </c>
      <c r="B126" s="19" t="e">
        <f ca="1">IF(INDIRECT($C$1&amp;ADDRESS(B124,D126))="可","●","")</f>
        <v>#REF!</v>
      </c>
      <c r="C126" s="20"/>
      <c r="D126" s="66" t="str">
        <f ca="1">IFERROR(MATCH("香港",INDIRECT($C$1&amp;"19:19"),0),"")</f>
        <v/>
      </c>
      <c r="E126" s="153" t="str">
        <f ca="1">IFERROR(IF($B126="","",IF(MATCH(INDIRECT(ADDRESS(ROW()-2,COLUMN())),INDIRECT($A126),0)&gt;=1,INDIRECT(ADDRESS(ROW()-2,COLUMN())),"")),"")</f>
        <v/>
      </c>
      <c r="F126" s="153" t="str">
        <f t="shared" ref="F126:BV126" ca="1" si="174">IFERROR(IF($B126="","",IF(MATCH(INDIRECT(ADDRESS(ROW()-2,COLUMN())),INDIRECT($A126),0)&gt;=1,INDIRECT(ADDRESS(ROW()-2,COLUMN())),"")),"")</f>
        <v/>
      </c>
      <c r="G126" s="153" t="str">
        <f t="shared" ca="1" si="174"/>
        <v/>
      </c>
      <c r="H126" s="153" t="str">
        <f t="shared" ca="1" si="174"/>
        <v/>
      </c>
      <c r="I126" s="153" t="str">
        <f t="shared" ca="1" si="174"/>
        <v/>
      </c>
      <c r="J126" s="153" t="str">
        <f t="shared" ca="1" si="174"/>
        <v/>
      </c>
      <c r="K126" s="153" t="str">
        <f t="shared" ca="1" si="174"/>
        <v/>
      </c>
      <c r="L126" s="153" t="str">
        <f t="shared" ca="1" si="174"/>
        <v/>
      </c>
      <c r="M126" s="153" t="str">
        <f t="shared" ca="1" si="174"/>
        <v/>
      </c>
      <c r="N126" s="153" t="str">
        <f t="shared" ca="1" si="174"/>
        <v/>
      </c>
      <c r="O126" s="153" t="str">
        <f t="shared" ca="1" si="174"/>
        <v/>
      </c>
      <c r="P126" s="153" t="str">
        <f t="shared" ca="1" si="174"/>
        <v/>
      </c>
      <c r="Q126" s="153" t="str">
        <f t="shared" ca="1" si="174"/>
        <v/>
      </c>
      <c r="R126" s="153" t="str">
        <f t="shared" ca="1" si="174"/>
        <v/>
      </c>
      <c r="S126" s="153" t="str">
        <f t="shared" ca="1" si="174"/>
        <v/>
      </c>
      <c r="T126" s="153" t="str">
        <f t="shared" ca="1" si="174"/>
        <v/>
      </c>
      <c r="U126" s="153" t="str">
        <f t="shared" ca="1" si="174"/>
        <v/>
      </c>
      <c r="V126" s="153" t="str">
        <f t="shared" ca="1" si="174"/>
        <v/>
      </c>
      <c r="W126" s="153" t="str">
        <f t="shared" ca="1" si="174"/>
        <v/>
      </c>
      <c r="X126" s="153" t="str">
        <f t="shared" ca="1" si="174"/>
        <v/>
      </c>
      <c r="Y126" s="153" t="str">
        <f t="shared" ca="1" si="174"/>
        <v/>
      </c>
      <c r="Z126" s="153" t="str">
        <f t="shared" ca="1" si="174"/>
        <v/>
      </c>
      <c r="AA126" s="153" t="str">
        <f t="shared" ca="1" si="174"/>
        <v/>
      </c>
      <c r="AB126" s="153" t="str">
        <f t="shared" ca="1" si="174"/>
        <v/>
      </c>
      <c r="AC126" s="153" t="str">
        <f t="shared" ca="1" si="174"/>
        <v/>
      </c>
      <c r="AD126" s="153" t="str">
        <f t="shared" ca="1" si="174"/>
        <v/>
      </c>
      <c r="AE126" s="153" t="str">
        <f t="shared" ca="1" si="174"/>
        <v/>
      </c>
      <c r="AF126" s="153" t="str">
        <f t="shared" ca="1" si="174"/>
        <v/>
      </c>
      <c r="AG126" s="153" t="str">
        <f t="shared" ca="1" si="174"/>
        <v/>
      </c>
      <c r="AH126" s="153" t="str">
        <f t="shared" ca="1" si="174"/>
        <v/>
      </c>
      <c r="AI126" s="153" t="str">
        <f t="shared" ca="1" si="174"/>
        <v/>
      </c>
      <c r="AJ126" s="153" t="str">
        <f t="shared" ca="1" si="174"/>
        <v/>
      </c>
      <c r="AK126" s="153" t="str">
        <f t="shared" ca="1" si="174"/>
        <v/>
      </c>
      <c r="AL126" s="153" t="str">
        <f t="shared" ca="1" si="174"/>
        <v/>
      </c>
      <c r="AM126" s="153" t="str">
        <f t="shared" ca="1" si="174"/>
        <v/>
      </c>
      <c r="AN126" s="153" t="str">
        <f t="shared" ca="1" si="174"/>
        <v/>
      </c>
      <c r="AO126" s="153" t="str">
        <f t="shared" ca="1" si="174"/>
        <v/>
      </c>
      <c r="AP126" s="153" t="str">
        <f t="shared" ca="1" si="174"/>
        <v/>
      </c>
      <c r="AQ126" s="153" t="str">
        <f t="shared" ca="1" si="174"/>
        <v/>
      </c>
      <c r="AR126" s="153" t="str">
        <f t="shared" ca="1" si="174"/>
        <v/>
      </c>
      <c r="AS126" s="153" t="str">
        <f t="shared" ca="1" si="174"/>
        <v/>
      </c>
      <c r="AT126" s="153" t="str">
        <f t="shared" ca="1" si="174"/>
        <v/>
      </c>
      <c r="AU126" s="153" t="str">
        <f t="shared" ca="1" si="174"/>
        <v/>
      </c>
      <c r="AV126" s="153" t="str">
        <f t="shared" ca="1" si="174"/>
        <v/>
      </c>
      <c r="AW126" s="153" t="str">
        <f t="shared" ca="1" si="174"/>
        <v/>
      </c>
      <c r="AX126" s="153" t="str">
        <f t="shared" ca="1" si="174"/>
        <v/>
      </c>
      <c r="AY126" s="153" t="str">
        <f t="shared" ca="1" si="174"/>
        <v/>
      </c>
      <c r="AZ126" s="153" t="str">
        <f t="shared" ca="1" si="174"/>
        <v/>
      </c>
      <c r="BA126" s="153" t="str">
        <f t="shared" ca="1" si="174"/>
        <v/>
      </c>
      <c r="BB126" s="153" t="str">
        <f t="shared" ca="1" si="174"/>
        <v/>
      </c>
      <c r="BC126" s="153" t="str">
        <f t="shared" ca="1" si="174"/>
        <v/>
      </c>
      <c r="BD126" s="153" t="str">
        <f t="shared" ca="1" si="174"/>
        <v/>
      </c>
      <c r="BE126" s="153" t="str">
        <f t="shared" ca="1" si="174"/>
        <v/>
      </c>
      <c r="BF126" s="153" t="str">
        <f t="shared" ca="1" si="174"/>
        <v/>
      </c>
      <c r="BG126" s="153" t="str">
        <f t="shared" ca="1" si="174"/>
        <v/>
      </c>
      <c r="BH126" s="153" t="str">
        <f t="shared" ca="1" si="174"/>
        <v/>
      </c>
      <c r="BI126" s="153" t="str">
        <f t="shared" ca="1" si="174"/>
        <v/>
      </c>
      <c r="BJ126" s="153" t="str">
        <f t="shared" ca="1" si="174"/>
        <v/>
      </c>
      <c r="BK126" s="153" t="str">
        <f t="shared" ca="1" si="174"/>
        <v/>
      </c>
      <c r="BL126" s="153" t="str">
        <f t="shared" ca="1" si="174"/>
        <v/>
      </c>
      <c r="BM126" s="153" t="str">
        <f t="shared" ca="1" si="174"/>
        <v/>
      </c>
      <c r="BN126" s="153" t="str">
        <f t="shared" ca="1" si="174"/>
        <v/>
      </c>
      <c r="BO126" s="153" t="str">
        <f t="shared" ca="1" si="174"/>
        <v/>
      </c>
      <c r="BP126" s="153" t="str">
        <f t="shared" ca="1" si="174"/>
        <v/>
      </c>
      <c r="BQ126" s="153" t="str">
        <f t="shared" ca="1" si="174"/>
        <v/>
      </c>
      <c r="BR126" s="153" t="str">
        <f t="shared" ca="1" si="174"/>
        <v/>
      </c>
      <c r="BS126" s="153" t="str">
        <f t="shared" ca="1" si="174"/>
        <v/>
      </c>
      <c r="BT126" s="153" t="str">
        <f t="shared" ca="1" si="174"/>
        <v/>
      </c>
      <c r="BU126" s="153" t="str">
        <f t="shared" ca="1" si="174"/>
        <v/>
      </c>
      <c r="BV126" s="154" t="str">
        <f t="shared" ca="1" si="174"/>
        <v/>
      </c>
      <c r="BW126" s="155"/>
      <c r="BX126" s="155"/>
    </row>
    <row r="127" spans="1:76" s="156" customFormat="1" ht="27.75" customHeight="1" outlineLevel="2">
      <c r="A127" s="18" t="s">
        <v>413</v>
      </c>
      <c r="B127" s="19" t="e">
        <f ca="1">IF(INDIRECT($C$1&amp;ADDRESS(B124,D127))="可","●","")</f>
        <v>#REF!</v>
      </c>
      <c r="C127" s="20"/>
      <c r="D127" s="66" t="str">
        <f ca="1">IFERROR(MATCH("上海",INDIRECT($C$1&amp;"19:19"),0),"")</f>
        <v/>
      </c>
      <c r="E127" s="153" t="str">
        <f ca="1">IFERROR(IF($B127="","",IF(MATCH(INDIRECT(ADDRESS(ROW()-3,COLUMN())),INDIRECT($A127),0)&gt;=1,INDIRECT(ADDRESS(ROW()-3,COLUMN())),"")),"")</f>
        <v/>
      </c>
      <c r="F127" s="153" t="str">
        <f t="shared" ref="F127:BV127" ca="1" si="175">IFERROR(IF($B127="","",IF(MATCH(INDIRECT(ADDRESS(ROW()-3,COLUMN())),INDIRECT($A127),0)&gt;=1,INDIRECT(ADDRESS(ROW()-3,COLUMN())),"")),"")</f>
        <v/>
      </c>
      <c r="G127" s="153" t="str">
        <f t="shared" ca="1" si="175"/>
        <v/>
      </c>
      <c r="H127" s="153" t="str">
        <f t="shared" ca="1" si="175"/>
        <v/>
      </c>
      <c r="I127" s="153" t="str">
        <f t="shared" ca="1" si="175"/>
        <v/>
      </c>
      <c r="J127" s="153" t="str">
        <f t="shared" ca="1" si="175"/>
        <v/>
      </c>
      <c r="K127" s="153" t="str">
        <f t="shared" ca="1" si="175"/>
        <v/>
      </c>
      <c r="L127" s="153" t="str">
        <f t="shared" ca="1" si="175"/>
        <v/>
      </c>
      <c r="M127" s="153" t="str">
        <f t="shared" ca="1" si="175"/>
        <v/>
      </c>
      <c r="N127" s="153" t="str">
        <f t="shared" ca="1" si="175"/>
        <v/>
      </c>
      <c r="O127" s="153" t="str">
        <f t="shared" ca="1" si="175"/>
        <v/>
      </c>
      <c r="P127" s="153" t="str">
        <f t="shared" ca="1" si="175"/>
        <v/>
      </c>
      <c r="Q127" s="153" t="str">
        <f t="shared" ca="1" si="175"/>
        <v/>
      </c>
      <c r="R127" s="153" t="str">
        <f t="shared" ca="1" si="175"/>
        <v/>
      </c>
      <c r="S127" s="153" t="str">
        <f t="shared" ca="1" si="175"/>
        <v/>
      </c>
      <c r="T127" s="153" t="str">
        <f t="shared" ca="1" si="175"/>
        <v/>
      </c>
      <c r="U127" s="153" t="str">
        <f t="shared" ca="1" si="175"/>
        <v/>
      </c>
      <c r="V127" s="153" t="str">
        <f t="shared" ca="1" si="175"/>
        <v/>
      </c>
      <c r="W127" s="153" t="str">
        <f t="shared" ca="1" si="175"/>
        <v/>
      </c>
      <c r="X127" s="153" t="str">
        <f t="shared" ca="1" si="175"/>
        <v/>
      </c>
      <c r="Y127" s="153" t="str">
        <f t="shared" ca="1" si="175"/>
        <v/>
      </c>
      <c r="Z127" s="153" t="str">
        <f t="shared" ca="1" si="175"/>
        <v/>
      </c>
      <c r="AA127" s="153" t="str">
        <f t="shared" ca="1" si="175"/>
        <v/>
      </c>
      <c r="AB127" s="153" t="str">
        <f t="shared" ca="1" si="175"/>
        <v/>
      </c>
      <c r="AC127" s="153" t="str">
        <f t="shared" ca="1" si="175"/>
        <v/>
      </c>
      <c r="AD127" s="153" t="str">
        <f t="shared" ca="1" si="175"/>
        <v/>
      </c>
      <c r="AE127" s="153" t="str">
        <f t="shared" ca="1" si="175"/>
        <v/>
      </c>
      <c r="AF127" s="153" t="str">
        <f t="shared" ca="1" si="175"/>
        <v/>
      </c>
      <c r="AG127" s="153" t="str">
        <f t="shared" ca="1" si="175"/>
        <v/>
      </c>
      <c r="AH127" s="153" t="str">
        <f t="shared" ca="1" si="175"/>
        <v/>
      </c>
      <c r="AI127" s="153" t="str">
        <f t="shared" ca="1" si="175"/>
        <v/>
      </c>
      <c r="AJ127" s="153" t="str">
        <f t="shared" ca="1" si="175"/>
        <v/>
      </c>
      <c r="AK127" s="153" t="str">
        <f t="shared" ca="1" si="175"/>
        <v/>
      </c>
      <c r="AL127" s="153" t="str">
        <f t="shared" ca="1" si="175"/>
        <v/>
      </c>
      <c r="AM127" s="153" t="str">
        <f t="shared" ca="1" si="175"/>
        <v/>
      </c>
      <c r="AN127" s="153" t="str">
        <f t="shared" ca="1" si="175"/>
        <v/>
      </c>
      <c r="AO127" s="153" t="str">
        <f t="shared" ca="1" si="175"/>
        <v/>
      </c>
      <c r="AP127" s="153" t="str">
        <f t="shared" ca="1" si="175"/>
        <v/>
      </c>
      <c r="AQ127" s="153" t="str">
        <f t="shared" ca="1" si="175"/>
        <v/>
      </c>
      <c r="AR127" s="153" t="str">
        <f t="shared" ca="1" si="175"/>
        <v/>
      </c>
      <c r="AS127" s="153" t="str">
        <f t="shared" ca="1" si="175"/>
        <v/>
      </c>
      <c r="AT127" s="153" t="str">
        <f t="shared" ca="1" si="175"/>
        <v/>
      </c>
      <c r="AU127" s="153" t="str">
        <f t="shared" ca="1" si="175"/>
        <v/>
      </c>
      <c r="AV127" s="153" t="str">
        <f t="shared" ca="1" si="175"/>
        <v/>
      </c>
      <c r="AW127" s="153" t="str">
        <f t="shared" ca="1" si="175"/>
        <v/>
      </c>
      <c r="AX127" s="153" t="str">
        <f t="shared" ca="1" si="175"/>
        <v/>
      </c>
      <c r="AY127" s="153" t="str">
        <f t="shared" ca="1" si="175"/>
        <v/>
      </c>
      <c r="AZ127" s="153" t="str">
        <f t="shared" ca="1" si="175"/>
        <v/>
      </c>
      <c r="BA127" s="153" t="str">
        <f t="shared" ca="1" si="175"/>
        <v/>
      </c>
      <c r="BB127" s="153" t="str">
        <f t="shared" ca="1" si="175"/>
        <v/>
      </c>
      <c r="BC127" s="153" t="str">
        <f t="shared" ca="1" si="175"/>
        <v/>
      </c>
      <c r="BD127" s="153" t="str">
        <f t="shared" ca="1" si="175"/>
        <v/>
      </c>
      <c r="BE127" s="153" t="str">
        <f t="shared" ca="1" si="175"/>
        <v/>
      </c>
      <c r="BF127" s="153" t="str">
        <f t="shared" ca="1" si="175"/>
        <v/>
      </c>
      <c r="BG127" s="153" t="str">
        <f t="shared" ca="1" si="175"/>
        <v/>
      </c>
      <c r="BH127" s="153" t="str">
        <f t="shared" ca="1" si="175"/>
        <v/>
      </c>
      <c r="BI127" s="153" t="str">
        <f t="shared" ca="1" si="175"/>
        <v/>
      </c>
      <c r="BJ127" s="153" t="str">
        <f t="shared" ca="1" si="175"/>
        <v/>
      </c>
      <c r="BK127" s="153" t="str">
        <f t="shared" ca="1" si="175"/>
        <v/>
      </c>
      <c r="BL127" s="153" t="str">
        <f t="shared" ca="1" si="175"/>
        <v/>
      </c>
      <c r="BM127" s="153" t="str">
        <f t="shared" ca="1" si="175"/>
        <v/>
      </c>
      <c r="BN127" s="153" t="str">
        <f t="shared" ca="1" si="175"/>
        <v/>
      </c>
      <c r="BO127" s="153" t="str">
        <f t="shared" ca="1" si="175"/>
        <v/>
      </c>
      <c r="BP127" s="153" t="str">
        <f t="shared" ca="1" si="175"/>
        <v/>
      </c>
      <c r="BQ127" s="153" t="str">
        <f t="shared" ca="1" si="175"/>
        <v/>
      </c>
      <c r="BR127" s="153" t="str">
        <f t="shared" ca="1" si="175"/>
        <v/>
      </c>
      <c r="BS127" s="153" t="str">
        <f t="shared" ca="1" si="175"/>
        <v/>
      </c>
      <c r="BT127" s="153" t="str">
        <f t="shared" ca="1" si="175"/>
        <v/>
      </c>
      <c r="BU127" s="153" t="str">
        <f t="shared" ca="1" si="175"/>
        <v/>
      </c>
      <c r="BV127" s="154" t="str">
        <f t="shared" ca="1" si="175"/>
        <v/>
      </c>
      <c r="BW127" s="155"/>
      <c r="BX127" s="155"/>
    </row>
    <row r="128" spans="1:76" s="156" customFormat="1" ht="27.75" customHeight="1" outlineLevel="2">
      <c r="A128" s="22" t="s">
        <v>414</v>
      </c>
      <c r="B128" s="19" t="e">
        <f ca="1">IF(INDIRECT($C$1&amp;ADDRESS(B124,D128))="可","●","")</f>
        <v>#REF!</v>
      </c>
      <c r="C128" s="23"/>
      <c r="D128" s="66" t="str">
        <f ca="1">IFERROR(MATCH("台湾",INDIRECT($C$1&amp;"19:19"),0),"")</f>
        <v/>
      </c>
      <c r="E128" s="157" t="str">
        <f ca="1">IFERROR(IF($B128="","",IF(MATCH(INDIRECT(ADDRESS(ROW()-4,COLUMN())),INDIRECT($A128),0)&gt;=1,INDIRECT(ADDRESS(ROW()-4,COLUMN())),"")),"")</f>
        <v/>
      </c>
      <c r="F128" s="157" t="str">
        <f t="shared" ref="F128:BV128" ca="1" si="176">IFERROR(IF($B128="","",IF(MATCH(INDIRECT(ADDRESS(ROW()-4,COLUMN())),INDIRECT($A128),0)&gt;=1,INDIRECT(ADDRESS(ROW()-4,COLUMN())),"")),"")</f>
        <v/>
      </c>
      <c r="G128" s="157" t="str">
        <f t="shared" ca="1" si="176"/>
        <v/>
      </c>
      <c r="H128" s="157" t="str">
        <f t="shared" ca="1" si="176"/>
        <v/>
      </c>
      <c r="I128" s="157" t="str">
        <f t="shared" ca="1" si="176"/>
        <v/>
      </c>
      <c r="J128" s="157" t="str">
        <f t="shared" ca="1" si="176"/>
        <v/>
      </c>
      <c r="K128" s="157" t="str">
        <f t="shared" ca="1" si="176"/>
        <v/>
      </c>
      <c r="L128" s="157" t="str">
        <f t="shared" ca="1" si="176"/>
        <v/>
      </c>
      <c r="M128" s="157" t="str">
        <f t="shared" ca="1" si="176"/>
        <v/>
      </c>
      <c r="N128" s="157" t="str">
        <f t="shared" ca="1" si="176"/>
        <v/>
      </c>
      <c r="O128" s="157" t="str">
        <f t="shared" ca="1" si="176"/>
        <v/>
      </c>
      <c r="P128" s="157" t="str">
        <f t="shared" ca="1" si="176"/>
        <v/>
      </c>
      <c r="Q128" s="157" t="str">
        <f t="shared" ca="1" si="176"/>
        <v/>
      </c>
      <c r="R128" s="157" t="str">
        <f t="shared" ca="1" si="176"/>
        <v/>
      </c>
      <c r="S128" s="157" t="str">
        <f t="shared" ca="1" si="176"/>
        <v/>
      </c>
      <c r="T128" s="157" t="str">
        <f t="shared" ca="1" si="176"/>
        <v/>
      </c>
      <c r="U128" s="157" t="str">
        <f t="shared" ca="1" si="176"/>
        <v/>
      </c>
      <c r="V128" s="157" t="str">
        <f t="shared" ca="1" si="176"/>
        <v/>
      </c>
      <c r="W128" s="157" t="str">
        <f t="shared" ca="1" si="176"/>
        <v/>
      </c>
      <c r="X128" s="157" t="str">
        <f t="shared" ca="1" si="176"/>
        <v/>
      </c>
      <c r="Y128" s="157" t="str">
        <f t="shared" ca="1" si="176"/>
        <v/>
      </c>
      <c r="Z128" s="157" t="str">
        <f t="shared" ca="1" si="176"/>
        <v/>
      </c>
      <c r="AA128" s="157" t="str">
        <f t="shared" ca="1" si="176"/>
        <v/>
      </c>
      <c r="AB128" s="157" t="str">
        <f t="shared" ca="1" si="176"/>
        <v/>
      </c>
      <c r="AC128" s="157" t="str">
        <f t="shared" ca="1" si="176"/>
        <v/>
      </c>
      <c r="AD128" s="157" t="str">
        <f t="shared" ca="1" si="176"/>
        <v/>
      </c>
      <c r="AE128" s="157" t="str">
        <f t="shared" ca="1" si="176"/>
        <v/>
      </c>
      <c r="AF128" s="157" t="str">
        <f t="shared" ca="1" si="176"/>
        <v/>
      </c>
      <c r="AG128" s="157" t="str">
        <f t="shared" ca="1" si="176"/>
        <v/>
      </c>
      <c r="AH128" s="157" t="str">
        <f t="shared" ca="1" si="176"/>
        <v/>
      </c>
      <c r="AI128" s="157" t="str">
        <f t="shared" ca="1" si="176"/>
        <v/>
      </c>
      <c r="AJ128" s="157" t="str">
        <f t="shared" ca="1" si="176"/>
        <v/>
      </c>
      <c r="AK128" s="157" t="str">
        <f t="shared" ca="1" si="176"/>
        <v/>
      </c>
      <c r="AL128" s="157" t="str">
        <f t="shared" ca="1" si="176"/>
        <v/>
      </c>
      <c r="AM128" s="157" t="str">
        <f t="shared" ca="1" si="176"/>
        <v/>
      </c>
      <c r="AN128" s="157" t="str">
        <f t="shared" ca="1" si="176"/>
        <v/>
      </c>
      <c r="AO128" s="157" t="str">
        <f t="shared" ca="1" si="176"/>
        <v/>
      </c>
      <c r="AP128" s="157" t="str">
        <f t="shared" ca="1" si="176"/>
        <v/>
      </c>
      <c r="AQ128" s="157" t="str">
        <f t="shared" ca="1" si="176"/>
        <v/>
      </c>
      <c r="AR128" s="157" t="str">
        <f t="shared" ca="1" si="176"/>
        <v/>
      </c>
      <c r="AS128" s="157" t="str">
        <f t="shared" ca="1" si="176"/>
        <v/>
      </c>
      <c r="AT128" s="157" t="str">
        <f t="shared" ca="1" si="176"/>
        <v/>
      </c>
      <c r="AU128" s="157" t="str">
        <f t="shared" ca="1" si="176"/>
        <v/>
      </c>
      <c r="AV128" s="157" t="str">
        <f t="shared" ca="1" si="176"/>
        <v/>
      </c>
      <c r="AW128" s="157" t="str">
        <f t="shared" ca="1" si="176"/>
        <v/>
      </c>
      <c r="AX128" s="157" t="str">
        <f t="shared" ca="1" si="176"/>
        <v/>
      </c>
      <c r="AY128" s="157" t="str">
        <f t="shared" ca="1" si="176"/>
        <v/>
      </c>
      <c r="AZ128" s="157" t="str">
        <f t="shared" ca="1" si="176"/>
        <v/>
      </c>
      <c r="BA128" s="157" t="str">
        <f t="shared" ca="1" si="176"/>
        <v/>
      </c>
      <c r="BB128" s="157" t="str">
        <f t="shared" ca="1" si="176"/>
        <v/>
      </c>
      <c r="BC128" s="157" t="str">
        <f t="shared" ca="1" si="176"/>
        <v/>
      </c>
      <c r="BD128" s="157" t="str">
        <f t="shared" ca="1" si="176"/>
        <v/>
      </c>
      <c r="BE128" s="157" t="str">
        <f t="shared" ca="1" si="176"/>
        <v/>
      </c>
      <c r="BF128" s="157" t="str">
        <f t="shared" ca="1" si="176"/>
        <v/>
      </c>
      <c r="BG128" s="157" t="str">
        <f t="shared" ca="1" si="176"/>
        <v/>
      </c>
      <c r="BH128" s="157" t="str">
        <f t="shared" ca="1" si="176"/>
        <v/>
      </c>
      <c r="BI128" s="157" t="str">
        <f t="shared" ca="1" si="176"/>
        <v/>
      </c>
      <c r="BJ128" s="157" t="str">
        <f t="shared" ca="1" si="176"/>
        <v/>
      </c>
      <c r="BK128" s="157" t="str">
        <f t="shared" ca="1" si="176"/>
        <v/>
      </c>
      <c r="BL128" s="157" t="str">
        <f t="shared" ca="1" si="176"/>
        <v/>
      </c>
      <c r="BM128" s="157" t="str">
        <f t="shared" ca="1" si="176"/>
        <v/>
      </c>
      <c r="BN128" s="157" t="str">
        <f t="shared" ca="1" si="176"/>
        <v/>
      </c>
      <c r="BO128" s="157" t="str">
        <f t="shared" ca="1" si="176"/>
        <v/>
      </c>
      <c r="BP128" s="157" t="str">
        <f t="shared" ca="1" si="176"/>
        <v/>
      </c>
      <c r="BQ128" s="157" t="str">
        <f t="shared" ca="1" si="176"/>
        <v/>
      </c>
      <c r="BR128" s="157" t="str">
        <f t="shared" ca="1" si="176"/>
        <v/>
      </c>
      <c r="BS128" s="157" t="str">
        <f t="shared" ca="1" si="176"/>
        <v/>
      </c>
      <c r="BT128" s="157" t="str">
        <f t="shared" ca="1" si="176"/>
        <v/>
      </c>
      <c r="BU128" s="157" t="str">
        <f t="shared" ca="1" si="176"/>
        <v/>
      </c>
      <c r="BV128" s="158" t="str">
        <f t="shared" ca="1" si="176"/>
        <v/>
      </c>
      <c r="BW128" s="155"/>
      <c r="BX128" s="155"/>
    </row>
    <row r="129" spans="1:76" ht="33" customHeight="1" outlineLevel="2">
      <c r="A129" s="51" t="s">
        <v>415</v>
      </c>
      <c r="B129" s="52"/>
      <c r="C129" s="142" t="e">
        <f ca="1">SUBSTITUTE(UPPER(ASC(CLEAN(LEFT(INDIRECT($C$1&amp;ADDRESS(B124,$D$3)),254)))&amp;ASC(CLEAN(MID(INDIRECT($C$1&amp;ADDRESS(B124,$D$3)),255,255))))," ","")</f>
        <v>#REF!</v>
      </c>
      <c r="D129" s="141"/>
      <c r="E129" s="53" t="str">
        <f ca="1">IFERROR(IF(OR(COUNTIF(E124,"*甘味料*"),COUNTIF(E124,"*着色料*"),COUNTIF(E124,"*増粘剤*"),COUNTIF(E124,"*酸味料*"),COUNTIF(E124,"*発色剤*"),COUNTIF(E124,"*漂白剤*"),COUNTIF(E124,"*光沢剤*"),COUNTIF(E124,"*安定剤*")),IFERROR(IF(FIND("､",$C129,FIND(E124,$C129,1))-FIND(E124,$C129,1)&gt;4,"",CHAR(10)&amp;E124&amp;":"),IF(LEN($C129)-FIND(E124,$C129,1)+1&gt;3,"",CHAR(10)&amp;E124&amp;":")),IF(OR(COUNTIF(E124,"*ｹﾞﾙ化剤*"),COUNTIF(E124,"*酸化防止剤*")),IFERROR(IF(FIND("､",$C129,FIND(E124,$C129,1))-FIND(E124,$C129,1)&gt;6,"",CHAR(10)&amp;E124&amp;":"),IF(LEN($C129)-FIND(E124,$C129,1)+1&gt;5,"",CHAR(10)&amp;E124&amp;":")),IF(COUNTBLANK(E125:E128)&lt;&gt;4,CHAR(10)&amp;E124&amp;":",""))),"")</f>
        <v/>
      </c>
      <c r="F129" s="53" t="str">
        <f t="shared" ref="F129:BQ129" ca="1" si="177">IFERROR(IF(OR(COUNTIF(F124,"*甘味料*"),COUNTIF(F124,"*着色料*"),COUNTIF(F124,"*増粘剤*"),COUNTIF(F124,"*酸味料*"),COUNTIF(F124,"*発色剤*"),COUNTIF(F124,"*漂白剤*"),COUNTIF(F124,"*光沢剤*"),COUNTIF(F124,"*安定剤*")),IFERROR(IF(FIND("､",$C129,FIND(F124,$C129,1))-FIND(F124,$C129,1)&gt;4,"",CHAR(10)&amp;F124&amp;":"),IF(LEN($C129)-FIND(F124,$C129,1)+1&gt;3,"",CHAR(10)&amp;F124&amp;":")),IF(OR(COUNTIF(F124,"*ｹﾞﾙ化剤*"),COUNTIF(F124,"*酸化防止剤*")),IFERROR(IF(FIND("､",$C129,FIND(F124,$C129,1))-FIND(F124,$C129,1)&gt;6,"",CHAR(10)&amp;F124&amp;":"),IF(LEN($C129)-FIND(F124,$C129,1)+1&gt;5,"",CHAR(10)&amp;F124&amp;":")),IF(COUNTBLANK(F125:F128)&lt;&gt;4,CHAR(10)&amp;F124&amp;":",""))),"")</f>
        <v/>
      </c>
      <c r="G129" s="53" t="str">
        <f t="shared" ca="1" si="177"/>
        <v/>
      </c>
      <c r="H129" s="53" t="str">
        <f t="shared" ca="1" si="177"/>
        <v/>
      </c>
      <c r="I129" s="53" t="str">
        <f t="shared" ca="1" si="177"/>
        <v/>
      </c>
      <c r="J129" s="53" t="str">
        <f t="shared" ca="1" si="177"/>
        <v/>
      </c>
      <c r="K129" s="53" t="str">
        <f t="shared" ca="1" si="177"/>
        <v/>
      </c>
      <c r="L129" s="53" t="str">
        <f t="shared" ca="1" si="177"/>
        <v/>
      </c>
      <c r="M129" s="53" t="str">
        <f t="shared" ca="1" si="177"/>
        <v/>
      </c>
      <c r="N129" s="53" t="str">
        <f t="shared" ca="1" si="177"/>
        <v/>
      </c>
      <c r="O129" s="53" t="str">
        <f t="shared" ca="1" si="177"/>
        <v/>
      </c>
      <c r="P129" s="53" t="str">
        <f t="shared" ca="1" si="177"/>
        <v/>
      </c>
      <c r="Q129" s="53" t="str">
        <f t="shared" ca="1" si="177"/>
        <v/>
      </c>
      <c r="R129" s="53" t="str">
        <f t="shared" ca="1" si="177"/>
        <v/>
      </c>
      <c r="S129" s="53" t="str">
        <f t="shared" ca="1" si="177"/>
        <v/>
      </c>
      <c r="T129" s="53" t="str">
        <f t="shared" ca="1" si="177"/>
        <v/>
      </c>
      <c r="U129" s="53" t="str">
        <f t="shared" ca="1" si="177"/>
        <v/>
      </c>
      <c r="V129" s="53" t="str">
        <f t="shared" ca="1" si="177"/>
        <v/>
      </c>
      <c r="W129" s="53" t="str">
        <f t="shared" ca="1" si="177"/>
        <v/>
      </c>
      <c r="X129" s="53" t="str">
        <f t="shared" ca="1" si="177"/>
        <v/>
      </c>
      <c r="Y129" s="53" t="str">
        <f t="shared" ca="1" si="177"/>
        <v/>
      </c>
      <c r="Z129" s="53" t="str">
        <f t="shared" ca="1" si="177"/>
        <v/>
      </c>
      <c r="AA129" s="53" t="str">
        <f t="shared" ca="1" si="177"/>
        <v/>
      </c>
      <c r="AB129" s="53" t="str">
        <f t="shared" ca="1" si="177"/>
        <v/>
      </c>
      <c r="AC129" s="53" t="str">
        <f t="shared" ca="1" si="177"/>
        <v/>
      </c>
      <c r="AD129" s="53" t="str">
        <f t="shared" ca="1" si="177"/>
        <v/>
      </c>
      <c r="AE129" s="53" t="str">
        <f t="shared" ca="1" si="177"/>
        <v/>
      </c>
      <c r="AF129" s="53" t="str">
        <f t="shared" ca="1" si="177"/>
        <v/>
      </c>
      <c r="AG129" s="53" t="str">
        <f t="shared" ca="1" si="177"/>
        <v/>
      </c>
      <c r="AH129" s="53" t="str">
        <f t="shared" ca="1" si="177"/>
        <v/>
      </c>
      <c r="AI129" s="53" t="str">
        <f t="shared" ca="1" si="177"/>
        <v/>
      </c>
      <c r="AJ129" s="53" t="str">
        <f t="shared" ca="1" si="177"/>
        <v/>
      </c>
      <c r="AK129" s="53" t="str">
        <f t="shared" ca="1" si="177"/>
        <v/>
      </c>
      <c r="AL129" s="53" t="str">
        <f t="shared" ca="1" si="177"/>
        <v/>
      </c>
      <c r="AM129" s="53" t="str">
        <f t="shared" ca="1" si="177"/>
        <v/>
      </c>
      <c r="AN129" s="53" t="str">
        <f t="shared" ca="1" si="177"/>
        <v/>
      </c>
      <c r="AO129" s="53" t="str">
        <f t="shared" ca="1" si="177"/>
        <v/>
      </c>
      <c r="AP129" s="53" t="str">
        <f t="shared" ca="1" si="177"/>
        <v/>
      </c>
      <c r="AQ129" s="53" t="str">
        <f t="shared" ca="1" si="177"/>
        <v/>
      </c>
      <c r="AR129" s="53" t="str">
        <f t="shared" ca="1" si="177"/>
        <v/>
      </c>
      <c r="AS129" s="53" t="str">
        <f t="shared" ca="1" si="177"/>
        <v/>
      </c>
      <c r="AT129" s="53" t="str">
        <f t="shared" ca="1" si="177"/>
        <v/>
      </c>
      <c r="AU129" s="53" t="str">
        <f t="shared" ca="1" si="177"/>
        <v/>
      </c>
      <c r="AV129" s="53" t="str">
        <f t="shared" ca="1" si="177"/>
        <v/>
      </c>
      <c r="AW129" s="53" t="str">
        <f t="shared" ca="1" si="177"/>
        <v/>
      </c>
      <c r="AX129" s="53" t="str">
        <f t="shared" ca="1" si="177"/>
        <v/>
      </c>
      <c r="AY129" s="53" t="str">
        <f t="shared" ca="1" si="177"/>
        <v/>
      </c>
      <c r="AZ129" s="53" t="str">
        <f t="shared" ca="1" si="177"/>
        <v/>
      </c>
      <c r="BA129" s="53" t="str">
        <f t="shared" ca="1" si="177"/>
        <v/>
      </c>
      <c r="BB129" s="53" t="str">
        <f t="shared" ca="1" si="177"/>
        <v/>
      </c>
      <c r="BC129" s="53" t="str">
        <f t="shared" ca="1" si="177"/>
        <v/>
      </c>
      <c r="BD129" s="53" t="str">
        <f t="shared" ca="1" si="177"/>
        <v/>
      </c>
      <c r="BE129" s="53" t="str">
        <f t="shared" ca="1" si="177"/>
        <v/>
      </c>
      <c r="BF129" s="53" t="str">
        <f t="shared" ca="1" si="177"/>
        <v/>
      </c>
      <c r="BG129" s="53" t="str">
        <f t="shared" ca="1" si="177"/>
        <v/>
      </c>
      <c r="BH129" s="53" t="str">
        <f t="shared" ca="1" si="177"/>
        <v/>
      </c>
      <c r="BI129" s="53" t="str">
        <f t="shared" ca="1" si="177"/>
        <v/>
      </c>
      <c r="BJ129" s="53" t="str">
        <f t="shared" ca="1" si="177"/>
        <v/>
      </c>
      <c r="BK129" s="53" t="str">
        <f t="shared" ca="1" si="177"/>
        <v/>
      </c>
      <c r="BL129" s="53" t="str">
        <f t="shared" ca="1" si="177"/>
        <v/>
      </c>
      <c r="BM129" s="53" t="str">
        <f t="shared" ca="1" si="177"/>
        <v/>
      </c>
      <c r="BN129" s="53" t="str">
        <f t="shared" ca="1" si="177"/>
        <v/>
      </c>
      <c r="BO129" s="53" t="str">
        <f t="shared" ca="1" si="177"/>
        <v/>
      </c>
      <c r="BP129" s="53" t="str">
        <f t="shared" ca="1" si="177"/>
        <v/>
      </c>
      <c r="BQ129" s="53" t="str">
        <f t="shared" ca="1" si="177"/>
        <v/>
      </c>
      <c r="BR129" s="53" t="str">
        <f t="shared" ref="BR129:BV129" ca="1" si="178">IFERROR(IF(OR(COUNTIF(BR124,"*甘味料*"),COUNTIF(BR124,"*着色料*"),COUNTIF(BR124,"*増粘剤*"),COUNTIF(BR124,"*酸味料*"),COUNTIF(BR124,"*発色剤*"),COUNTIF(BR124,"*漂白剤*"),COUNTIF(BR124,"*光沢剤*"),COUNTIF(BR124,"*安定剤*")),IFERROR(IF(FIND("､",$C129,FIND(BR124,$C129,1))-FIND(BR124,$C129,1)&gt;4,"",CHAR(10)&amp;BR124&amp;":"),IF(LEN($C129)-FIND(BR124,$C129,1)+1&gt;3,"",CHAR(10)&amp;BR124&amp;":")),IF(OR(COUNTIF(BR124,"*ｹﾞﾙ化剤*"),COUNTIF(BR124,"*酸化防止剤*")),IFERROR(IF(FIND("､",$C129,FIND(BR124,$C129,1))-FIND(BR124,$C129,1)&gt;6,"",CHAR(10)&amp;BR124&amp;":"),IF(LEN($C129)-FIND(BR124,$C129,1)+1&gt;5,"",CHAR(10)&amp;BR124&amp;":")),IF(COUNTBLANK(BR125:BR128)&lt;&gt;4,CHAR(10)&amp;BR124&amp;":",""))),"")</f>
        <v/>
      </c>
      <c r="BS129" s="53" t="str">
        <f t="shared" ca="1" si="178"/>
        <v/>
      </c>
      <c r="BT129" s="53" t="str">
        <f t="shared" ca="1" si="178"/>
        <v/>
      </c>
      <c r="BU129" s="53" t="str">
        <f t="shared" ca="1" si="178"/>
        <v/>
      </c>
      <c r="BV129" s="53" t="str">
        <f t="shared" ca="1" si="178"/>
        <v/>
      </c>
    </row>
    <row r="130" spans="1:76" ht="33" customHeight="1" outlineLevel="2" thickBot="1">
      <c r="A130" s="54" t="s">
        <v>416</v>
      </c>
      <c r="B130" s="55"/>
      <c r="C130" s="56"/>
      <c r="D130" s="57"/>
      <c r="E130" s="58" t="str">
        <f ca="1">IFERROR(IF(E129&lt;&gt;"",CHAR(10)&amp;VLOOKUP(CLEAN(SUBSTITUTE(E129,":","")),詳細,9,0),""),"")</f>
        <v/>
      </c>
      <c r="F130" s="58" t="str">
        <f ca="1">IFERROR(IF(F129&lt;&gt;"",CHAR(10)&amp;VLOOKUP(CLEAN(SUBSTITUTE(F129,":","")),詳細,9,0),""),"")</f>
        <v/>
      </c>
      <c r="G130" s="58" t="str">
        <f t="shared" ref="G130:BR130" ca="1" si="179">IFERROR(IF(G129&lt;&gt;"",CHAR(10)&amp;VLOOKUP(CLEAN(SUBSTITUTE(G129,":","")),詳細,9,0),""),"")</f>
        <v/>
      </c>
      <c r="H130" s="58" t="str">
        <f t="shared" ca="1" si="179"/>
        <v/>
      </c>
      <c r="I130" s="58" t="str">
        <f t="shared" ca="1" si="179"/>
        <v/>
      </c>
      <c r="J130" s="58" t="str">
        <f t="shared" ca="1" si="179"/>
        <v/>
      </c>
      <c r="K130" s="58" t="str">
        <f t="shared" ca="1" si="179"/>
        <v/>
      </c>
      <c r="L130" s="58" t="str">
        <f t="shared" ca="1" si="179"/>
        <v/>
      </c>
      <c r="M130" s="58" t="str">
        <f t="shared" ca="1" si="179"/>
        <v/>
      </c>
      <c r="N130" s="58" t="str">
        <f t="shared" ca="1" si="179"/>
        <v/>
      </c>
      <c r="O130" s="58" t="str">
        <f t="shared" ca="1" si="179"/>
        <v/>
      </c>
      <c r="P130" s="58" t="str">
        <f t="shared" ca="1" si="179"/>
        <v/>
      </c>
      <c r="Q130" s="58" t="str">
        <f t="shared" ca="1" si="179"/>
        <v/>
      </c>
      <c r="R130" s="58" t="str">
        <f t="shared" ca="1" si="179"/>
        <v/>
      </c>
      <c r="S130" s="58" t="str">
        <f t="shared" ca="1" si="179"/>
        <v/>
      </c>
      <c r="T130" s="58" t="str">
        <f t="shared" ca="1" si="179"/>
        <v/>
      </c>
      <c r="U130" s="58" t="str">
        <f t="shared" ca="1" si="179"/>
        <v/>
      </c>
      <c r="V130" s="58" t="str">
        <f t="shared" ca="1" si="179"/>
        <v/>
      </c>
      <c r="W130" s="58" t="str">
        <f t="shared" ca="1" si="179"/>
        <v/>
      </c>
      <c r="X130" s="58" t="str">
        <f t="shared" ca="1" si="179"/>
        <v/>
      </c>
      <c r="Y130" s="58" t="str">
        <f t="shared" ca="1" si="179"/>
        <v/>
      </c>
      <c r="Z130" s="58" t="str">
        <f t="shared" ca="1" si="179"/>
        <v/>
      </c>
      <c r="AA130" s="58" t="str">
        <f t="shared" ca="1" si="179"/>
        <v/>
      </c>
      <c r="AB130" s="58" t="str">
        <f t="shared" ca="1" si="179"/>
        <v/>
      </c>
      <c r="AC130" s="58" t="str">
        <f t="shared" ca="1" si="179"/>
        <v/>
      </c>
      <c r="AD130" s="58" t="str">
        <f t="shared" ca="1" si="179"/>
        <v/>
      </c>
      <c r="AE130" s="58" t="str">
        <f t="shared" ca="1" si="179"/>
        <v/>
      </c>
      <c r="AF130" s="58" t="str">
        <f t="shared" ca="1" si="179"/>
        <v/>
      </c>
      <c r="AG130" s="58" t="str">
        <f t="shared" ca="1" si="179"/>
        <v/>
      </c>
      <c r="AH130" s="58" t="str">
        <f t="shared" ca="1" si="179"/>
        <v/>
      </c>
      <c r="AI130" s="58" t="str">
        <f t="shared" ca="1" si="179"/>
        <v/>
      </c>
      <c r="AJ130" s="58" t="str">
        <f t="shared" ca="1" si="179"/>
        <v/>
      </c>
      <c r="AK130" s="58" t="str">
        <f t="shared" ca="1" si="179"/>
        <v/>
      </c>
      <c r="AL130" s="58" t="str">
        <f t="shared" ca="1" si="179"/>
        <v/>
      </c>
      <c r="AM130" s="58" t="str">
        <f t="shared" ca="1" si="179"/>
        <v/>
      </c>
      <c r="AN130" s="58" t="str">
        <f t="shared" ca="1" si="179"/>
        <v/>
      </c>
      <c r="AO130" s="58" t="str">
        <f t="shared" ca="1" si="179"/>
        <v/>
      </c>
      <c r="AP130" s="58" t="str">
        <f t="shared" ca="1" si="179"/>
        <v/>
      </c>
      <c r="AQ130" s="58" t="str">
        <f t="shared" ca="1" si="179"/>
        <v/>
      </c>
      <c r="AR130" s="58" t="str">
        <f t="shared" ca="1" si="179"/>
        <v/>
      </c>
      <c r="AS130" s="58" t="str">
        <f t="shared" ca="1" si="179"/>
        <v/>
      </c>
      <c r="AT130" s="58" t="str">
        <f t="shared" ca="1" si="179"/>
        <v/>
      </c>
      <c r="AU130" s="58" t="str">
        <f t="shared" ca="1" si="179"/>
        <v/>
      </c>
      <c r="AV130" s="58" t="str">
        <f t="shared" ca="1" si="179"/>
        <v/>
      </c>
      <c r="AW130" s="58" t="str">
        <f t="shared" ca="1" si="179"/>
        <v/>
      </c>
      <c r="AX130" s="58" t="str">
        <f t="shared" ca="1" si="179"/>
        <v/>
      </c>
      <c r="AY130" s="58" t="str">
        <f t="shared" ca="1" si="179"/>
        <v/>
      </c>
      <c r="AZ130" s="58" t="str">
        <f t="shared" ca="1" si="179"/>
        <v/>
      </c>
      <c r="BA130" s="58" t="str">
        <f t="shared" ca="1" si="179"/>
        <v/>
      </c>
      <c r="BB130" s="58" t="str">
        <f t="shared" ca="1" si="179"/>
        <v/>
      </c>
      <c r="BC130" s="58" t="str">
        <f t="shared" ca="1" si="179"/>
        <v/>
      </c>
      <c r="BD130" s="58" t="str">
        <f t="shared" ca="1" si="179"/>
        <v/>
      </c>
      <c r="BE130" s="58" t="str">
        <f t="shared" ca="1" si="179"/>
        <v/>
      </c>
      <c r="BF130" s="58" t="str">
        <f t="shared" ca="1" si="179"/>
        <v/>
      </c>
      <c r="BG130" s="58" t="str">
        <f t="shared" ca="1" si="179"/>
        <v/>
      </c>
      <c r="BH130" s="58" t="str">
        <f t="shared" ca="1" si="179"/>
        <v/>
      </c>
      <c r="BI130" s="58" t="str">
        <f t="shared" ca="1" si="179"/>
        <v/>
      </c>
      <c r="BJ130" s="58" t="str">
        <f t="shared" ca="1" si="179"/>
        <v/>
      </c>
      <c r="BK130" s="58" t="str">
        <f t="shared" ca="1" si="179"/>
        <v/>
      </c>
      <c r="BL130" s="58" t="str">
        <f t="shared" ca="1" si="179"/>
        <v/>
      </c>
      <c r="BM130" s="58" t="str">
        <f t="shared" ca="1" si="179"/>
        <v/>
      </c>
      <c r="BN130" s="58" t="str">
        <f t="shared" ca="1" si="179"/>
        <v/>
      </c>
      <c r="BO130" s="58" t="str">
        <f t="shared" ca="1" si="179"/>
        <v/>
      </c>
      <c r="BP130" s="58" t="str">
        <f t="shared" ca="1" si="179"/>
        <v/>
      </c>
      <c r="BQ130" s="58" t="str">
        <f t="shared" ca="1" si="179"/>
        <v/>
      </c>
      <c r="BR130" s="58" t="str">
        <f t="shared" ca="1" si="179"/>
        <v/>
      </c>
      <c r="BS130" s="58" t="str">
        <f t="shared" ref="BS130:BV130" ca="1" si="180">IFERROR(IF(BS129&lt;&gt;"",CHAR(10)&amp;VLOOKUP(CLEAN(SUBSTITUTE(BS129,":","")),詳細,9,0),""),"")</f>
        <v/>
      </c>
      <c r="BT130" s="58" t="str">
        <f t="shared" ca="1" si="180"/>
        <v/>
      </c>
      <c r="BU130" s="58" t="str">
        <f t="shared" ca="1" si="180"/>
        <v/>
      </c>
      <c r="BV130" s="59" t="str">
        <f t="shared" ca="1" si="180"/>
        <v/>
      </c>
      <c r="BW130" s="4" t="str">
        <f>IFERROR(IF(LEN(BW125&amp;BW126&amp;BW127&amp;BW128)&gt;1,CHAR(10)&amp;VLOOKUP(CLEAN(BW129),$A$433:$L$523,8,0),""),"")</f>
        <v/>
      </c>
      <c r="BX130" s="4" t="str">
        <f>IFERROR(IF(LEN(BX125&amp;BX126&amp;BX127&amp;BX128)&gt;1,CHAR(10)&amp;VLOOKUP(CLEAN(BX129),$A$433:$L$523,8,0),""),"")</f>
        <v/>
      </c>
    </row>
    <row r="131" spans="1:76" s="13" customFormat="1" ht="37.5" customHeight="1" outlineLevel="1">
      <c r="A131" s="111" t="e">
        <f ca="1">INDIRECT($C$1&amp;ADDRESS(B131,8))</f>
        <v>#REF!</v>
      </c>
      <c r="B131" s="68">
        <f>B124+1</f>
        <v>40</v>
      </c>
      <c r="C131"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31" s="8" t="e">
        <f ca="1">$D$2 &amp; C131 &amp; $D$2</f>
        <v>#REF!</v>
      </c>
      <c r="E131" s="9" t="str">
        <f t="shared" ref="E131:BP131" ca="1" si="181">IFERROR(MID($D131,FIND("★",SUBSTITUTE(
 $D131,$D$2,"★",E$4))+1,FIND("★",SUBSTITUTE(
 $D131,$D$2,"★",E$4+1))-(FIND("★",SUBSTITUTE(
 $D131,$D$2,"★",E$4))+1)),"")</f>
        <v/>
      </c>
      <c r="F131" s="9" t="str">
        <f t="shared" ca="1" si="181"/>
        <v/>
      </c>
      <c r="G131" s="9" t="str">
        <f t="shared" ca="1" si="181"/>
        <v/>
      </c>
      <c r="H131" s="9" t="str">
        <f t="shared" ca="1" si="181"/>
        <v/>
      </c>
      <c r="I131" s="9" t="str">
        <f t="shared" ca="1" si="181"/>
        <v/>
      </c>
      <c r="J131" s="9" t="str">
        <f t="shared" ca="1" si="181"/>
        <v/>
      </c>
      <c r="K131" s="10" t="str">
        <f t="shared" ca="1" si="181"/>
        <v/>
      </c>
      <c r="L131" s="9" t="str">
        <f t="shared" ca="1" si="181"/>
        <v/>
      </c>
      <c r="M131" s="9" t="str">
        <f t="shared" ca="1" si="181"/>
        <v/>
      </c>
      <c r="N131" s="9" t="str">
        <f t="shared" ca="1" si="181"/>
        <v/>
      </c>
      <c r="O131" s="9" t="str">
        <f t="shared" ca="1" si="181"/>
        <v/>
      </c>
      <c r="P131" s="9" t="str">
        <f t="shared" ca="1" si="181"/>
        <v/>
      </c>
      <c r="Q131" s="9" t="str">
        <f t="shared" ca="1" si="181"/>
        <v/>
      </c>
      <c r="R131" s="9" t="str">
        <f t="shared" ca="1" si="181"/>
        <v/>
      </c>
      <c r="S131" s="9" t="str">
        <f t="shared" ca="1" si="181"/>
        <v/>
      </c>
      <c r="T131" s="9" t="str">
        <f t="shared" ca="1" si="181"/>
        <v/>
      </c>
      <c r="U131" s="9" t="str">
        <f t="shared" ca="1" si="181"/>
        <v/>
      </c>
      <c r="V131" s="9" t="str">
        <f t="shared" ca="1" si="181"/>
        <v/>
      </c>
      <c r="W131" s="9" t="str">
        <f t="shared" ca="1" si="181"/>
        <v/>
      </c>
      <c r="X131" s="9" t="str">
        <f t="shared" ca="1" si="181"/>
        <v/>
      </c>
      <c r="Y131" s="9" t="str">
        <f t="shared" ca="1" si="181"/>
        <v/>
      </c>
      <c r="Z131" s="9" t="str">
        <f t="shared" ca="1" si="181"/>
        <v/>
      </c>
      <c r="AA131" s="9" t="str">
        <f t="shared" ca="1" si="181"/>
        <v/>
      </c>
      <c r="AB131" s="9" t="str">
        <f t="shared" ca="1" si="181"/>
        <v/>
      </c>
      <c r="AC131" s="9" t="str">
        <f t="shared" ca="1" si="181"/>
        <v/>
      </c>
      <c r="AD131" s="9" t="str">
        <f t="shared" ca="1" si="181"/>
        <v/>
      </c>
      <c r="AE131" s="9" t="str">
        <f t="shared" ca="1" si="181"/>
        <v/>
      </c>
      <c r="AF131" s="9" t="str">
        <f t="shared" ca="1" si="181"/>
        <v/>
      </c>
      <c r="AG131" s="9" t="str">
        <f t="shared" ca="1" si="181"/>
        <v/>
      </c>
      <c r="AH131" s="9" t="str">
        <f t="shared" ca="1" si="181"/>
        <v/>
      </c>
      <c r="AI131" s="9" t="str">
        <f t="shared" ca="1" si="181"/>
        <v/>
      </c>
      <c r="AJ131" s="9" t="str">
        <f t="shared" ca="1" si="181"/>
        <v/>
      </c>
      <c r="AK131" s="9" t="str">
        <f t="shared" ca="1" si="181"/>
        <v/>
      </c>
      <c r="AL131" s="9" t="str">
        <f t="shared" ca="1" si="181"/>
        <v/>
      </c>
      <c r="AM131" s="9" t="str">
        <f t="shared" ca="1" si="181"/>
        <v/>
      </c>
      <c r="AN131" s="9" t="str">
        <f t="shared" ca="1" si="181"/>
        <v/>
      </c>
      <c r="AO131" s="9" t="str">
        <f t="shared" ca="1" si="181"/>
        <v/>
      </c>
      <c r="AP131" s="9" t="str">
        <f t="shared" ca="1" si="181"/>
        <v/>
      </c>
      <c r="AQ131" s="9" t="str">
        <f t="shared" ca="1" si="181"/>
        <v/>
      </c>
      <c r="AR131" s="9" t="str">
        <f t="shared" ca="1" si="181"/>
        <v/>
      </c>
      <c r="AS131" s="9" t="str">
        <f t="shared" ca="1" si="181"/>
        <v/>
      </c>
      <c r="AT131" s="9" t="str">
        <f t="shared" ca="1" si="181"/>
        <v/>
      </c>
      <c r="AU131" s="9" t="str">
        <f t="shared" ca="1" si="181"/>
        <v/>
      </c>
      <c r="AV131" s="9" t="str">
        <f t="shared" ca="1" si="181"/>
        <v/>
      </c>
      <c r="AW131" s="9" t="str">
        <f t="shared" ca="1" si="181"/>
        <v/>
      </c>
      <c r="AX131" s="9" t="str">
        <f t="shared" ca="1" si="181"/>
        <v/>
      </c>
      <c r="AY131" s="9" t="str">
        <f t="shared" ca="1" si="181"/>
        <v/>
      </c>
      <c r="AZ131" s="9" t="str">
        <f t="shared" ca="1" si="181"/>
        <v/>
      </c>
      <c r="BA131" s="9" t="str">
        <f t="shared" ca="1" si="181"/>
        <v/>
      </c>
      <c r="BB131" s="9" t="str">
        <f t="shared" ca="1" si="181"/>
        <v/>
      </c>
      <c r="BC131" s="9" t="str">
        <f t="shared" ca="1" si="181"/>
        <v/>
      </c>
      <c r="BD131" s="9" t="str">
        <f t="shared" ca="1" si="181"/>
        <v/>
      </c>
      <c r="BE131" s="9" t="str">
        <f t="shared" ca="1" si="181"/>
        <v/>
      </c>
      <c r="BF131" s="9" t="str">
        <f t="shared" ca="1" si="181"/>
        <v/>
      </c>
      <c r="BG131" s="9" t="str">
        <f t="shared" ca="1" si="181"/>
        <v/>
      </c>
      <c r="BH131" s="9" t="str">
        <f t="shared" ca="1" si="181"/>
        <v/>
      </c>
      <c r="BI131" s="9" t="str">
        <f t="shared" ca="1" si="181"/>
        <v/>
      </c>
      <c r="BJ131" s="9" t="str">
        <f t="shared" ca="1" si="181"/>
        <v/>
      </c>
      <c r="BK131" s="9" t="str">
        <f t="shared" ca="1" si="181"/>
        <v/>
      </c>
      <c r="BL131" s="9" t="str">
        <f t="shared" ca="1" si="181"/>
        <v/>
      </c>
      <c r="BM131" s="9" t="str">
        <f t="shared" ca="1" si="181"/>
        <v/>
      </c>
      <c r="BN131" s="9" t="str">
        <f t="shared" ca="1" si="181"/>
        <v/>
      </c>
      <c r="BO131" s="9" t="str">
        <f t="shared" ca="1" si="181"/>
        <v/>
      </c>
      <c r="BP131" s="9" t="str">
        <f t="shared" ca="1" si="181"/>
        <v/>
      </c>
      <c r="BQ131" s="9" t="str">
        <f t="shared" ref="BQ131:BV131" ca="1" si="182">IFERROR(MID($D131,FIND("★",SUBSTITUTE(
 $D131,$D$2,"★",BQ$4))+1,FIND("★",SUBSTITUTE(
 $D131,$D$2,"★",BQ$4+1))-(FIND("★",SUBSTITUTE(
 $D131,$D$2,"★",BQ$4))+1)),"")</f>
        <v/>
      </c>
      <c r="BR131" s="9" t="str">
        <f t="shared" ca="1" si="182"/>
        <v/>
      </c>
      <c r="BS131" s="9" t="str">
        <f t="shared" ca="1" si="182"/>
        <v/>
      </c>
      <c r="BT131" s="9" t="str">
        <f t="shared" ca="1" si="182"/>
        <v/>
      </c>
      <c r="BU131" s="9" t="str">
        <f t="shared" ca="1" si="182"/>
        <v/>
      </c>
      <c r="BV131" s="11" t="str">
        <f t="shared" ca="1" si="182"/>
        <v/>
      </c>
      <c r="BW131" s="12" t="str">
        <f ca="1">CONCATENATE(E136,F136,G136,H136,I136,J136,K136,L136,M136,N136,O136,P136,Q136,R136,S136,T136,U136,V136,W136,X136,Y136,Z136,AA136,AB136,AC136,AD136,AE136,AF136,AG136,AH136,AI136,AJ136,AK136,AL136,AM136,AN136,AO136,AP136,AQ136,AR136,AS136,AT136,AU136,AV136,AW136,AX136,AY136,AZ136,BA136,BB136,BC136,BD136,BE136,BF136,BG136,BH136,BI136,BJ136,BK136,BL136,BM136,BN136,BO136,BP136,BQ136,BR136,BS136,BT136,BU136,BV136)</f>
        <v/>
      </c>
      <c r="BX131" s="12" t="str">
        <f ca="1">CONCATENATE(E137,F137,G137,H137,I137,J137,K137,L137,M137,N137,O137,P137,Q137,R137,S137,T137,U137,V137,W137,X137,Y137,Z137,AA137,AB137,AC137,AD137,AE137,AF137,AG137,AH137,AI137,AJ137,AK137,AL137,AM137,AN137,AO137,AP137,AQ137,AR137,AS137,AT137,AU137,AV137,AW137,AX137,AY137,AZ137,BA137,BB137,BC137,BD137,BE137,BF137,BG137,BH137,BI137,BJ137,BK137,BL137,BM137,BN137,BO137,BP137,BQ137,BR137,BS137,BT137,BU137,BV137)</f>
        <v/>
      </c>
    </row>
    <row r="132" spans="1:76" s="151" customFormat="1" ht="27.75" customHeight="1" outlineLevel="2">
      <c r="A132" s="145" t="s">
        <v>519</v>
      </c>
      <c r="B132" s="146" t="s">
        <v>821</v>
      </c>
      <c r="C132" s="147"/>
      <c r="D132" s="46"/>
      <c r="E132" s="148" t="str">
        <f ca="1">IFERROR(IF($B132="","",IF(MATCH(INDIRECT(ADDRESS(ROW()-1,COLUMN())),INDIRECT($A132),0)&gt;=1,INDIRECT(ADDRESS(ROW()-1,COLUMN())),"")),"")</f>
        <v/>
      </c>
      <c r="F132" s="148" t="str">
        <f t="shared" ref="F132:BV132" ca="1" si="183">IFERROR(IF($B132="","",IF(MATCH(INDIRECT(ADDRESS(ROW()-1,COLUMN())),INDIRECT($A132),0)&gt;=1,INDIRECT(ADDRESS(ROW()-1,COLUMN())),"")),"")</f>
        <v/>
      </c>
      <c r="G132" s="148" t="str">
        <f t="shared" ca="1" si="183"/>
        <v/>
      </c>
      <c r="H132" s="148" t="str">
        <f t="shared" ca="1" si="183"/>
        <v/>
      </c>
      <c r="I132" s="148" t="str">
        <f ca="1">IFERROR(IF($B132="","",IF(MATCH(INDIRECT(ADDRESS(ROW()-1,COLUMN())),INDIRECT($A132),0)&gt;=1,INDIRECT(ADDRESS(ROW()-1,COLUMN())),"")),"")</f>
        <v/>
      </c>
      <c r="J132" s="148" t="str">
        <f t="shared" ca="1" si="183"/>
        <v/>
      </c>
      <c r="K132" s="148" t="str">
        <f t="shared" ca="1" si="183"/>
        <v/>
      </c>
      <c r="L132" s="148" t="str">
        <f t="shared" ca="1" si="183"/>
        <v/>
      </c>
      <c r="M132" s="148" t="str">
        <f t="shared" ca="1" si="183"/>
        <v/>
      </c>
      <c r="N132" s="148" t="str">
        <f t="shared" ca="1" si="183"/>
        <v/>
      </c>
      <c r="O132" s="148" t="str">
        <f t="shared" ca="1" si="183"/>
        <v/>
      </c>
      <c r="P132" s="148" t="str">
        <f t="shared" ca="1" si="183"/>
        <v/>
      </c>
      <c r="Q132" s="148" t="str">
        <f t="shared" ca="1" si="183"/>
        <v/>
      </c>
      <c r="R132" s="148" t="str">
        <f t="shared" ca="1" si="183"/>
        <v/>
      </c>
      <c r="S132" s="148" t="str">
        <f t="shared" ca="1" si="183"/>
        <v/>
      </c>
      <c r="T132" s="148" t="str">
        <f t="shared" ca="1" si="183"/>
        <v/>
      </c>
      <c r="U132" s="148" t="str">
        <f t="shared" ca="1" si="183"/>
        <v/>
      </c>
      <c r="V132" s="148" t="str">
        <f t="shared" ca="1" si="183"/>
        <v/>
      </c>
      <c r="W132" s="148" t="str">
        <f t="shared" ca="1" si="183"/>
        <v/>
      </c>
      <c r="X132" s="148" t="str">
        <f t="shared" ca="1" si="183"/>
        <v/>
      </c>
      <c r="Y132" s="148" t="str">
        <f t="shared" ca="1" si="183"/>
        <v/>
      </c>
      <c r="Z132" s="148" t="str">
        <f t="shared" ca="1" si="183"/>
        <v/>
      </c>
      <c r="AA132" s="148" t="str">
        <f t="shared" ca="1" si="183"/>
        <v/>
      </c>
      <c r="AB132" s="148" t="str">
        <f t="shared" ca="1" si="183"/>
        <v/>
      </c>
      <c r="AC132" s="148" t="str">
        <f t="shared" ca="1" si="183"/>
        <v/>
      </c>
      <c r="AD132" s="148" t="str">
        <f t="shared" ca="1" si="183"/>
        <v/>
      </c>
      <c r="AE132" s="148" t="str">
        <f t="shared" ca="1" si="183"/>
        <v/>
      </c>
      <c r="AF132" s="148" t="str">
        <f t="shared" ca="1" si="183"/>
        <v/>
      </c>
      <c r="AG132" s="148" t="str">
        <f t="shared" ca="1" si="183"/>
        <v/>
      </c>
      <c r="AH132" s="148" t="str">
        <f t="shared" ca="1" si="183"/>
        <v/>
      </c>
      <c r="AI132" s="148" t="str">
        <f t="shared" ca="1" si="183"/>
        <v/>
      </c>
      <c r="AJ132" s="148" t="str">
        <f t="shared" ca="1" si="183"/>
        <v/>
      </c>
      <c r="AK132" s="148" t="str">
        <f t="shared" ca="1" si="183"/>
        <v/>
      </c>
      <c r="AL132" s="148" t="str">
        <f t="shared" ca="1" si="183"/>
        <v/>
      </c>
      <c r="AM132" s="148" t="str">
        <f t="shared" ca="1" si="183"/>
        <v/>
      </c>
      <c r="AN132" s="148" t="str">
        <f t="shared" ca="1" si="183"/>
        <v/>
      </c>
      <c r="AO132" s="148" t="str">
        <f t="shared" ca="1" si="183"/>
        <v/>
      </c>
      <c r="AP132" s="148" t="str">
        <f t="shared" ca="1" si="183"/>
        <v/>
      </c>
      <c r="AQ132" s="148" t="str">
        <f t="shared" ca="1" si="183"/>
        <v/>
      </c>
      <c r="AR132" s="148" t="str">
        <f t="shared" ca="1" si="183"/>
        <v/>
      </c>
      <c r="AS132" s="148" t="str">
        <f t="shared" ca="1" si="183"/>
        <v/>
      </c>
      <c r="AT132" s="148" t="str">
        <f t="shared" ca="1" si="183"/>
        <v/>
      </c>
      <c r="AU132" s="148" t="str">
        <f t="shared" ca="1" si="183"/>
        <v/>
      </c>
      <c r="AV132" s="148" t="str">
        <f t="shared" ca="1" si="183"/>
        <v/>
      </c>
      <c r="AW132" s="148" t="str">
        <f t="shared" ca="1" si="183"/>
        <v/>
      </c>
      <c r="AX132" s="148" t="str">
        <f t="shared" ca="1" si="183"/>
        <v/>
      </c>
      <c r="AY132" s="148" t="str">
        <f t="shared" ca="1" si="183"/>
        <v/>
      </c>
      <c r="AZ132" s="148" t="str">
        <f t="shared" ca="1" si="183"/>
        <v/>
      </c>
      <c r="BA132" s="148" t="str">
        <f t="shared" ca="1" si="183"/>
        <v/>
      </c>
      <c r="BB132" s="148" t="str">
        <f t="shared" ca="1" si="183"/>
        <v/>
      </c>
      <c r="BC132" s="148" t="str">
        <f t="shared" ca="1" si="183"/>
        <v/>
      </c>
      <c r="BD132" s="148" t="str">
        <f t="shared" ca="1" si="183"/>
        <v/>
      </c>
      <c r="BE132" s="148" t="str">
        <f t="shared" ca="1" si="183"/>
        <v/>
      </c>
      <c r="BF132" s="148" t="str">
        <f t="shared" ca="1" si="183"/>
        <v/>
      </c>
      <c r="BG132" s="148" t="str">
        <f t="shared" ca="1" si="183"/>
        <v/>
      </c>
      <c r="BH132" s="148" t="str">
        <f t="shared" ca="1" si="183"/>
        <v/>
      </c>
      <c r="BI132" s="148" t="str">
        <f t="shared" ca="1" si="183"/>
        <v/>
      </c>
      <c r="BJ132" s="148" t="str">
        <f t="shared" ca="1" si="183"/>
        <v/>
      </c>
      <c r="BK132" s="148" t="str">
        <f t="shared" ca="1" si="183"/>
        <v/>
      </c>
      <c r="BL132" s="148" t="str">
        <f t="shared" ca="1" si="183"/>
        <v/>
      </c>
      <c r="BM132" s="148" t="str">
        <f t="shared" ca="1" si="183"/>
        <v/>
      </c>
      <c r="BN132" s="148" t="str">
        <f t="shared" ca="1" si="183"/>
        <v/>
      </c>
      <c r="BO132" s="148" t="str">
        <f t="shared" ca="1" si="183"/>
        <v/>
      </c>
      <c r="BP132" s="148" t="str">
        <f t="shared" ca="1" si="183"/>
        <v/>
      </c>
      <c r="BQ132" s="148" t="str">
        <f t="shared" ca="1" si="183"/>
        <v/>
      </c>
      <c r="BR132" s="148" t="str">
        <f t="shared" ca="1" si="183"/>
        <v/>
      </c>
      <c r="BS132" s="148" t="str">
        <f t="shared" ca="1" si="183"/>
        <v/>
      </c>
      <c r="BT132" s="148" t="str">
        <f t="shared" ca="1" si="183"/>
        <v/>
      </c>
      <c r="BU132" s="148" t="str">
        <f t="shared" ca="1" si="183"/>
        <v/>
      </c>
      <c r="BV132" s="149" t="str">
        <f t="shared" ca="1" si="183"/>
        <v/>
      </c>
      <c r="BW132" s="150"/>
      <c r="BX132" s="150"/>
    </row>
    <row r="133" spans="1:76" s="156" customFormat="1" ht="27.75" customHeight="1" outlineLevel="2">
      <c r="A133" s="18" t="s">
        <v>412</v>
      </c>
      <c r="B133" s="19" t="e">
        <f ca="1">IF(INDIRECT($C$1&amp;ADDRESS(B131,D133))="可","●","")</f>
        <v>#REF!</v>
      </c>
      <c r="C133" s="20"/>
      <c r="D133" s="66" t="str">
        <f ca="1">IFERROR(MATCH("香港",INDIRECT($C$1&amp;"19:19"),0),"")</f>
        <v/>
      </c>
      <c r="E133" s="153" t="str">
        <f ca="1">IFERROR(IF($B133="","",IF(MATCH(INDIRECT(ADDRESS(ROW()-2,COLUMN())),INDIRECT($A133),0)&gt;=1,INDIRECT(ADDRESS(ROW()-2,COLUMN())),"")),"")</f>
        <v/>
      </c>
      <c r="F133" s="153" t="str">
        <f t="shared" ref="F133:BV133" ca="1" si="184">IFERROR(IF($B133="","",IF(MATCH(INDIRECT(ADDRESS(ROW()-2,COLUMN())),INDIRECT($A133),0)&gt;=1,INDIRECT(ADDRESS(ROW()-2,COLUMN())),"")),"")</f>
        <v/>
      </c>
      <c r="G133" s="153" t="str">
        <f t="shared" ca="1" si="184"/>
        <v/>
      </c>
      <c r="H133" s="153" t="str">
        <f t="shared" ca="1" si="184"/>
        <v/>
      </c>
      <c r="I133" s="153" t="str">
        <f t="shared" ca="1" si="184"/>
        <v/>
      </c>
      <c r="J133" s="153" t="str">
        <f t="shared" ca="1" si="184"/>
        <v/>
      </c>
      <c r="K133" s="153" t="str">
        <f t="shared" ca="1" si="184"/>
        <v/>
      </c>
      <c r="L133" s="153" t="str">
        <f t="shared" ca="1" si="184"/>
        <v/>
      </c>
      <c r="M133" s="153" t="str">
        <f t="shared" ca="1" si="184"/>
        <v/>
      </c>
      <c r="N133" s="153" t="str">
        <f t="shared" ca="1" si="184"/>
        <v/>
      </c>
      <c r="O133" s="153" t="str">
        <f t="shared" ca="1" si="184"/>
        <v/>
      </c>
      <c r="P133" s="153" t="str">
        <f t="shared" ca="1" si="184"/>
        <v/>
      </c>
      <c r="Q133" s="153" t="str">
        <f t="shared" ca="1" si="184"/>
        <v/>
      </c>
      <c r="R133" s="153" t="str">
        <f t="shared" ca="1" si="184"/>
        <v/>
      </c>
      <c r="S133" s="153" t="str">
        <f t="shared" ca="1" si="184"/>
        <v/>
      </c>
      <c r="T133" s="153" t="str">
        <f t="shared" ca="1" si="184"/>
        <v/>
      </c>
      <c r="U133" s="153" t="str">
        <f t="shared" ca="1" si="184"/>
        <v/>
      </c>
      <c r="V133" s="153" t="str">
        <f t="shared" ca="1" si="184"/>
        <v/>
      </c>
      <c r="W133" s="153" t="str">
        <f t="shared" ca="1" si="184"/>
        <v/>
      </c>
      <c r="X133" s="153" t="str">
        <f t="shared" ca="1" si="184"/>
        <v/>
      </c>
      <c r="Y133" s="153" t="str">
        <f t="shared" ca="1" si="184"/>
        <v/>
      </c>
      <c r="Z133" s="153" t="str">
        <f t="shared" ca="1" si="184"/>
        <v/>
      </c>
      <c r="AA133" s="153" t="str">
        <f t="shared" ca="1" si="184"/>
        <v/>
      </c>
      <c r="AB133" s="153" t="str">
        <f t="shared" ca="1" si="184"/>
        <v/>
      </c>
      <c r="AC133" s="153" t="str">
        <f t="shared" ca="1" si="184"/>
        <v/>
      </c>
      <c r="AD133" s="153" t="str">
        <f t="shared" ca="1" si="184"/>
        <v/>
      </c>
      <c r="AE133" s="153" t="str">
        <f t="shared" ca="1" si="184"/>
        <v/>
      </c>
      <c r="AF133" s="153" t="str">
        <f t="shared" ca="1" si="184"/>
        <v/>
      </c>
      <c r="AG133" s="153" t="str">
        <f t="shared" ca="1" si="184"/>
        <v/>
      </c>
      <c r="AH133" s="153" t="str">
        <f t="shared" ca="1" si="184"/>
        <v/>
      </c>
      <c r="AI133" s="153" t="str">
        <f t="shared" ca="1" si="184"/>
        <v/>
      </c>
      <c r="AJ133" s="153" t="str">
        <f t="shared" ca="1" si="184"/>
        <v/>
      </c>
      <c r="AK133" s="153" t="str">
        <f t="shared" ca="1" si="184"/>
        <v/>
      </c>
      <c r="AL133" s="153" t="str">
        <f t="shared" ca="1" si="184"/>
        <v/>
      </c>
      <c r="AM133" s="153" t="str">
        <f t="shared" ca="1" si="184"/>
        <v/>
      </c>
      <c r="AN133" s="153" t="str">
        <f t="shared" ca="1" si="184"/>
        <v/>
      </c>
      <c r="AO133" s="153" t="str">
        <f t="shared" ca="1" si="184"/>
        <v/>
      </c>
      <c r="AP133" s="153" t="str">
        <f t="shared" ca="1" si="184"/>
        <v/>
      </c>
      <c r="AQ133" s="153" t="str">
        <f t="shared" ca="1" si="184"/>
        <v/>
      </c>
      <c r="AR133" s="153" t="str">
        <f t="shared" ca="1" si="184"/>
        <v/>
      </c>
      <c r="AS133" s="153" t="str">
        <f t="shared" ca="1" si="184"/>
        <v/>
      </c>
      <c r="AT133" s="153" t="str">
        <f t="shared" ca="1" si="184"/>
        <v/>
      </c>
      <c r="AU133" s="153" t="str">
        <f t="shared" ca="1" si="184"/>
        <v/>
      </c>
      <c r="AV133" s="153" t="str">
        <f t="shared" ca="1" si="184"/>
        <v/>
      </c>
      <c r="AW133" s="153" t="str">
        <f t="shared" ca="1" si="184"/>
        <v/>
      </c>
      <c r="AX133" s="153" t="str">
        <f t="shared" ca="1" si="184"/>
        <v/>
      </c>
      <c r="AY133" s="153" t="str">
        <f t="shared" ca="1" si="184"/>
        <v/>
      </c>
      <c r="AZ133" s="153" t="str">
        <f t="shared" ca="1" si="184"/>
        <v/>
      </c>
      <c r="BA133" s="153" t="str">
        <f t="shared" ca="1" si="184"/>
        <v/>
      </c>
      <c r="BB133" s="153" t="str">
        <f t="shared" ca="1" si="184"/>
        <v/>
      </c>
      <c r="BC133" s="153" t="str">
        <f t="shared" ca="1" si="184"/>
        <v/>
      </c>
      <c r="BD133" s="153" t="str">
        <f t="shared" ca="1" si="184"/>
        <v/>
      </c>
      <c r="BE133" s="153" t="str">
        <f t="shared" ca="1" si="184"/>
        <v/>
      </c>
      <c r="BF133" s="153" t="str">
        <f t="shared" ca="1" si="184"/>
        <v/>
      </c>
      <c r="BG133" s="153" t="str">
        <f t="shared" ca="1" si="184"/>
        <v/>
      </c>
      <c r="BH133" s="153" t="str">
        <f t="shared" ca="1" si="184"/>
        <v/>
      </c>
      <c r="BI133" s="153" t="str">
        <f t="shared" ca="1" si="184"/>
        <v/>
      </c>
      <c r="BJ133" s="153" t="str">
        <f t="shared" ca="1" si="184"/>
        <v/>
      </c>
      <c r="BK133" s="153" t="str">
        <f t="shared" ca="1" si="184"/>
        <v/>
      </c>
      <c r="BL133" s="153" t="str">
        <f t="shared" ca="1" si="184"/>
        <v/>
      </c>
      <c r="BM133" s="153" t="str">
        <f t="shared" ca="1" si="184"/>
        <v/>
      </c>
      <c r="BN133" s="153" t="str">
        <f t="shared" ca="1" si="184"/>
        <v/>
      </c>
      <c r="BO133" s="153" t="str">
        <f t="shared" ca="1" si="184"/>
        <v/>
      </c>
      <c r="BP133" s="153" t="str">
        <f t="shared" ca="1" si="184"/>
        <v/>
      </c>
      <c r="BQ133" s="153" t="str">
        <f t="shared" ca="1" si="184"/>
        <v/>
      </c>
      <c r="BR133" s="153" t="str">
        <f t="shared" ca="1" si="184"/>
        <v/>
      </c>
      <c r="BS133" s="153" t="str">
        <f t="shared" ca="1" si="184"/>
        <v/>
      </c>
      <c r="BT133" s="153" t="str">
        <f t="shared" ca="1" si="184"/>
        <v/>
      </c>
      <c r="BU133" s="153" t="str">
        <f t="shared" ca="1" si="184"/>
        <v/>
      </c>
      <c r="BV133" s="154" t="str">
        <f t="shared" ca="1" si="184"/>
        <v/>
      </c>
      <c r="BW133" s="155"/>
      <c r="BX133" s="155"/>
    </row>
    <row r="134" spans="1:76" s="156" customFormat="1" ht="27.75" customHeight="1" outlineLevel="2">
      <c r="A134" s="18" t="s">
        <v>413</v>
      </c>
      <c r="B134" s="19" t="e">
        <f ca="1">IF(INDIRECT($C$1&amp;ADDRESS(B131,D134))="可","●","")</f>
        <v>#REF!</v>
      </c>
      <c r="C134" s="20"/>
      <c r="D134" s="66" t="str">
        <f ca="1">IFERROR(MATCH("上海",INDIRECT($C$1&amp;"19:19"),0),"")</f>
        <v/>
      </c>
      <c r="E134" s="153" t="str">
        <f ca="1">IFERROR(IF($B134="","",IF(MATCH(INDIRECT(ADDRESS(ROW()-3,COLUMN())),INDIRECT($A134),0)&gt;=1,INDIRECT(ADDRESS(ROW()-3,COLUMN())),"")),"")</f>
        <v/>
      </c>
      <c r="F134" s="153" t="str">
        <f t="shared" ref="F134:BV134" ca="1" si="185">IFERROR(IF($B134="","",IF(MATCH(INDIRECT(ADDRESS(ROW()-3,COLUMN())),INDIRECT($A134),0)&gt;=1,INDIRECT(ADDRESS(ROW()-3,COLUMN())),"")),"")</f>
        <v/>
      </c>
      <c r="G134" s="153" t="str">
        <f t="shared" ca="1" si="185"/>
        <v/>
      </c>
      <c r="H134" s="153" t="str">
        <f t="shared" ca="1" si="185"/>
        <v/>
      </c>
      <c r="I134" s="153" t="str">
        <f t="shared" ca="1" si="185"/>
        <v/>
      </c>
      <c r="J134" s="153" t="str">
        <f t="shared" ca="1" si="185"/>
        <v/>
      </c>
      <c r="K134" s="153" t="str">
        <f t="shared" ca="1" si="185"/>
        <v/>
      </c>
      <c r="L134" s="153" t="str">
        <f t="shared" ca="1" si="185"/>
        <v/>
      </c>
      <c r="M134" s="153" t="str">
        <f t="shared" ca="1" si="185"/>
        <v/>
      </c>
      <c r="N134" s="153" t="str">
        <f t="shared" ca="1" si="185"/>
        <v/>
      </c>
      <c r="O134" s="153" t="str">
        <f t="shared" ca="1" si="185"/>
        <v/>
      </c>
      <c r="P134" s="153" t="str">
        <f t="shared" ca="1" si="185"/>
        <v/>
      </c>
      <c r="Q134" s="153" t="str">
        <f t="shared" ca="1" si="185"/>
        <v/>
      </c>
      <c r="R134" s="153" t="str">
        <f t="shared" ca="1" si="185"/>
        <v/>
      </c>
      <c r="S134" s="153" t="str">
        <f t="shared" ca="1" si="185"/>
        <v/>
      </c>
      <c r="T134" s="153" t="str">
        <f t="shared" ca="1" si="185"/>
        <v/>
      </c>
      <c r="U134" s="153" t="str">
        <f t="shared" ca="1" si="185"/>
        <v/>
      </c>
      <c r="V134" s="153" t="str">
        <f t="shared" ca="1" si="185"/>
        <v/>
      </c>
      <c r="W134" s="153" t="str">
        <f t="shared" ca="1" si="185"/>
        <v/>
      </c>
      <c r="X134" s="153" t="str">
        <f t="shared" ca="1" si="185"/>
        <v/>
      </c>
      <c r="Y134" s="153" t="str">
        <f t="shared" ca="1" si="185"/>
        <v/>
      </c>
      <c r="Z134" s="153" t="str">
        <f t="shared" ca="1" si="185"/>
        <v/>
      </c>
      <c r="AA134" s="153" t="str">
        <f t="shared" ca="1" si="185"/>
        <v/>
      </c>
      <c r="AB134" s="153" t="str">
        <f t="shared" ca="1" si="185"/>
        <v/>
      </c>
      <c r="AC134" s="153" t="str">
        <f t="shared" ca="1" si="185"/>
        <v/>
      </c>
      <c r="AD134" s="153" t="str">
        <f t="shared" ca="1" si="185"/>
        <v/>
      </c>
      <c r="AE134" s="153" t="str">
        <f t="shared" ca="1" si="185"/>
        <v/>
      </c>
      <c r="AF134" s="153" t="str">
        <f t="shared" ca="1" si="185"/>
        <v/>
      </c>
      <c r="AG134" s="153" t="str">
        <f t="shared" ca="1" si="185"/>
        <v/>
      </c>
      <c r="AH134" s="153" t="str">
        <f t="shared" ca="1" si="185"/>
        <v/>
      </c>
      <c r="AI134" s="153" t="str">
        <f t="shared" ca="1" si="185"/>
        <v/>
      </c>
      <c r="AJ134" s="153" t="str">
        <f t="shared" ca="1" si="185"/>
        <v/>
      </c>
      <c r="AK134" s="153" t="str">
        <f t="shared" ca="1" si="185"/>
        <v/>
      </c>
      <c r="AL134" s="153" t="str">
        <f t="shared" ca="1" si="185"/>
        <v/>
      </c>
      <c r="AM134" s="153" t="str">
        <f t="shared" ca="1" si="185"/>
        <v/>
      </c>
      <c r="AN134" s="153" t="str">
        <f t="shared" ca="1" si="185"/>
        <v/>
      </c>
      <c r="AO134" s="153" t="str">
        <f t="shared" ca="1" si="185"/>
        <v/>
      </c>
      <c r="AP134" s="153" t="str">
        <f t="shared" ca="1" si="185"/>
        <v/>
      </c>
      <c r="AQ134" s="153" t="str">
        <f t="shared" ca="1" si="185"/>
        <v/>
      </c>
      <c r="AR134" s="153" t="str">
        <f t="shared" ca="1" si="185"/>
        <v/>
      </c>
      <c r="AS134" s="153" t="str">
        <f t="shared" ca="1" si="185"/>
        <v/>
      </c>
      <c r="AT134" s="153" t="str">
        <f t="shared" ca="1" si="185"/>
        <v/>
      </c>
      <c r="AU134" s="153" t="str">
        <f t="shared" ca="1" si="185"/>
        <v/>
      </c>
      <c r="AV134" s="153" t="str">
        <f t="shared" ca="1" si="185"/>
        <v/>
      </c>
      <c r="AW134" s="153" t="str">
        <f t="shared" ca="1" si="185"/>
        <v/>
      </c>
      <c r="AX134" s="153" t="str">
        <f t="shared" ca="1" si="185"/>
        <v/>
      </c>
      <c r="AY134" s="153" t="str">
        <f t="shared" ca="1" si="185"/>
        <v/>
      </c>
      <c r="AZ134" s="153" t="str">
        <f t="shared" ca="1" si="185"/>
        <v/>
      </c>
      <c r="BA134" s="153" t="str">
        <f t="shared" ca="1" si="185"/>
        <v/>
      </c>
      <c r="BB134" s="153" t="str">
        <f t="shared" ca="1" si="185"/>
        <v/>
      </c>
      <c r="BC134" s="153" t="str">
        <f t="shared" ca="1" si="185"/>
        <v/>
      </c>
      <c r="BD134" s="153" t="str">
        <f t="shared" ca="1" si="185"/>
        <v/>
      </c>
      <c r="BE134" s="153" t="str">
        <f t="shared" ca="1" si="185"/>
        <v/>
      </c>
      <c r="BF134" s="153" t="str">
        <f t="shared" ca="1" si="185"/>
        <v/>
      </c>
      <c r="BG134" s="153" t="str">
        <f t="shared" ca="1" si="185"/>
        <v/>
      </c>
      <c r="BH134" s="153" t="str">
        <f t="shared" ca="1" si="185"/>
        <v/>
      </c>
      <c r="BI134" s="153" t="str">
        <f t="shared" ca="1" si="185"/>
        <v/>
      </c>
      <c r="BJ134" s="153" t="str">
        <f t="shared" ca="1" si="185"/>
        <v/>
      </c>
      <c r="BK134" s="153" t="str">
        <f t="shared" ca="1" si="185"/>
        <v/>
      </c>
      <c r="BL134" s="153" t="str">
        <f t="shared" ca="1" si="185"/>
        <v/>
      </c>
      <c r="BM134" s="153" t="str">
        <f t="shared" ca="1" si="185"/>
        <v/>
      </c>
      <c r="BN134" s="153" t="str">
        <f t="shared" ca="1" si="185"/>
        <v/>
      </c>
      <c r="BO134" s="153" t="str">
        <f t="shared" ca="1" si="185"/>
        <v/>
      </c>
      <c r="BP134" s="153" t="str">
        <f t="shared" ca="1" si="185"/>
        <v/>
      </c>
      <c r="BQ134" s="153" t="str">
        <f t="shared" ca="1" si="185"/>
        <v/>
      </c>
      <c r="BR134" s="153" t="str">
        <f t="shared" ca="1" si="185"/>
        <v/>
      </c>
      <c r="BS134" s="153" t="str">
        <f t="shared" ca="1" si="185"/>
        <v/>
      </c>
      <c r="BT134" s="153" t="str">
        <f t="shared" ca="1" si="185"/>
        <v/>
      </c>
      <c r="BU134" s="153" t="str">
        <f t="shared" ca="1" si="185"/>
        <v/>
      </c>
      <c r="BV134" s="154" t="str">
        <f t="shared" ca="1" si="185"/>
        <v/>
      </c>
      <c r="BW134" s="155"/>
      <c r="BX134" s="155"/>
    </row>
    <row r="135" spans="1:76" s="156" customFormat="1" ht="27.75" customHeight="1" outlineLevel="2">
      <c r="A135" s="22" t="s">
        <v>414</v>
      </c>
      <c r="B135" s="19" t="e">
        <f ca="1">IF(INDIRECT($C$1&amp;ADDRESS(B131,D135))="可","●","")</f>
        <v>#REF!</v>
      </c>
      <c r="C135" s="23"/>
      <c r="D135" s="66" t="str">
        <f ca="1">IFERROR(MATCH("台湾",INDIRECT($C$1&amp;"19:19"),0),"")</f>
        <v/>
      </c>
      <c r="E135" s="157" t="str">
        <f ca="1">IFERROR(IF($B135="","",IF(MATCH(INDIRECT(ADDRESS(ROW()-4,COLUMN())),INDIRECT($A135),0)&gt;=1,INDIRECT(ADDRESS(ROW()-4,COLUMN())),"")),"")</f>
        <v/>
      </c>
      <c r="F135" s="157" t="str">
        <f t="shared" ref="F135:BV135" ca="1" si="186">IFERROR(IF($B135="","",IF(MATCH(INDIRECT(ADDRESS(ROW()-4,COLUMN())),INDIRECT($A135),0)&gt;=1,INDIRECT(ADDRESS(ROW()-4,COLUMN())),"")),"")</f>
        <v/>
      </c>
      <c r="G135" s="157" t="str">
        <f t="shared" ca="1" si="186"/>
        <v/>
      </c>
      <c r="H135" s="157" t="str">
        <f t="shared" ca="1" si="186"/>
        <v/>
      </c>
      <c r="I135" s="157" t="str">
        <f t="shared" ca="1" si="186"/>
        <v/>
      </c>
      <c r="J135" s="157" t="str">
        <f t="shared" ca="1" si="186"/>
        <v/>
      </c>
      <c r="K135" s="157" t="str">
        <f t="shared" ca="1" si="186"/>
        <v/>
      </c>
      <c r="L135" s="157" t="str">
        <f t="shared" ca="1" si="186"/>
        <v/>
      </c>
      <c r="M135" s="157" t="str">
        <f t="shared" ca="1" si="186"/>
        <v/>
      </c>
      <c r="N135" s="157" t="str">
        <f t="shared" ca="1" si="186"/>
        <v/>
      </c>
      <c r="O135" s="157" t="str">
        <f t="shared" ca="1" si="186"/>
        <v/>
      </c>
      <c r="P135" s="157" t="str">
        <f t="shared" ca="1" si="186"/>
        <v/>
      </c>
      <c r="Q135" s="157" t="str">
        <f t="shared" ca="1" si="186"/>
        <v/>
      </c>
      <c r="R135" s="157" t="str">
        <f t="shared" ca="1" si="186"/>
        <v/>
      </c>
      <c r="S135" s="157" t="str">
        <f t="shared" ca="1" si="186"/>
        <v/>
      </c>
      <c r="T135" s="157" t="str">
        <f t="shared" ca="1" si="186"/>
        <v/>
      </c>
      <c r="U135" s="157" t="str">
        <f t="shared" ca="1" si="186"/>
        <v/>
      </c>
      <c r="V135" s="157" t="str">
        <f t="shared" ca="1" si="186"/>
        <v/>
      </c>
      <c r="W135" s="157" t="str">
        <f t="shared" ca="1" si="186"/>
        <v/>
      </c>
      <c r="X135" s="157" t="str">
        <f t="shared" ca="1" si="186"/>
        <v/>
      </c>
      <c r="Y135" s="157" t="str">
        <f t="shared" ca="1" si="186"/>
        <v/>
      </c>
      <c r="Z135" s="157" t="str">
        <f t="shared" ca="1" si="186"/>
        <v/>
      </c>
      <c r="AA135" s="157" t="str">
        <f t="shared" ca="1" si="186"/>
        <v/>
      </c>
      <c r="AB135" s="157" t="str">
        <f t="shared" ca="1" si="186"/>
        <v/>
      </c>
      <c r="AC135" s="157" t="str">
        <f t="shared" ca="1" si="186"/>
        <v/>
      </c>
      <c r="AD135" s="157" t="str">
        <f t="shared" ca="1" si="186"/>
        <v/>
      </c>
      <c r="AE135" s="157" t="str">
        <f t="shared" ca="1" si="186"/>
        <v/>
      </c>
      <c r="AF135" s="157" t="str">
        <f t="shared" ca="1" si="186"/>
        <v/>
      </c>
      <c r="AG135" s="157" t="str">
        <f t="shared" ca="1" si="186"/>
        <v/>
      </c>
      <c r="AH135" s="157" t="str">
        <f t="shared" ca="1" si="186"/>
        <v/>
      </c>
      <c r="AI135" s="157" t="str">
        <f t="shared" ca="1" si="186"/>
        <v/>
      </c>
      <c r="AJ135" s="157" t="str">
        <f t="shared" ca="1" si="186"/>
        <v/>
      </c>
      <c r="AK135" s="157" t="str">
        <f t="shared" ca="1" si="186"/>
        <v/>
      </c>
      <c r="AL135" s="157" t="str">
        <f t="shared" ca="1" si="186"/>
        <v/>
      </c>
      <c r="AM135" s="157" t="str">
        <f t="shared" ca="1" si="186"/>
        <v/>
      </c>
      <c r="AN135" s="157" t="str">
        <f t="shared" ca="1" si="186"/>
        <v/>
      </c>
      <c r="AO135" s="157" t="str">
        <f t="shared" ca="1" si="186"/>
        <v/>
      </c>
      <c r="AP135" s="157" t="str">
        <f t="shared" ca="1" si="186"/>
        <v/>
      </c>
      <c r="AQ135" s="157" t="str">
        <f t="shared" ca="1" si="186"/>
        <v/>
      </c>
      <c r="AR135" s="157" t="str">
        <f t="shared" ca="1" si="186"/>
        <v/>
      </c>
      <c r="AS135" s="157" t="str">
        <f t="shared" ca="1" si="186"/>
        <v/>
      </c>
      <c r="AT135" s="157" t="str">
        <f t="shared" ca="1" si="186"/>
        <v/>
      </c>
      <c r="AU135" s="157" t="str">
        <f t="shared" ca="1" si="186"/>
        <v/>
      </c>
      <c r="AV135" s="157" t="str">
        <f t="shared" ca="1" si="186"/>
        <v/>
      </c>
      <c r="AW135" s="157" t="str">
        <f t="shared" ca="1" si="186"/>
        <v/>
      </c>
      <c r="AX135" s="157" t="str">
        <f t="shared" ca="1" si="186"/>
        <v/>
      </c>
      <c r="AY135" s="157" t="str">
        <f t="shared" ca="1" si="186"/>
        <v/>
      </c>
      <c r="AZ135" s="157" t="str">
        <f t="shared" ca="1" si="186"/>
        <v/>
      </c>
      <c r="BA135" s="157" t="str">
        <f t="shared" ca="1" si="186"/>
        <v/>
      </c>
      <c r="BB135" s="157" t="str">
        <f t="shared" ca="1" si="186"/>
        <v/>
      </c>
      <c r="BC135" s="157" t="str">
        <f t="shared" ca="1" si="186"/>
        <v/>
      </c>
      <c r="BD135" s="157" t="str">
        <f t="shared" ca="1" si="186"/>
        <v/>
      </c>
      <c r="BE135" s="157" t="str">
        <f t="shared" ca="1" si="186"/>
        <v/>
      </c>
      <c r="BF135" s="157" t="str">
        <f t="shared" ca="1" si="186"/>
        <v/>
      </c>
      <c r="BG135" s="157" t="str">
        <f t="shared" ca="1" si="186"/>
        <v/>
      </c>
      <c r="BH135" s="157" t="str">
        <f t="shared" ca="1" si="186"/>
        <v/>
      </c>
      <c r="BI135" s="157" t="str">
        <f t="shared" ca="1" si="186"/>
        <v/>
      </c>
      <c r="BJ135" s="157" t="str">
        <f t="shared" ca="1" si="186"/>
        <v/>
      </c>
      <c r="BK135" s="157" t="str">
        <f t="shared" ca="1" si="186"/>
        <v/>
      </c>
      <c r="BL135" s="157" t="str">
        <f t="shared" ca="1" si="186"/>
        <v/>
      </c>
      <c r="BM135" s="157" t="str">
        <f t="shared" ca="1" si="186"/>
        <v/>
      </c>
      <c r="BN135" s="157" t="str">
        <f t="shared" ca="1" si="186"/>
        <v/>
      </c>
      <c r="BO135" s="157" t="str">
        <f t="shared" ca="1" si="186"/>
        <v/>
      </c>
      <c r="BP135" s="157" t="str">
        <f t="shared" ca="1" si="186"/>
        <v/>
      </c>
      <c r="BQ135" s="157" t="str">
        <f t="shared" ca="1" si="186"/>
        <v/>
      </c>
      <c r="BR135" s="157" t="str">
        <f t="shared" ca="1" si="186"/>
        <v/>
      </c>
      <c r="BS135" s="157" t="str">
        <f t="shared" ca="1" si="186"/>
        <v/>
      </c>
      <c r="BT135" s="157" t="str">
        <f t="shared" ca="1" si="186"/>
        <v/>
      </c>
      <c r="BU135" s="157" t="str">
        <f t="shared" ca="1" si="186"/>
        <v/>
      </c>
      <c r="BV135" s="158" t="str">
        <f t="shared" ca="1" si="186"/>
        <v/>
      </c>
      <c r="BW135" s="155"/>
      <c r="BX135" s="155"/>
    </row>
    <row r="136" spans="1:76" ht="33" customHeight="1" outlineLevel="2">
      <c r="A136" s="51" t="s">
        <v>415</v>
      </c>
      <c r="B136" s="52"/>
      <c r="C136" s="142" t="e">
        <f ca="1">SUBSTITUTE(UPPER(ASC(CLEAN(LEFT(INDIRECT($C$1&amp;ADDRESS(B131,$D$3)),254)))&amp;ASC(CLEAN(MID(INDIRECT($C$1&amp;ADDRESS(B131,$D$3)),255,255))))," ","")</f>
        <v>#REF!</v>
      </c>
      <c r="D136" s="141"/>
      <c r="E136" s="53" t="str">
        <f ca="1">IFERROR(IF(OR(COUNTIF(E131,"*甘味料*"),COUNTIF(E131,"*着色料*"),COUNTIF(E131,"*増粘剤*"),COUNTIF(E131,"*酸味料*"),COUNTIF(E131,"*発色剤*"),COUNTIF(E131,"*漂白剤*"),COUNTIF(E131,"*光沢剤*"),COUNTIF(E131,"*安定剤*")),IFERROR(IF(FIND("､",$C136,FIND(E131,$C136,1))-FIND(E131,$C136,1)&gt;4,"",CHAR(10)&amp;E131&amp;":"),IF(LEN($C136)-FIND(E131,$C136,1)+1&gt;3,"",CHAR(10)&amp;E131&amp;":")),IF(OR(COUNTIF(E131,"*ｹﾞﾙ化剤*"),COUNTIF(E131,"*酸化防止剤*")),IFERROR(IF(FIND("､",$C136,FIND(E131,$C136,1))-FIND(E131,$C136,1)&gt;6,"",CHAR(10)&amp;E131&amp;":"),IF(LEN($C136)-FIND(E131,$C136,1)+1&gt;5,"",CHAR(10)&amp;E131&amp;":")),IF(COUNTBLANK(E132:E135)&lt;&gt;4,CHAR(10)&amp;E131&amp;":",""))),"")</f>
        <v/>
      </c>
      <c r="F136" s="53" t="str">
        <f t="shared" ref="F136:BQ136" ca="1" si="187">IFERROR(IF(OR(COUNTIF(F131,"*甘味料*"),COUNTIF(F131,"*着色料*"),COUNTIF(F131,"*増粘剤*"),COUNTIF(F131,"*酸味料*"),COUNTIF(F131,"*発色剤*"),COUNTIF(F131,"*漂白剤*"),COUNTIF(F131,"*光沢剤*"),COUNTIF(F131,"*安定剤*")),IFERROR(IF(FIND("､",$C136,FIND(F131,$C136,1))-FIND(F131,$C136,1)&gt;4,"",CHAR(10)&amp;F131&amp;":"),IF(LEN($C136)-FIND(F131,$C136,1)+1&gt;3,"",CHAR(10)&amp;F131&amp;":")),IF(OR(COUNTIF(F131,"*ｹﾞﾙ化剤*"),COUNTIF(F131,"*酸化防止剤*")),IFERROR(IF(FIND("､",$C136,FIND(F131,$C136,1))-FIND(F131,$C136,1)&gt;6,"",CHAR(10)&amp;F131&amp;":"),IF(LEN($C136)-FIND(F131,$C136,1)+1&gt;5,"",CHAR(10)&amp;F131&amp;":")),IF(COUNTBLANK(F132:F135)&lt;&gt;4,CHAR(10)&amp;F131&amp;":",""))),"")</f>
        <v/>
      </c>
      <c r="G136" s="53" t="str">
        <f t="shared" ca="1" si="187"/>
        <v/>
      </c>
      <c r="H136" s="53" t="str">
        <f t="shared" ca="1" si="187"/>
        <v/>
      </c>
      <c r="I136" s="53" t="str">
        <f t="shared" ca="1" si="187"/>
        <v/>
      </c>
      <c r="J136" s="53" t="str">
        <f t="shared" ca="1" si="187"/>
        <v/>
      </c>
      <c r="K136" s="53" t="str">
        <f t="shared" ca="1" si="187"/>
        <v/>
      </c>
      <c r="L136" s="53" t="str">
        <f t="shared" ca="1" si="187"/>
        <v/>
      </c>
      <c r="M136" s="53" t="str">
        <f t="shared" ca="1" si="187"/>
        <v/>
      </c>
      <c r="N136" s="53" t="str">
        <f t="shared" ca="1" si="187"/>
        <v/>
      </c>
      <c r="O136" s="53" t="str">
        <f t="shared" ca="1" si="187"/>
        <v/>
      </c>
      <c r="P136" s="53" t="str">
        <f t="shared" ca="1" si="187"/>
        <v/>
      </c>
      <c r="Q136" s="53" t="str">
        <f t="shared" ca="1" si="187"/>
        <v/>
      </c>
      <c r="R136" s="53" t="str">
        <f t="shared" ca="1" si="187"/>
        <v/>
      </c>
      <c r="S136" s="53" t="str">
        <f t="shared" ca="1" si="187"/>
        <v/>
      </c>
      <c r="T136" s="53" t="str">
        <f t="shared" ca="1" si="187"/>
        <v/>
      </c>
      <c r="U136" s="53" t="str">
        <f t="shared" ca="1" si="187"/>
        <v/>
      </c>
      <c r="V136" s="53" t="str">
        <f t="shared" ca="1" si="187"/>
        <v/>
      </c>
      <c r="W136" s="53" t="str">
        <f t="shared" ca="1" si="187"/>
        <v/>
      </c>
      <c r="X136" s="53" t="str">
        <f t="shared" ca="1" si="187"/>
        <v/>
      </c>
      <c r="Y136" s="53" t="str">
        <f t="shared" ca="1" si="187"/>
        <v/>
      </c>
      <c r="Z136" s="53" t="str">
        <f t="shared" ca="1" si="187"/>
        <v/>
      </c>
      <c r="AA136" s="53" t="str">
        <f t="shared" ca="1" si="187"/>
        <v/>
      </c>
      <c r="AB136" s="53" t="str">
        <f t="shared" ca="1" si="187"/>
        <v/>
      </c>
      <c r="AC136" s="53" t="str">
        <f t="shared" ca="1" si="187"/>
        <v/>
      </c>
      <c r="AD136" s="53" t="str">
        <f t="shared" ca="1" si="187"/>
        <v/>
      </c>
      <c r="AE136" s="53" t="str">
        <f t="shared" ca="1" si="187"/>
        <v/>
      </c>
      <c r="AF136" s="53" t="str">
        <f t="shared" ca="1" si="187"/>
        <v/>
      </c>
      <c r="AG136" s="53" t="str">
        <f t="shared" ca="1" si="187"/>
        <v/>
      </c>
      <c r="AH136" s="53" t="str">
        <f t="shared" ca="1" si="187"/>
        <v/>
      </c>
      <c r="AI136" s="53" t="str">
        <f t="shared" ca="1" si="187"/>
        <v/>
      </c>
      <c r="AJ136" s="53" t="str">
        <f t="shared" ca="1" si="187"/>
        <v/>
      </c>
      <c r="AK136" s="53" t="str">
        <f t="shared" ca="1" si="187"/>
        <v/>
      </c>
      <c r="AL136" s="53" t="str">
        <f t="shared" ca="1" si="187"/>
        <v/>
      </c>
      <c r="AM136" s="53" t="str">
        <f t="shared" ca="1" si="187"/>
        <v/>
      </c>
      <c r="AN136" s="53" t="str">
        <f t="shared" ca="1" si="187"/>
        <v/>
      </c>
      <c r="AO136" s="53" t="str">
        <f t="shared" ca="1" si="187"/>
        <v/>
      </c>
      <c r="AP136" s="53" t="str">
        <f t="shared" ca="1" si="187"/>
        <v/>
      </c>
      <c r="AQ136" s="53" t="str">
        <f t="shared" ca="1" si="187"/>
        <v/>
      </c>
      <c r="AR136" s="53" t="str">
        <f t="shared" ca="1" si="187"/>
        <v/>
      </c>
      <c r="AS136" s="53" t="str">
        <f t="shared" ca="1" si="187"/>
        <v/>
      </c>
      <c r="AT136" s="53" t="str">
        <f t="shared" ca="1" si="187"/>
        <v/>
      </c>
      <c r="AU136" s="53" t="str">
        <f t="shared" ca="1" si="187"/>
        <v/>
      </c>
      <c r="AV136" s="53" t="str">
        <f t="shared" ca="1" si="187"/>
        <v/>
      </c>
      <c r="AW136" s="53" t="str">
        <f t="shared" ca="1" si="187"/>
        <v/>
      </c>
      <c r="AX136" s="53" t="str">
        <f t="shared" ca="1" si="187"/>
        <v/>
      </c>
      <c r="AY136" s="53" t="str">
        <f t="shared" ca="1" si="187"/>
        <v/>
      </c>
      <c r="AZ136" s="53" t="str">
        <f t="shared" ca="1" si="187"/>
        <v/>
      </c>
      <c r="BA136" s="53" t="str">
        <f t="shared" ca="1" si="187"/>
        <v/>
      </c>
      <c r="BB136" s="53" t="str">
        <f t="shared" ca="1" si="187"/>
        <v/>
      </c>
      <c r="BC136" s="53" t="str">
        <f t="shared" ca="1" si="187"/>
        <v/>
      </c>
      <c r="BD136" s="53" t="str">
        <f t="shared" ca="1" si="187"/>
        <v/>
      </c>
      <c r="BE136" s="53" t="str">
        <f t="shared" ca="1" si="187"/>
        <v/>
      </c>
      <c r="BF136" s="53" t="str">
        <f t="shared" ca="1" si="187"/>
        <v/>
      </c>
      <c r="BG136" s="53" t="str">
        <f t="shared" ca="1" si="187"/>
        <v/>
      </c>
      <c r="BH136" s="53" t="str">
        <f t="shared" ca="1" si="187"/>
        <v/>
      </c>
      <c r="BI136" s="53" t="str">
        <f t="shared" ca="1" si="187"/>
        <v/>
      </c>
      <c r="BJ136" s="53" t="str">
        <f t="shared" ca="1" si="187"/>
        <v/>
      </c>
      <c r="BK136" s="53" t="str">
        <f t="shared" ca="1" si="187"/>
        <v/>
      </c>
      <c r="BL136" s="53" t="str">
        <f t="shared" ca="1" si="187"/>
        <v/>
      </c>
      <c r="BM136" s="53" t="str">
        <f t="shared" ca="1" si="187"/>
        <v/>
      </c>
      <c r="BN136" s="53" t="str">
        <f t="shared" ca="1" si="187"/>
        <v/>
      </c>
      <c r="BO136" s="53" t="str">
        <f t="shared" ca="1" si="187"/>
        <v/>
      </c>
      <c r="BP136" s="53" t="str">
        <f t="shared" ca="1" si="187"/>
        <v/>
      </c>
      <c r="BQ136" s="53" t="str">
        <f t="shared" ca="1" si="187"/>
        <v/>
      </c>
      <c r="BR136" s="53" t="str">
        <f t="shared" ref="BR136:BV136" ca="1" si="188">IFERROR(IF(OR(COUNTIF(BR131,"*甘味料*"),COUNTIF(BR131,"*着色料*"),COUNTIF(BR131,"*増粘剤*"),COUNTIF(BR131,"*酸味料*"),COUNTIF(BR131,"*発色剤*"),COUNTIF(BR131,"*漂白剤*"),COUNTIF(BR131,"*光沢剤*"),COUNTIF(BR131,"*安定剤*")),IFERROR(IF(FIND("､",$C136,FIND(BR131,$C136,1))-FIND(BR131,$C136,1)&gt;4,"",CHAR(10)&amp;BR131&amp;":"),IF(LEN($C136)-FIND(BR131,$C136,1)+1&gt;3,"",CHAR(10)&amp;BR131&amp;":")),IF(OR(COUNTIF(BR131,"*ｹﾞﾙ化剤*"),COUNTIF(BR131,"*酸化防止剤*")),IFERROR(IF(FIND("､",$C136,FIND(BR131,$C136,1))-FIND(BR131,$C136,1)&gt;6,"",CHAR(10)&amp;BR131&amp;":"),IF(LEN($C136)-FIND(BR131,$C136,1)+1&gt;5,"",CHAR(10)&amp;BR131&amp;":")),IF(COUNTBLANK(BR132:BR135)&lt;&gt;4,CHAR(10)&amp;BR131&amp;":",""))),"")</f>
        <v/>
      </c>
      <c r="BS136" s="53" t="str">
        <f t="shared" ca="1" si="188"/>
        <v/>
      </c>
      <c r="BT136" s="53" t="str">
        <f t="shared" ca="1" si="188"/>
        <v/>
      </c>
      <c r="BU136" s="53" t="str">
        <f t="shared" ca="1" si="188"/>
        <v/>
      </c>
      <c r="BV136" s="53" t="str">
        <f t="shared" ca="1" si="188"/>
        <v/>
      </c>
    </row>
    <row r="137" spans="1:76" ht="33" customHeight="1" outlineLevel="2" thickBot="1">
      <c r="A137" s="54" t="s">
        <v>416</v>
      </c>
      <c r="B137" s="55"/>
      <c r="C137" s="56"/>
      <c r="D137" s="57"/>
      <c r="E137" s="58" t="str">
        <f ca="1">IFERROR(IF(E136&lt;&gt;"",CHAR(10)&amp;VLOOKUP(CLEAN(SUBSTITUTE(E136,":","")),詳細,9,0),""),"")</f>
        <v/>
      </c>
      <c r="F137" s="58" t="str">
        <f ca="1">IFERROR(IF(F136&lt;&gt;"",CHAR(10)&amp;VLOOKUP(CLEAN(SUBSTITUTE(F136,":","")),詳細,9,0),""),"")</f>
        <v/>
      </c>
      <c r="G137" s="58" t="str">
        <f t="shared" ref="G137:BR137" ca="1" si="189">IFERROR(IF(G136&lt;&gt;"",CHAR(10)&amp;VLOOKUP(CLEAN(SUBSTITUTE(G136,":","")),詳細,9,0),""),"")</f>
        <v/>
      </c>
      <c r="H137" s="58" t="str">
        <f t="shared" ca="1" si="189"/>
        <v/>
      </c>
      <c r="I137" s="58" t="str">
        <f t="shared" ca="1" si="189"/>
        <v/>
      </c>
      <c r="J137" s="58" t="str">
        <f t="shared" ca="1" si="189"/>
        <v/>
      </c>
      <c r="K137" s="58" t="str">
        <f t="shared" ca="1" si="189"/>
        <v/>
      </c>
      <c r="L137" s="58" t="str">
        <f t="shared" ca="1" si="189"/>
        <v/>
      </c>
      <c r="M137" s="58" t="str">
        <f t="shared" ca="1" si="189"/>
        <v/>
      </c>
      <c r="N137" s="58" t="str">
        <f t="shared" ca="1" si="189"/>
        <v/>
      </c>
      <c r="O137" s="58" t="str">
        <f t="shared" ca="1" si="189"/>
        <v/>
      </c>
      <c r="P137" s="58" t="str">
        <f t="shared" ca="1" si="189"/>
        <v/>
      </c>
      <c r="Q137" s="58" t="str">
        <f t="shared" ca="1" si="189"/>
        <v/>
      </c>
      <c r="R137" s="58" t="str">
        <f t="shared" ca="1" si="189"/>
        <v/>
      </c>
      <c r="S137" s="58" t="str">
        <f t="shared" ca="1" si="189"/>
        <v/>
      </c>
      <c r="T137" s="58" t="str">
        <f t="shared" ca="1" si="189"/>
        <v/>
      </c>
      <c r="U137" s="58" t="str">
        <f t="shared" ca="1" si="189"/>
        <v/>
      </c>
      <c r="V137" s="58" t="str">
        <f t="shared" ca="1" si="189"/>
        <v/>
      </c>
      <c r="W137" s="58" t="str">
        <f t="shared" ca="1" si="189"/>
        <v/>
      </c>
      <c r="X137" s="58" t="str">
        <f t="shared" ca="1" si="189"/>
        <v/>
      </c>
      <c r="Y137" s="58" t="str">
        <f t="shared" ca="1" si="189"/>
        <v/>
      </c>
      <c r="Z137" s="58" t="str">
        <f t="shared" ca="1" si="189"/>
        <v/>
      </c>
      <c r="AA137" s="58" t="str">
        <f t="shared" ca="1" si="189"/>
        <v/>
      </c>
      <c r="AB137" s="58" t="str">
        <f t="shared" ca="1" si="189"/>
        <v/>
      </c>
      <c r="AC137" s="58" t="str">
        <f t="shared" ca="1" si="189"/>
        <v/>
      </c>
      <c r="AD137" s="58" t="str">
        <f t="shared" ca="1" si="189"/>
        <v/>
      </c>
      <c r="AE137" s="58" t="str">
        <f t="shared" ca="1" si="189"/>
        <v/>
      </c>
      <c r="AF137" s="58" t="str">
        <f t="shared" ca="1" si="189"/>
        <v/>
      </c>
      <c r="AG137" s="58" t="str">
        <f t="shared" ca="1" si="189"/>
        <v/>
      </c>
      <c r="AH137" s="58" t="str">
        <f t="shared" ca="1" si="189"/>
        <v/>
      </c>
      <c r="AI137" s="58" t="str">
        <f t="shared" ca="1" si="189"/>
        <v/>
      </c>
      <c r="AJ137" s="58" t="str">
        <f t="shared" ca="1" si="189"/>
        <v/>
      </c>
      <c r="AK137" s="58" t="str">
        <f t="shared" ca="1" si="189"/>
        <v/>
      </c>
      <c r="AL137" s="58" t="str">
        <f t="shared" ca="1" si="189"/>
        <v/>
      </c>
      <c r="AM137" s="58" t="str">
        <f t="shared" ca="1" si="189"/>
        <v/>
      </c>
      <c r="AN137" s="58" t="str">
        <f t="shared" ca="1" si="189"/>
        <v/>
      </c>
      <c r="AO137" s="58" t="str">
        <f t="shared" ca="1" si="189"/>
        <v/>
      </c>
      <c r="AP137" s="58" t="str">
        <f t="shared" ca="1" si="189"/>
        <v/>
      </c>
      <c r="AQ137" s="58" t="str">
        <f t="shared" ca="1" si="189"/>
        <v/>
      </c>
      <c r="AR137" s="58" t="str">
        <f t="shared" ca="1" si="189"/>
        <v/>
      </c>
      <c r="AS137" s="58" t="str">
        <f t="shared" ca="1" si="189"/>
        <v/>
      </c>
      <c r="AT137" s="58" t="str">
        <f t="shared" ca="1" si="189"/>
        <v/>
      </c>
      <c r="AU137" s="58" t="str">
        <f t="shared" ca="1" si="189"/>
        <v/>
      </c>
      <c r="AV137" s="58" t="str">
        <f t="shared" ca="1" si="189"/>
        <v/>
      </c>
      <c r="AW137" s="58" t="str">
        <f t="shared" ca="1" si="189"/>
        <v/>
      </c>
      <c r="AX137" s="58" t="str">
        <f t="shared" ca="1" si="189"/>
        <v/>
      </c>
      <c r="AY137" s="58" t="str">
        <f t="shared" ca="1" si="189"/>
        <v/>
      </c>
      <c r="AZ137" s="58" t="str">
        <f t="shared" ca="1" si="189"/>
        <v/>
      </c>
      <c r="BA137" s="58" t="str">
        <f t="shared" ca="1" si="189"/>
        <v/>
      </c>
      <c r="BB137" s="58" t="str">
        <f t="shared" ca="1" si="189"/>
        <v/>
      </c>
      <c r="BC137" s="58" t="str">
        <f t="shared" ca="1" si="189"/>
        <v/>
      </c>
      <c r="BD137" s="58" t="str">
        <f t="shared" ca="1" si="189"/>
        <v/>
      </c>
      <c r="BE137" s="58" t="str">
        <f t="shared" ca="1" si="189"/>
        <v/>
      </c>
      <c r="BF137" s="58" t="str">
        <f t="shared" ca="1" si="189"/>
        <v/>
      </c>
      <c r="BG137" s="58" t="str">
        <f t="shared" ca="1" si="189"/>
        <v/>
      </c>
      <c r="BH137" s="58" t="str">
        <f t="shared" ca="1" si="189"/>
        <v/>
      </c>
      <c r="BI137" s="58" t="str">
        <f t="shared" ca="1" si="189"/>
        <v/>
      </c>
      <c r="BJ137" s="58" t="str">
        <f t="shared" ca="1" si="189"/>
        <v/>
      </c>
      <c r="BK137" s="58" t="str">
        <f t="shared" ca="1" si="189"/>
        <v/>
      </c>
      <c r="BL137" s="58" t="str">
        <f t="shared" ca="1" si="189"/>
        <v/>
      </c>
      <c r="BM137" s="58" t="str">
        <f t="shared" ca="1" si="189"/>
        <v/>
      </c>
      <c r="BN137" s="58" t="str">
        <f t="shared" ca="1" si="189"/>
        <v/>
      </c>
      <c r="BO137" s="58" t="str">
        <f t="shared" ca="1" si="189"/>
        <v/>
      </c>
      <c r="BP137" s="58" t="str">
        <f t="shared" ca="1" si="189"/>
        <v/>
      </c>
      <c r="BQ137" s="58" t="str">
        <f t="shared" ca="1" si="189"/>
        <v/>
      </c>
      <c r="BR137" s="58" t="str">
        <f t="shared" ca="1" si="189"/>
        <v/>
      </c>
      <c r="BS137" s="58" t="str">
        <f t="shared" ref="BS137:BV137" ca="1" si="190">IFERROR(IF(BS136&lt;&gt;"",CHAR(10)&amp;VLOOKUP(CLEAN(SUBSTITUTE(BS136,":","")),詳細,9,0),""),"")</f>
        <v/>
      </c>
      <c r="BT137" s="58" t="str">
        <f t="shared" ca="1" si="190"/>
        <v/>
      </c>
      <c r="BU137" s="58" t="str">
        <f t="shared" ca="1" si="190"/>
        <v/>
      </c>
      <c r="BV137" s="59" t="str">
        <f t="shared" ca="1" si="190"/>
        <v/>
      </c>
      <c r="BW137" s="4" t="str">
        <f>IFERROR(IF(LEN(BW132&amp;BW133&amp;BW134&amp;BW135)&gt;1,CHAR(10)&amp;VLOOKUP(CLEAN(BW136),$A$433:$L$523,8,0),""),"")</f>
        <v/>
      </c>
      <c r="BX137" s="4" t="str">
        <f>IFERROR(IF(LEN(BX132&amp;BX133&amp;BX134&amp;BX135)&gt;1,CHAR(10)&amp;VLOOKUP(CLEAN(BX136),$A$433:$L$523,8,0),""),"")</f>
        <v/>
      </c>
    </row>
    <row r="138" spans="1:76" s="13" customFormat="1" ht="37.5" customHeight="1" outlineLevel="1">
      <c r="A138" s="111" t="e">
        <f ca="1">INDIRECT($C$1&amp;ADDRESS(B138,8))</f>
        <v>#REF!</v>
      </c>
      <c r="B138" s="68">
        <f>B131+1</f>
        <v>41</v>
      </c>
      <c r="C138"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38" s="8" t="e">
        <f ca="1">$D$2 &amp; C138 &amp; $D$2</f>
        <v>#REF!</v>
      </c>
      <c r="E138" s="9" t="str">
        <f t="shared" ref="E138:BP138" ca="1" si="191">IFERROR(MID($D138,FIND("★",SUBSTITUTE(
 $D138,$D$2,"★",E$4))+1,FIND("★",SUBSTITUTE(
 $D138,$D$2,"★",E$4+1))-(FIND("★",SUBSTITUTE(
 $D138,$D$2,"★",E$4))+1)),"")</f>
        <v/>
      </c>
      <c r="F138" s="9" t="str">
        <f t="shared" ca="1" si="191"/>
        <v/>
      </c>
      <c r="G138" s="9" t="str">
        <f t="shared" ca="1" si="191"/>
        <v/>
      </c>
      <c r="H138" s="9" t="str">
        <f t="shared" ca="1" si="191"/>
        <v/>
      </c>
      <c r="I138" s="9" t="str">
        <f t="shared" ca="1" si="191"/>
        <v/>
      </c>
      <c r="J138" s="9" t="str">
        <f t="shared" ca="1" si="191"/>
        <v/>
      </c>
      <c r="K138" s="10" t="str">
        <f t="shared" ca="1" si="191"/>
        <v/>
      </c>
      <c r="L138" s="9" t="str">
        <f t="shared" ca="1" si="191"/>
        <v/>
      </c>
      <c r="M138" s="9" t="str">
        <f t="shared" ca="1" si="191"/>
        <v/>
      </c>
      <c r="N138" s="9" t="str">
        <f t="shared" ca="1" si="191"/>
        <v/>
      </c>
      <c r="O138" s="9" t="str">
        <f t="shared" ca="1" si="191"/>
        <v/>
      </c>
      <c r="P138" s="9" t="str">
        <f t="shared" ca="1" si="191"/>
        <v/>
      </c>
      <c r="Q138" s="9" t="str">
        <f t="shared" ca="1" si="191"/>
        <v/>
      </c>
      <c r="R138" s="9" t="str">
        <f t="shared" ca="1" si="191"/>
        <v/>
      </c>
      <c r="S138" s="9" t="str">
        <f t="shared" ca="1" si="191"/>
        <v/>
      </c>
      <c r="T138" s="9" t="str">
        <f t="shared" ca="1" si="191"/>
        <v/>
      </c>
      <c r="U138" s="9" t="str">
        <f t="shared" ca="1" si="191"/>
        <v/>
      </c>
      <c r="V138" s="9" t="str">
        <f t="shared" ca="1" si="191"/>
        <v/>
      </c>
      <c r="W138" s="9" t="str">
        <f t="shared" ca="1" si="191"/>
        <v/>
      </c>
      <c r="X138" s="9" t="str">
        <f t="shared" ca="1" si="191"/>
        <v/>
      </c>
      <c r="Y138" s="9" t="str">
        <f t="shared" ca="1" si="191"/>
        <v/>
      </c>
      <c r="Z138" s="9" t="str">
        <f t="shared" ca="1" si="191"/>
        <v/>
      </c>
      <c r="AA138" s="9" t="str">
        <f t="shared" ca="1" si="191"/>
        <v/>
      </c>
      <c r="AB138" s="9" t="str">
        <f t="shared" ca="1" si="191"/>
        <v/>
      </c>
      <c r="AC138" s="9" t="str">
        <f t="shared" ca="1" si="191"/>
        <v/>
      </c>
      <c r="AD138" s="9" t="str">
        <f t="shared" ca="1" si="191"/>
        <v/>
      </c>
      <c r="AE138" s="9" t="str">
        <f t="shared" ca="1" si="191"/>
        <v/>
      </c>
      <c r="AF138" s="9" t="str">
        <f t="shared" ca="1" si="191"/>
        <v/>
      </c>
      <c r="AG138" s="9" t="str">
        <f t="shared" ca="1" si="191"/>
        <v/>
      </c>
      <c r="AH138" s="9" t="str">
        <f t="shared" ca="1" si="191"/>
        <v/>
      </c>
      <c r="AI138" s="9" t="str">
        <f t="shared" ca="1" si="191"/>
        <v/>
      </c>
      <c r="AJ138" s="9" t="str">
        <f t="shared" ca="1" si="191"/>
        <v/>
      </c>
      <c r="AK138" s="9" t="str">
        <f t="shared" ca="1" si="191"/>
        <v/>
      </c>
      <c r="AL138" s="9" t="str">
        <f t="shared" ca="1" si="191"/>
        <v/>
      </c>
      <c r="AM138" s="9" t="str">
        <f t="shared" ca="1" si="191"/>
        <v/>
      </c>
      <c r="AN138" s="9" t="str">
        <f t="shared" ca="1" si="191"/>
        <v/>
      </c>
      <c r="AO138" s="9" t="str">
        <f t="shared" ca="1" si="191"/>
        <v/>
      </c>
      <c r="AP138" s="9" t="str">
        <f t="shared" ca="1" si="191"/>
        <v/>
      </c>
      <c r="AQ138" s="9" t="str">
        <f t="shared" ca="1" si="191"/>
        <v/>
      </c>
      <c r="AR138" s="9" t="str">
        <f t="shared" ca="1" si="191"/>
        <v/>
      </c>
      <c r="AS138" s="9" t="str">
        <f t="shared" ca="1" si="191"/>
        <v/>
      </c>
      <c r="AT138" s="9" t="str">
        <f t="shared" ca="1" si="191"/>
        <v/>
      </c>
      <c r="AU138" s="9" t="str">
        <f t="shared" ca="1" si="191"/>
        <v/>
      </c>
      <c r="AV138" s="9" t="str">
        <f t="shared" ca="1" si="191"/>
        <v/>
      </c>
      <c r="AW138" s="9" t="str">
        <f t="shared" ca="1" si="191"/>
        <v/>
      </c>
      <c r="AX138" s="9" t="str">
        <f t="shared" ca="1" si="191"/>
        <v/>
      </c>
      <c r="AY138" s="9" t="str">
        <f t="shared" ca="1" si="191"/>
        <v/>
      </c>
      <c r="AZ138" s="9" t="str">
        <f t="shared" ca="1" si="191"/>
        <v/>
      </c>
      <c r="BA138" s="9" t="str">
        <f t="shared" ca="1" si="191"/>
        <v/>
      </c>
      <c r="BB138" s="9" t="str">
        <f t="shared" ca="1" si="191"/>
        <v/>
      </c>
      <c r="BC138" s="9" t="str">
        <f t="shared" ca="1" si="191"/>
        <v/>
      </c>
      <c r="BD138" s="9" t="str">
        <f t="shared" ca="1" si="191"/>
        <v/>
      </c>
      <c r="BE138" s="9" t="str">
        <f t="shared" ca="1" si="191"/>
        <v/>
      </c>
      <c r="BF138" s="9" t="str">
        <f t="shared" ca="1" si="191"/>
        <v/>
      </c>
      <c r="BG138" s="9" t="str">
        <f t="shared" ca="1" si="191"/>
        <v/>
      </c>
      <c r="BH138" s="9" t="str">
        <f t="shared" ca="1" si="191"/>
        <v/>
      </c>
      <c r="BI138" s="9" t="str">
        <f t="shared" ca="1" si="191"/>
        <v/>
      </c>
      <c r="BJ138" s="9" t="str">
        <f t="shared" ca="1" si="191"/>
        <v/>
      </c>
      <c r="BK138" s="9" t="str">
        <f t="shared" ca="1" si="191"/>
        <v/>
      </c>
      <c r="BL138" s="9" t="str">
        <f t="shared" ca="1" si="191"/>
        <v/>
      </c>
      <c r="BM138" s="9" t="str">
        <f t="shared" ca="1" si="191"/>
        <v/>
      </c>
      <c r="BN138" s="9" t="str">
        <f t="shared" ca="1" si="191"/>
        <v/>
      </c>
      <c r="BO138" s="9" t="str">
        <f t="shared" ca="1" si="191"/>
        <v/>
      </c>
      <c r="BP138" s="9" t="str">
        <f t="shared" ca="1" si="191"/>
        <v/>
      </c>
      <c r="BQ138" s="9" t="str">
        <f t="shared" ref="BQ138:BV138" ca="1" si="192">IFERROR(MID($D138,FIND("★",SUBSTITUTE(
 $D138,$D$2,"★",BQ$4))+1,FIND("★",SUBSTITUTE(
 $D138,$D$2,"★",BQ$4+1))-(FIND("★",SUBSTITUTE(
 $D138,$D$2,"★",BQ$4))+1)),"")</f>
        <v/>
      </c>
      <c r="BR138" s="9" t="str">
        <f t="shared" ca="1" si="192"/>
        <v/>
      </c>
      <c r="BS138" s="9" t="str">
        <f t="shared" ca="1" si="192"/>
        <v/>
      </c>
      <c r="BT138" s="9" t="str">
        <f t="shared" ca="1" si="192"/>
        <v/>
      </c>
      <c r="BU138" s="9" t="str">
        <f t="shared" ca="1" si="192"/>
        <v/>
      </c>
      <c r="BV138" s="11" t="str">
        <f t="shared" ca="1" si="192"/>
        <v/>
      </c>
      <c r="BW138" s="12" t="str">
        <f ca="1">CONCATENATE(E143,F143,G143,H143,I143,J143,K143,L143,M143,N143,O143,P143,Q143,R143,S143,T143,U143,V143,W143,X143,Y143,Z143,AA143,AB143,AC143,AD143,AE143,AF143,AG143,AH143,AI143,AJ143,AK143,AL143,AM143,AN143,AO143,AP143,AQ143,AR143,AS143,AT143,AU143,AV143,AW143,AX143,AY143,AZ143,BA143,BB143,BC143,BD143,BE143,BF143,BG143,BH143,BI143,BJ143,BK143,BL143,BM143,BN143,BO143,BP143,BQ143,BR143,BS143,BT143,BU143,BV143)</f>
        <v/>
      </c>
      <c r="BX138" s="12" t="str">
        <f ca="1">CONCATENATE(E144,F144,G144,H144,I144,J144,K144,L144,M144,N144,O144,P144,Q144,R144,S144,T144,U144,V144,W144,X144,Y144,Z144,AA144,AB144,AC144,AD144,AE144,AF144,AG144,AH144,AI144,AJ144,AK144,AL144,AM144,AN144,AO144,AP144,AQ144,AR144,AS144,AT144,AU144,AV144,AW144,AX144,AY144,AZ144,BA144,BB144,BC144,BD144,BE144,BF144,BG144,BH144,BI144,BJ144,BK144,BL144,BM144,BN144,BO144,BP144,BQ144,BR144,BS144,BT144,BU144,BV144)</f>
        <v/>
      </c>
    </row>
    <row r="139" spans="1:76" s="151" customFormat="1" ht="27.75" customHeight="1" outlineLevel="2">
      <c r="A139" s="145" t="s">
        <v>519</v>
      </c>
      <c r="B139" s="146" t="s">
        <v>821</v>
      </c>
      <c r="C139" s="147"/>
      <c r="D139" s="46"/>
      <c r="E139" s="148" t="str">
        <f ca="1">IFERROR(IF($B139="","",IF(MATCH(INDIRECT(ADDRESS(ROW()-1,COLUMN())),INDIRECT($A139),0)&gt;=1,INDIRECT(ADDRESS(ROW()-1,COLUMN())),"")),"")</f>
        <v/>
      </c>
      <c r="F139" s="148" t="str">
        <f t="shared" ref="F139:BV139" ca="1" si="193">IFERROR(IF($B139="","",IF(MATCH(INDIRECT(ADDRESS(ROW()-1,COLUMN())),INDIRECT($A139),0)&gt;=1,INDIRECT(ADDRESS(ROW()-1,COLUMN())),"")),"")</f>
        <v/>
      </c>
      <c r="G139" s="148" t="str">
        <f t="shared" ca="1" si="193"/>
        <v/>
      </c>
      <c r="H139" s="148" t="str">
        <f t="shared" ca="1" si="193"/>
        <v/>
      </c>
      <c r="I139" s="148" t="str">
        <f ca="1">IFERROR(IF($B139="","",IF(MATCH(INDIRECT(ADDRESS(ROW()-1,COLUMN())),INDIRECT($A139),0)&gt;=1,INDIRECT(ADDRESS(ROW()-1,COLUMN())),"")),"")</f>
        <v/>
      </c>
      <c r="J139" s="148" t="str">
        <f t="shared" ca="1" si="193"/>
        <v/>
      </c>
      <c r="K139" s="148" t="str">
        <f t="shared" ca="1" si="193"/>
        <v/>
      </c>
      <c r="L139" s="148" t="str">
        <f t="shared" ca="1" si="193"/>
        <v/>
      </c>
      <c r="M139" s="148" t="str">
        <f t="shared" ca="1" si="193"/>
        <v/>
      </c>
      <c r="N139" s="148" t="str">
        <f t="shared" ca="1" si="193"/>
        <v/>
      </c>
      <c r="O139" s="148" t="str">
        <f t="shared" ca="1" si="193"/>
        <v/>
      </c>
      <c r="P139" s="148" t="str">
        <f t="shared" ca="1" si="193"/>
        <v/>
      </c>
      <c r="Q139" s="148" t="str">
        <f t="shared" ca="1" si="193"/>
        <v/>
      </c>
      <c r="R139" s="148" t="str">
        <f t="shared" ca="1" si="193"/>
        <v/>
      </c>
      <c r="S139" s="148" t="str">
        <f t="shared" ca="1" si="193"/>
        <v/>
      </c>
      <c r="T139" s="148" t="str">
        <f t="shared" ca="1" si="193"/>
        <v/>
      </c>
      <c r="U139" s="148" t="str">
        <f t="shared" ca="1" si="193"/>
        <v/>
      </c>
      <c r="V139" s="148" t="str">
        <f t="shared" ca="1" si="193"/>
        <v/>
      </c>
      <c r="W139" s="148" t="str">
        <f t="shared" ca="1" si="193"/>
        <v/>
      </c>
      <c r="X139" s="148" t="str">
        <f t="shared" ca="1" si="193"/>
        <v/>
      </c>
      <c r="Y139" s="148" t="str">
        <f t="shared" ca="1" si="193"/>
        <v/>
      </c>
      <c r="Z139" s="148" t="str">
        <f t="shared" ca="1" si="193"/>
        <v/>
      </c>
      <c r="AA139" s="148" t="str">
        <f t="shared" ca="1" si="193"/>
        <v/>
      </c>
      <c r="AB139" s="148" t="str">
        <f t="shared" ca="1" si="193"/>
        <v/>
      </c>
      <c r="AC139" s="148" t="str">
        <f t="shared" ca="1" si="193"/>
        <v/>
      </c>
      <c r="AD139" s="148" t="str">
        <f t="shared" ca="1" si="193"/>
        <v/>
      </c>
      <c r="AE139" s="148" t="str">
        <f t="shared" ca="1" si="193"/>
        <v/>
      </c>
      <c r="AF139" s="148" t="str">
        <f t="shared" ca="1" si="193"/>
        <v/>
      </c>
      <c r="AG139" s="148" t="str">
        <f t="shared" ca="1" si="193"/>
        <v/>
      </c>
      <c r="AH139" s="148" t="str">
        <f t="shared" ca="1" si="193"/>
        <v/>
      </c>
      <c r="AI139" s="148" t="str">
        <f t="shared" ca="1" si="193"/>
        <v/>
      </c>
      <c r="AJ139" s="148" t="str">
        <f t="shared" ca="1" si="193"/>
        <v/>
      </c>
      <c r="AK139" s="148" t="str">
        <f t="shared" ca="1" si="193"/>
        <v/>
      </c>
      <c r="AL139" s="148" t="str">
        <f t="shared" ca="1" si="193"/>
        <v/>
      </c>
      <c r="AM139" s="148" t="str">
        <f t="shared" ca="1" si="193"/>
        <v/>
      </c>
      <c r="AN139" s="148" t="str">
        <f t="shared" ca="1" si="193"/>
        <v/>
      </c>
      <c r="AO139" s="148" t="str">
        <f t="shared" ca="1" si="193"/>
        <v/>
      </c>
      <c r="AP139" s="148" t="str">
        <f t="shared" ca="1" si="193"/>
        <v/>
      </c>
      <c r="AQ139" s="148" t="str">
        <f t="shared" ca="1" si="193"/>
        <v/>
      </c>
      <c r="AR139" s="148" t="str">
        <f t="shared" ca="1" si="193"/>
        <v/>
      </c>
      <c r="AS139" s="148" t="str">
        <f t="shared" ca="1" si="193"/>
        <v/>
      </c>
      <c r="AT139" s="148" t="str">
        <f t="shared" ca="1" si="193"/>
        <v/>
      </c>
      <c r="AU139" s="148" t="str">
        <f t="shared" ca="1" si="193"/>
        <v/>
      </c>
      <c r="AV139" s="148" t="str">
        <f t="shared" ca="1" si="193"/>
        <v/>
      </c>
      <c r="AW139" s="148" t="str">
        <f t="shared" ca="1" si="193"/>
        <v/>
      </c>
      <c r="AX139" s="148" t="str">
        <f t="shared" ca="1" si="193"/>
        <v/>
      </c>
      <c r="AY139" s="148" t="str">
        <f t="shared" ca="1" si="193"/>
        <v/>
      </c>
      <c r="AZ139" s="148" t="str">
        <f t="shared" ca="1" si="193"/>
        <v/>
      </c>
      <c r="BA139" s="148" t="str">
        <f t="shared" ca="1" si="193"/>
        <v/>
      </c>
      <c r="BB139" s="148" t="str">
        <f t="shared" ca="1" si="193"/>
        <v/>
      </c>
      <c r="BC139" s="148" t="str">
        <f t="shared" ca="1" si="193"/>
        <v/>
      </c>
      <c r="BD139" s="148" t="str">
        <f t="shared" ca="1" si="193"/>
        <v/>
      </c>
      <c r="BE139" s="148" t="str">
        <f t="shared" ca="1" si="193"/>
        <v/>
      </c>
      <c r="BF139" s="148" t="str">
        <f t="shared" ca="1" si="193"/>
        <v/>
      </c>
      <c r="BG139" s="148" t="str">
        <f t="shared" ca="1" si="193"/>
        <v/>
      </c>
      <c r="BH139" s="148" t="str">
        <f t="shared" ca="1" si="193"/>
        <v/>
      </c>
      <c r="BI139" s="148" t="str">
        <f t="shared" ca="1" si="193"/>
        <v/>
      </c>
      <c r="BJ139" s="148" t="str">
        <f t="shared" ca="1" si="193"/>
        <v/>
      </c>
      <c r="BK139" s="148" t="str">
        <f t="shared" ca="1" si="193"/>
        <v/>
      </c>
      <c r="BL139" s="148" t="str">
        <f t="shared" ca="1" si="193"/>
        <v/>
      </c>
      <c r="BM139" s="148" t="str">
        <f t="shared" ca="1" si="193"/>
        <v/>
      </c>
      <c r="BN139" s="148" t="str">
        <f t="shared" ca="1" si="193"/>
        <v/>
      </c>
      <c r="BO139" s="148" t="str">
        <f t="shared" ca="1" si="193"/>
        <v/>
      </c>
      <c r="BP139" s="148" t="str">
        <f t="shared" ca="1" si="193"/>
        <v/>
      </c>
      <c r="BQ139" s="148" t="str">
        <f t="shared" ca="1" si="193"/>
        <v/>
      </c>
      <c r="BR139" s="148" t="str">
        <f t="shared" ca="1" si="193"/>
        <v/>
      </c>
      <c r="BS139" s="148" t="str">
        <f t="shared" ca="1" si="193"/>
        <v/>
      </c>
      <c r="BT139" s="148" t="str">
        <f t="shared" ca="1" si="193"/>
        <v/>
      </c>
      <c r="BU139" s="148" t="str">
        <f t="shared" ca="1" si="193"/>
        <v/>
      </c>
      <c r="BV139" s="149" t="str">
        <f t="shared" ca="1" si="193"/>
        <v/>
      </c>
      <c r="BW139" s="150"/>
      <c r="BX139" s="150"/>
    </row>
    <row r="140" spans="1:76" s="156" customFormat="1" ht="27.75" customHeight="1" outlineLevel="2">
      <c r="A140" s="18" t="s">
        <v>412</v>
      </c>
      <c r="B140" s="19" t="e">
        <f ca="1">IF(INDIRECT($C$1&amp;ADDRESS(B138,D140))="可","●","")</f>
        <v>#REF!</v>
      </c>
      <c r="C140" s="20"/>
      <c r="D140" s="66" t="str">
        <f ca="1">IFERROR(MATCH("香港",INDIRECT($C$1&amp;"19:19"),0),"")</f>
        <v/>
      </c>
      <c r="E140" s="153" t="str">
        <f ca="1">IFERROR(IF($B140="","",IF(MATCH(INDIRECT(ADDRESS(ROW()-2,COLUMN())),INDIRECT($A140),0)&gt;=1,INDIRECT(ADDRESS(ROW()-2,COLUMN())),"")),"")</f>
        <v/>
      </c>
      <c r="F140" s="153" t="str">
        <f t="shared" ref="F140:BV140" ca="1" si="194">IFERROR(IF($B140="","",IF(MATCH(INDIRECT(ADDRESS(ROW()-2,COLUMN())),INDIRECT($A140),0)&gt;=1,INDIRECT(ADDRESS(ROW()-2,COLUMN())),"")),"")</f>
        <v/>
      </c>
      <c r="G140" s="153" t="str">
        <f t="shared" ca="1" si="194"/>
        <v/>
      </c>
      <c r="H140" s="153" t="str">
        <f t="shared" ca="1" si="194"/>
        <v/>
      </c>
      <c r="I140" s="153" t="str">
        <f t="shared" ca="1" si="194"/>
        <v/>
      </c>
      <c r="J140" s="153" t="str">
        <f t="shared" ca="1" si="194"/>
        <v/>
      </c>
      <c r="K140" s="153" t="str">
        <f t="shared" ca="1" si="194"/>
        <v/>
      </c>
      <c r="L140" s="153" t="str">
        <f t="shared" ca="1" si="194"/>
        <v/>
      </c>
      <c r="M140" s="153" t="str">
        <f t="shared" ca="1" si="194"/>
        <v/>
      </c>
      <c r="N140" s="153" t="str">
        <f t="shared" ca="1" si="194"/>
        <v/>
      </c>
      <c r="O140" s="153" t="str">
        <f t="shared" ca="1" si="194"/>
        <v/>
      </c>
      <c r="P140" s="153" t="str">
        <f t="shared" ca="1" si="194"/>
        <v/>
      </c>
      <c r="Q140" s="153" t="str">
        <f t="shared" ca="1" si="194"/>
        <v/>
      </c>
      <c r="R140" s="153" t="str">
        <f t="shared" ca="1" si="194"/>
        <v/>
      </c>
      <c r="S140" s="153" t="str">
        <f t="shared" ca="1" si="194"/>
        <v/>
      </c>
      <c r="T140" s="153" t="str">
        <f t="shared" ca="1" si="194"/>
        <v/>
      </c>
      <c r="U140" s="153" t="str">
        <f t="shared" ca="1" si="194"/>
        <v/>
      </c>
      <c r="V140" s="153" t="str">
        <f t="shared" ca="1" si="194"/>
        <v/>
      </c>
      <c r="W140" s="153" t="str">
        <f t="shared" ca="1" si="194"/>
        <v/>
      </c>
      <c r="X140" s="153" t="str">
        <f t="shared" ca="1" si="194"/>
        <v/>
      </c>
      <c r="Y140" s="153" t="str">
        <f t="shared" ca="1" si="194"/>
        <v/>
      </c>
      <c r="Z140" s="153" t="str">
        <f t="shared" ca="1" si="194"/>
        <v/>
      </c>
      <c r="AA140" s="153" t="str">
        <f t="shared" ca="1" si="194"/>
        <v/>
      </c>
      <c r="AB140" s="153" t="str">
        <f t="shared" ca="1" si="194"/>
        <v/>
      </c>
      <c r="AC140" s="153" t="str">
        <f t="shared" ca="1" si="194"/>
        <v/>
      </c>
      <c r="AD140" s="153" t="str">
        <f t="shared" ca="1" si="194"/>
        <v/>
      </c>
      <c r="AE140" s="153" t="str">
        <f t="shared" ca="1" si="194"/>
        <v/>
      </c>
      <c r="AF140" s="153" t="str">
        <f t="shared" ca="1" si="194"/>
        <v/>
      </c>
      <c r="AG140" s="153" t="str">
        <f t="shared" ca="1" si="194"/>
        <v/>
      </c>
      <c r="AH140" s="153" t="str">
        <f t="shared" ca="1" si="194"/>
        <v/>
      </c>
      <c r="AI140" s="153" t="str">
        <f t="shared" ca="1" si="194"/>
        <v/>
      </c>
      <c r="AJ140" s="153" t="str">
        <f t="shared" ca="1" si="194"/>
        <v/>
      </c>
      <c r="AK140" s="153" t="str">
        <f t="shared" ca="1" si="194"/>
        <v/>
      </c>
      <c r="AL140" s="153" t="str">
        <f t="shared" ca="1" si="194"/>
        <v/>
      </c>
      <c r="AM140" s="153" t="str">
        <f t="shared" ca="1" si="194"/>
        <v/>
      </c>
      <c r="AN140" s="153" t="str">
        <f t="shared" ca="1" si="194"/>
        <v/>
      </c>
      <c r="AO140" s="153" t="str">
        <f t="shared" ca="1" si="194"/>
        <v/>
      </c>
      <c r="AP140" s="153" t="str">
        <f t="shared" ca="1" si="194"/>
        <v/>
      </c>
      <c r="AQ140" s="153" t="str">
        <f t="shared" ca="1" si="194"/>
        <v/>
      </c>
      <c r="AR140" s="153" t="str">
        <f t="shared" ca="1" si="194"/>
        <v/>
      </c>
      <c r="AS140" s="153" t="str">
        <f t="shared" ca="1" si="194"/>
        <v/>
      </c>
      <c r="AT140" s="153" t="str">
        <f t="shared" ca="1" si="194"/>
        <v/>
      </c>
      <c r="AU140" s="153" t="str">
        <f t="shared" ca="1" si="194"/>
        <v/>
      </c>
      <c r="AV140" s="153" t="str">
        <f t="shared" ca="1" si="194"/>
        <v/>
      </c>
      <c r="AW140" s="153" t="str">
        <f t="shared" ca="1" si="194"/>
        <v/>
      </c>
      <c r="AX140" s="153" t="str">
        <f t="shared" ca="1" si="194"/>
        <v/>
      </c>
      <c r="AY140" s="153" t="str">
        <f t="shared" ca="1" si="194"/>
        <v/>
      </c>
      <c r="AZ140" s="153" t="str">
        <f t="shared" ca="1" si="194"/>
        <v/>
      </c>
      <c r="BA140" s="153" t="str">
        <f t="shared" ca="1" si="194"/>
        <v/>
      </c>
      <c r="BB140" s="153" t="str">
        <f t="shared" ca="1" si="194"/>
        <v/>
      </c>
      <c r="BC140" s="153" t="str">
        <f t="shared" ca="1" si="194"/>
        <v/>
      </c>
      <c r="BD140" s="153" t="str">
        <f t="shared" ca="1" si="194"/>
        <v/>
      </c>
      <c r="BE140" s="153" t="str">
        <f t="shared" ca="1" si="194"/>
        <v/>
      </c>
      <c r="BF140" s="153" t="str">
        <f t="shared" ca="1" si="194"/>
        <v/>
      </c>
      <c r="BG140" s="153" t="str">
        <f t="shared" ca="1" si="194"/>
        <v/>
      </c>
      <c r="BH140" s="153" t="str">
        <f t="shared" ca="1" si="194"/>
        <v/>
      </c>
      <c r="BI140" s="153" t="str">
        <f t="shared" ca="1" si="194"/>
        <v/>
      </c>
      <c r="BJ140" s="153" t="str">
        <f t="shared" ca="1" si="194"/>
        <v/>
      </c>
      <c r="BK140" s="153" t="str">
        <f t="shared" ca="1" si="194"/>
        <v/>
      </c>
      <c r="BL140" s="153" t="str">
        <f t="shared" ca="1" si="194"/>
        <v/>
      </c>
      <c r="BM140" s="153" t="str">
        <f t="shared" ca="1" si="194"/>
        <v/>
      </c>
      <c r="BN140" s="153" t="str">
        <f t="shared" ca="1" si="194"/>
        <v/>
      </c>
      <c r="BO140" s="153" t="str">
        <f t="shared" ca="1" si="194"/>
        <v/>
      </c>
      <c r="BP140" s="153" t="str">
        <f t="shared" ca="1" si="194"/>
        <v/>
      </c>
      <c r="BQ140" s="153" t="str">
        <f t="shared" ca="1" si="194"/>
        <v/>
      </c>
      <c r="BR140" s="153" t="str">
        <f t="shared" ca="1" si="194"/>
        <v/>
      </c>
      <c r="BS140" s="153" t="str">
        <f t="shared" ca="1" si="194"/>
        <v/>
      </c>
      <c r="BT140" s="153" t="str">
        <f t="shared" ca="1" si="194"/>
        <v/>
      </c>
      <c r="BU140" s="153" t="str">
        <f t="shared" ca="1" si="194"/>
        <v/>
      </c>
      <c r="BV140" s="154" t="str">
        <f t="shared" ca="1" si="194"/>
        <v/>
      </c>
      <c r="BW140" s="155"/>
      <c r="BX140" s="155"/>
    </row>
    <row r="141" spans="1:76" s="156" customFormat="1" ht="27.75" customHeight="1" outlineLevel="2">
      <c r="A141" s="18" t="s">
        <v>413</v>
      </c>
      <c r="B141" s="19" t="e">
        <f ca="1">IF(INDIRECT($C$1&amp;ADDRESS(B138,D141))="可","●","")</f>
        <v>#REF!</v>
      </c>
      <c r="C141" s="20"/>
      <c r="D141" s="66" t="str">
        <f ca="1">IFERROR(MATCH("上海",INDIRECT($C$1&amp;"19:19"),0),"")</f>
        <v/>
      </c>
      <c r="E141" s="153" t="str">
        <f ca="1">IFERROR(IF($B141="","",IF(MATCH(INDIRECT(ADDRESS(ROW()-3,COLUMN())),INDIRECT($A141),0)&gt;=1,INDIRECT(ADDRESS(ROW()-3,COLUMN())),"")),"")</f>
        <v/>
      </c>
      <c r="F141" s="153" t="str">
        <f t="shared" ref="F141:BV141" ca="1" si="195">IFERROR(IF($B141="","",IF(MATCH(INDIRECT(ADDRESS(ROW()-3,COLUMN())),INDIRECT($A141),0)&gt;=1,INDIRECT(ADDRESS(ROW()-3,COLUMN())),"")),"")</f>
        <v/>
      </c>
      <c r="G141" s="153" t="str">
        <f t="shared" ca="1" si="195"/>
        <v/>
      </c>
      <c r="H141" s="153" t="str">
        <f t="shared" ca="1" si="195"/>
        <v/>
      </c>
      <c r="I141" s="153" t="str">
        <f t="shared" ca="1" si="195"/>
        <v/>
      </c>
      <c r="J141" s="153" t="str">
        <f t="shared" ca="1" si="195"/>
        <v/>
      </c>
      <c r="K141" s="153" t="str">
        <f t="shared" ca="1" si="195"/>
        <v/>
      </c>
      <c r="L141" s="153" t="str">
        <f t="shared" ca="1" si="195"/>
        <v/>
      </c>
      <c r="M141" s="153" t="str">
        <f t="shared" ca="1" si="195"/>
        <v/>
      </c>
      <c r="N141" s="153" t="str">
        <f t="shared" ca="1" si="195"/>
        <v/>
      </c>
      <c r="O141" s="153" t="str">
        <f t="shared" ca="1" si="195"/>
        <v/>
      </c>
      <c r="P141" s="153" t="str">
        <f t="shared" ca="1" si="195"/>
        <v/>
      </c>
      <c r="Q141" s="153" t="str">
        <f t="shared" ca="1" si="195"/>
        <v/>
      </c>
      <c r="R141" s="153" t="str">
        <f t="shared" ca="1" si="195"/>
        <v/>
      </c>
      <c r="S141" s="153" t="str">
        <f t="shared" ca="1" si="195"/>
        <v/>
      </c>
      <c r="T141" s="153" t="str">
        <f t="shared" ca="1" si="195"/>
        <v/>
      </c>
      <c r="U141" s="153" t="str">
        <f t="shared" ca="1" si="195"/>
        <v/>
      </c>
      <c r="V141" s="153" t="str">
        <f t="shared" ca="1" si="195"/>
        <v/>
      </c>
      <c r="W141" s="153" t="str">
        <f t="shared" ca="1" si="195"/>
        <v/>
      </c>
      <c r="X141" s="153" t="str">
        <f t="shared" ca="1" si="195"/>
        <v/>
      </c>
      <c r="Y141" s="153" t="str">
        <f t="shared" ca="1" si="195"/>
        <v/>
      </c>
      <c r="Z141" s="153" t="str">
        <f t="shared" ca="1" si="195"/>
        <v/>
      </c>
      <c r="AA141" s="153" t="str">
        <f t="shared" ca="1" si="195"/>
        <v/>
      </c>
      <c r="AB141" s="153" t="str">
        <f t="shared" ca="1" si="195"/>
        <v/>
      </c>
      <c r="AC141" s="153" t="str">
        <f t="shared" ca="1" si="195"/>
        <v/>
      </c>
      <c r="AD141" s="153" t="str">
        <f t="shared" ca="1" si="195"/>
        <v/>
      </c>
      <c r="AE141" s="153" t="str">
        <f t="shared" ca="1" si="195"/>
        <v/>
      </c>
      <c r="AF141" s="153" t="str">
        <f t="shared" ca="1" si="195"/>
        <v/>
      </c>
      <c r="AG141" s="153" t="str">
        <f t="shared" ca="1" si="195"/>
        <v/>
      </c>
      <c r="AH141" s="153" t="str">
        <f t="shared" ca="1" si="195"/>
        <v/>
      </c>
      <c r="AI141" s="153" t="str">
        <f t="shared" ca="1" si="195"/>
        <v/>
      </c>
      <c r="AJ141" s="153" t="str">
        <f t="shared" ca="1" si="195"/>
        <v/>
      </c>
      <c r="AK141" s="153" t="str">
        <f t="shared" ca="1" si="195"/>
        <v/>
      </c>
      <c r="AL141" s="153" t="str">
        <f t="shared" ca="1" si="195"/>
        <v/>
      </c>
      <c r="AM141" s="153" t="str">
        <f t="shared" ca="1" si="195"/>
        <v/>
      </c>
      <c r="AN141" s="153" t="str">
        <f t="shared" ca="1" si="195"/>
        <v/>
      </c>
      <c r="AO141" s="153" t="str">
        <f t="shared" ca="1" si="195"/>
        <v/>
      </c>
      <c r="AP141" s="153" t="str">
        <f t="shared" ca="1" si="195"/>
        <v/>
      </c>
      <c r="AQ141" s="153" t="str">
        <f t="shared" ca="1" si="195"/>
        <v/>
      </c>
      <c r="AR141" s="153" t="str">
        <f t="shared" ca="1" si="195"/>
        <v/>
      </c>
      <c r="AS141" s="153" t="str">
        <f t="shared" ca="1" si="195"/>
        <v/>
      </c>
      <c r="AT141" s="153" t="str">
        <f t="shared" ca="1" si="195"/>
        <v/>
      </c>
      <c r="AU141" s="153" t="str">
        <f t="shared" ca="1" si="195"/>
        <v/>
      </c>
      <c r="AV141" s="153" t="str">
        <f t="shared" ca="1" si="195"/>
        <v/>
      </c>
      <c r="AW141" s="153" t="str">
        <f t="shared" ca="1" si="195"/>
        <v/>
      </c>
      <c r="AX141" s="153" t="str">
        <f t="shared" ca="1" si="195"/>
        <v/>
      </c>
      <c r="AY141" s="153" t="str">
        <f t="shared" ca="1" si="195"/>
        <v/>
      </c>
      <c r="AZ141" s="153" t="str">
        <f t="shared" ca="1" si="195"/>
        <v/>
      </c>
      <c r="BA141" s="153" t="str">
        <f t="shared" ca="1" si="195"/>
        <v/>
      </c>
      <c r="BB141" s="153" t="str">
        <f t="shared" ca="1" si="195"/>
        <v/>
      </c>
      <c r="BC141" s="153" t="str">
        <f t="shared" ca="1" si="195"/>
        <v/>
      </c>
      <c r="BD141" s="153" t="str">
        <f t="shared" ca="1" si="195"/>
        <v/>
      </c>
      <c r="BE141" s="153" t="str">
        <f t="shared" ca="1" si="195"/>
        <v/>
      </c>
      <c r="BF141" s="153" t="str">
        <f t="shared" ca="1" si="195"/>
        <v/>
      </c>
      <c r="BG141" s="153" t="str">
        <f t="shared" ca="1" si="195"/>
        <v/>
      </c>
      <c r="BH141" s="153" t="str">
        <f t="shared" ca="1" si="195"/>
        <v/>
      </c>
      <c r="BI141" s="153" t="str">
        <f t="shared" ca="1" si="195"/>
        <v/>
      </c>
      <c r="BJ141" s="153" t="str">
        <f t="shared" ca="1" si="195"/>
        <v/>
      </c>
      <c r="BK141" s="153" t="str">
        <f t="shared" ca="1" si="195"/>
        <v/>
      </c>
      <c r="BL141" s="153" t="str">
        <f t="shared" ca="1" si="195"/>
        <v/>
      </c>
      <c r="BM141" s="153" t="str">
        <f t="shared" ca="1" si="195"/>
        <v/>
      </c>
      <c r="BN141" s="153" t="str">
        <f t="shared" ca="1" si="195"/>
        <v/>
      </c>
      <c r="BO141" s="153" t="str">
        <f t="shared" ca="1" si="195"/>
        <v/>
      </c>
      <c r="BP141" s="153" t="str">
        <f t="shared" ca="1" si="195"/>
        <v/>
      </c>
      <c r="BQ141" s="153" t="str">
        <f t="shared" ca="1" si="195"/>
        <v/>
      </c>
      <c r="BR141" s="153" t="str">
        <f t="shared" ca="1" si="195"/>
        <v/>
      </c>
      <c r="BS141" s="153" t="str">
        <f t="shared" ca="1" si="195"/>
        <v/>
      </c>
      <c r="BT141" s="153" t="str">
        <f t="shared" ca="1" si="195"/>
        <v/>
      </c>
      <c r="BU141" s="153" t="str">
        <f t="shared" ca="1" si="195"/>
        <v/>
      </c>
      <c r="BV141" s="154" t="str">
        <f t="shared" ca="1" si="195"/>
        <v/>
      </c>
      <c r="BW141" s="155"/>
      <c r="BX141" s="155"/>
    </row>
    <row r="142" spans="1:76" s="156" customFormat="1" ht="27.75" customHeight="1" outlineLevel="2">
      <c r="A142" s="22" t="s">
        <v>414</v>
      </c>
      <c r="B142" s="19" t="e">
        <f ca="1">IF(INDIRECT($C$1&amp;ADDRESS(B138,D142))="可","●","")</f>
        <v>#REF!</v>
      </c>
      <c r="C142" s="23"/>
      <c r="D142" s="66" t="str">
        <f ca="1">IFERROR(MATCH("台湾",INDIRECT($C$1&amp;"19:19"),0),"")</f>
        <v/>
      </c>
      <c r="E142" s="157" t="str">
        <f ca="1">IFERROR(IF($B142="","",IF(MATCH(INDIRECT(ADDRESS(ROW()-4,COLUMN())),INDIRECT($A142),0)&gt;=1,INDIRECT(ADDRESS(ROW()-4,COLUMN())),"")),"")</f>
        <v/>
      </c>
      <c r="F142" s="157" t="str">
        <f t="shared" ref="F142:BV142" ca="1" si="196">IFERROR(IF($B142="","",IF(MATCH(INDIRECT(ADDRESS(ROW()-4,COLUMN())),INDIRECT($A142),0)&gt;=1,INDIRECT(ADDRESS(ROW()-4,COLUMN())),"")),"")</f>
        <v/>
      </c>
      <c r="G142" s="157" t="str">
        <f t="shared" ca="1" si="196"/>
        <v/>
      </c>
      <c r="H142" s="157" t="str">
        <f t="shared" ca="1" si="196"/>
        <v/>
      </c>
      <c r="I142" s="157" t="str">
        <f t="shared" ca="1" si="196"/>
        <v/>
      </c>
      <c r="J142" s="157" t="str">
        <f t="shared" ca="1" si="196"/>
        <v/>
      </c>
      <c r="K142" s="157" t="str">
        <f t="shared" ca="1" si="196"/>
        <v/>
      </c>
      <c r="L142" s="157" t="str">
        <f t="shared" ca="1" si="196"/>
        <v/>
      </c>
      <c r="M142" s="157" t="str">
        <f t="shared" ca="1" si="196"/>
        <v/>
      </c>
      <c r="N142" s="157" t="str">
        <f t="shared" ca="1" si="196"/>
        <v/>
      </c>
      <c r="O142" s="157" t="str">
        <f t="shared" ca="1" si="196"/>
        <v/>
      </c>
      <c r="P142" s="157" t="str">
        <f t="shared" ca="1" si="196"/>
        <v/>
      </c>
      <c r="Q142" s="157" t="str">
        <f t="shared" ca="1" si="196"/>
        <v/>
      </c>
      <c r="R142" s="157" t="str">
        <f t="shared" ca="1" si="196"/>
        <v/>
      </c>
      <c r="S142" s="157" t="str">
        <f t="shared" ca="1" si="196"/>
        <v/>
      </c>
      <c r="T142" s="157" t="str">
        <f t="shared" ca="1" si="196"/>
        <v/>
      </c>
      <c r="U142" s="157" t="str">
        <f t="shared" ca="1" si="196"/>
        <v/>
      </c>
      <c r="V142" s="157" t="str">
        <f t="shared" ca="1" si="196"/>
        <v/>
      </c>
      <c r="W142" s="157" t="str">
        <f t="shared" ca="1" si="196"/>
        <v/>
      </c>
      <c r="X142" s="157" t="str">
        <f t="shared" ca="1" si="196"/>
        <v/>
      </c>
      <c r="Y142" s="157" t="str">
        <f t="shared" ca="1" si="196"/>
        <v/>
      </c>
      <c r="Z142" s="157" t="str">
        <f t="shared" ca="1" si="196"/>
        <v/>
      </c>
      <c r="AA142" s="157" t="str">
        <f t="shared" ca="1" si="196"/>
        <v/>
      </c>
      <c r="AB142" s="157" t="str">
        <f t="shared" ca="1" si="196"/>
        <v/>
      </c>
      <c r="AC142" s="157" t="str">
        <f t="shared" ca="1" si="196"/>
        <v/>
      </c>
      <c r="AD142" s="157" t="str">
        <f t="shared" ca="1" si="196"/>
        <v/>
      </c>
      <c r="AE142" s="157" t="str">
        <f t="shared" ca="1" si="196"/>
        <v/>
      </c>
      <c r="AF142" s="157" t="str">
        <f t="shared" ca="1" si="196"/>
        <v/>
      </c>
      <c r="AG142" s="157" t="str">
        <f t="shared" ca="1" si="196"/>
        <v/>
      </c>
      <c r="AH142" s="157" t="str">
        <f t="shared" ca="1" si="196"/>
        <v/>
      </c>
      <c r="AI142" s="157" t="str">
        <f t="shared" ca="1" si="196"/>
        <v/>
      </c>
      <c r="AJ142" s="157" t="str">
        <f t="shared" ca="1" si="196"/>
        <v/>
      </c>
      <c r="AK142" s="157" t="str">
        <f t="shared" ca="1" si="196"/>
        <v/>
      </c>
      <c r="AL142" s="157" t="str">
        <f t="shared" ca="1" si="196"/>
        <v/>
      </c>
      <c r="AM142" s="157" t="str">
        <f t="shared" ca="1" si="196"/>
        <v/>
      </c>
      <c r="AN142" s="157" t="str">
        <f t="shared" ca="1" si="196"/>
        <v/>
      </c>
      <c r="AO142" s="157" t="str">
        <f t="shared" ca="1" si="196"/>
        <v/>
      </c>
      <c r="AP142" s="157" t="str">
        <f t="shared" ca="1" si="196"/>
        <v/>
      </c>
      <c r="AQ142" s="157" t="str">
        <f t="shared" ca="1" si="196"/>
        <v/>
      </c>
      <c r="AR142" s="157" t="str">
        <f t="shared" ca="1" si="196"/>
        <v/>
      </c>
      <c r="AS142" s="157" t="str">
        <f t="shared" ca="1" si="196"/>
        <v/>
      </c>
      <c r="AT142" s="157" t="str">
        <f t="shared" ca="1" si="196"/>
        <v/>
      </c>
      <c r="AU142" s="157" t="str">
        <f t="shared" ca="1" si="196"/>
        <v/>
      </c>
      <c r="AV142" s="157" t="str">
        <f t="shared" ca="1" si="196"/>
        <v/>
      </c>
      <c r="AW142" s="157" t="str">
        <f t="shared" ca="1" si="196"/>
        <v/>
      </c>
      <c r="AX142" s="157" t="str">
        <f t="shared" ca="1" si="196"/>
        <v/>
      </c>
      <c r="AY142" s="157" t="str">
        <f t="shared" ca="1" si="196"/>
        <v/>
      </c>
      <c r="AZ142" s="157" t="str">
        <f t="shared" ca="1" si="196"/>
        <v/>
      </c>
      <c r="BA142" s="157" t="str">
        <f t="shared" ca="1" si="196"/>
        <v/>
      </c>
      <c r="BB142" s="157" t="str">
        <f t="shared" ca="1" si="196"/>
        <v/>
      </c>
      <c r="BC142" s="157" t="str">
        <f t="shared" ca="1" si="196"/>
        <v/>
      </c>
      <c r="BD142" s="157" t="str">
        <f t="shared" ca="1" si="196"/>
        <v/>
      </c>
      <c r="BE142" s="157" t="str">
        <f t="shared" ca="1" si="196"/>
        <v/>
      </c>
      <c r="BF142" s="157" t="str">
        <f t="shared" ca="1" si="196"/>
        <v/>
      </c>
      <c r="BG142" s="157" t="str">
        <f t="shared" ca="1" si="196"/>
        <v/>
      </c>
      <c r="BH142" s="157" t="str">
        <f t="shared" ca="1" si="196"/>
        <v/>
      </c>
      <c r="BI142" s="157" t="str">
        <f t="shared" ca="1" si="196"/>
        <v/>
      </c>
      <c r="BJ142" s="157" t="str">
        <f t="shared" ca="1" si="196"/>
        <v/>
      </c>
      <c r="BK142" s="157" t="str">
        <f t="shared" ca="1" si="196"/>
        <v/>
      </c>
      <c r="BL142" s="157" t="str">
        <f t="shared" ca="1" si="196"/>
        <v/>
      </c>
      <c r="BM142" s="157" t="str">
        <f t="shared" ca="1" si="196"/>
        <v/>
      </c>
      <c r="BN142" s="157" t="str">
        <f t="shared" ca="1" si="196"/>
        <v/>
      </c>
      <c r="BO142" s="157" t="str">
        <f t="shared" ca="1" si="196"/>
        <v/>
      </c>
      <c r="BP142" s="157" t="str">
        <f t="shared" ca="1" si="196"/>
        <v/>
      </c>
      <c r="BQ142" s="157" t="str">
        <f t="shared" ca="1" si="196"/>
        <v/>
      </c>
      <c r="BR142" s="157" t="str">
        <f t="shared" ca="1" si="196"/>
        <v/>
      </c>
      <c r="BS142" s="157" t="str">
        <f t="shared" ca="1" si="196"/>
        <v/>
      </c>
      <c r="BT142" s="157" t="str">
        <f t="shared" ca="1" si="196"/>
        <v/>
      </c>
      <c r="BU142" s="157" t="str">
        <f t="shared" ca="1" si="196"/>
        <v/>
      </c>
      <c r="BV142" s="158" t="str">
        <f t="shared" ca="1" si="196"/>
        <v/>
      </c>
      <c r="BW142" s="155"/>
      <c r="BX142" s="155"/>
    </row>
    <row r="143" spans="1:76" ht="33" customHeight="1" outlineLevel="2">
      <c r="A143" s="51" t="s">
        <v>415</v>
      </c>
      <c r="B143" s="52"/>
      <c r="C143" s="142" t="e">
        <f ca="1">SUBSTITUTE(UPPER(ASC(CLEAN(LEFT(INDIRECT($C$1&amp;ADDRESS(B138,$D$3)),254)))&amp;ASC(CLEAN(MID(INDIRECT($C$1&amp;ADDRESS(B138,$D$3)),255,255))))," ","")</f>
        <v>#REF!</v>
      </c>
      <c r="D143" s="141"/>
      <c r="E143" s="53" t="str">
        <f ca="1">IFERROR(IF(OR(COUNTIF(E138,"*甘味料*"),COUNTIF(E138,"*着色料*"),COUNTIF(E138,"*増粘剤*"),COUNTIF(E138,"*酸味料*"),COUNTIF(E138,"*発色剤*"),COUNTIF(E138,"*漂白剤*"),COUNTIF(E138,"*光沢剤*"),COUNTIF(E138,"*安定剤*")),IFERROR(IF(FIND("､",$C143,FIND(E138,$C143,1))-FIND(E138,$C143,1)&gt;4,"",CHAR(10)&amp;E138&amp;":"),IF(LEN($C143)-FIND(E138,$C143,1)+1&gt;3,"",CHAR(10)&amp;E138&amp;":")),IF(OR(COUNTIF(E138,"*ｹﾞﾙ化剤*"),COUNTIF(E138,"*酸化防止剤*")),IFERROR(IF(FIND("､",$C143,FIND(E138,$C143,1))-FIND(E138,$C143,1)&gt;6,"",CHAR(10)&amp;E138&amp;":"),IF(LEN($C143)-FIND(E138,$C143,1)+1&gt;5,"",CHAR(10)&amp;E138&amp;":")),IF(COUNTBLANK(E139:E142)&lt;&gt;4,CHAR(10)&amp;E138&amp;":",""))),"")</f>
        <v/>
      </c>
      <c r="F143" s="53" t="str">
        <f t="shared" ref="F143:BQ143" ca="1" si="197">IFERROR(IF(OR(COUNTIF(F138,"*甘味料*"),COUNTIF(F138,"*着色料*"),COUNTIF(F138,"*増粘剤*"),COUNTIF(F138,"*酸味料*"),COUNTIF(F138,"*発色剤*"),COUNTIF(F138,"*漂白剤*"),COUNTIF(F138,"*光沢剤*"),COUNTIF(F138,"*安定剤*")),IFERROR(IF(FIND("､",$C143,FIND(F138,$C143,1))-FIND(F138,$C143,1)&gt;4,"",CHAR(10)&amp;F138&amp;":"),IF(LEN($C143)-FIND(F138,$C143,1)+1&gt;3,"",CHAR(10)&amp;F138&amp;":")),IF(OR(COUNTIF(F138,"*ｹﾞﾙ化剤*"),COUNTIF(F138,"*酸化防止剤*")),IFERROR(IF(FIND("､",$C143,FIND(F138,$C143,1))-FIND(F138,$C143,1)&gt;6,"",CHAR(10)&amp;F138&amp;":"),IF(LEN($C143)-FIND(F138,$C143,1)+1&gt;5,"",CHAR(10)&amp;F138&amp;":")),IF(COUNTBLANK(F139:F142)&lt;&gt;4,CHAR(10)&amp;F138&amp;":",""))),"")</f>
        <v/>
      </c>
      <c r="G143" s="53" t="str">
        <f t="shared" ca="1" si="197"/>
        <v/>
      </c>
      <c r="H143" s="53" t="str">
        <f t="shared" ca="1" si="197"/>
        <v/>
      </c>
      <c r="I143" s="53" t="str">
        <f t="shared" ca="1" si="197"/>
        <v/>
      </c>
      <c r="J143" s="53" t="str">
        <f t="shared" ca="1" si="197"/>
        <v/>
      </c>
      <c r="K143" s="53" t="str">
        <f t="shared" ca="1" si="197"/>
        <v/>
      </c>
      <c r="L143" s="53" t="str">
        <f t="shared" ca="1" si="197"/>
        <v/>
      </c>
      <c r="M143" s="53" t="str">
        <f t="shared" ca="1" si="197"/>
        <v/>
      </c>
      <c r="N143" s="53" t="str">
        <f t="shared" ca="1" si="197"/>
        <v/>
      </c>
      <c r="O143" s="53" t="str">
        <f t="shared" ca="1" si="197"/>
        <v/>
      </c>
      <c r="P143" s="53" t="str">
        <f t="shared" ca="1" si="197"/>
        <v/>
      </c>
      <c r="Q143" s="53" t="str">
        <f t="shared" ca="1" si="197"/>
        <v/>
      </c>
      <c r="R143" s="53" t="str">
        <f t="shared" ca="1" si="197"/>
        <v/>
      </c>
      <c r="S143" s="53" t="str">
        <f t="shared" ca="1" si="197"/>
        <v/>
      </c>
      <c r="T143" s="53" t="str">
        <f t="shared" ca="1" si="197"/>
        <v/>
      </c>
      <c r="U143" s="53" t="str">
        <f t="shared" ca="1" si="197"/>
        <v/>
      </c>
      <c r="V143" s="53" t="str">
        <f t="shared" ca="1" si="197"/>
        <v/>
      </c>
      <c r="W143" s="53" t="str">
        <f t="shared" ca="1" si="197"/>
        <v/>
      </c>
      <c r="X143" s="53" t="str">
        <f t="shared" ca="1" si="197"/>
        <v/>
      </c>
      <c r="Y143" s="53" t="str">
        <f t="shared" ca="1" si="197"/>
        <v/>
      </c>
      <c r="Z143" s="53" t="str">
        <f t="shared" ca="1" si="197"/>
        <v/>
      </c>
      <c r="AA143" s="53" t="str">
        <f t="shared" ca="1" si="197"/>
        <v/>
      </c>
      <c r="AB143" s="53" t="str">
        <f t="shared" ca="1" si="197"/>
        <v/>
      </c>
      <c r="AC143" s="53" t="str">
        <f t="shared" ca="1" si="197"/>
        <v/>
      </c>
      <c r="AD143" s="53" t="str">
        <f t="shared" ca="1" si="197"/>
        <v/>
      </c>
      <c r="AE143" s="53" t="str">
        <f t="shared" ca="1" si="197"/>
        <v/>
      </c>
      <c r="AF143" s="53" t="str">
        <f t="shared" ca="1" si="197"/>
        <v/>
      </c>
      <c r="AG143" s="53" t="str">
        <f t="shared" ca="1" si="197"/>
        <v/>
      </c>
      <c r="AH143" s="53" t="str">
        <f t="shared" ca="1" si="197"/>
        <v/>
      </c>
      <c r="AI143" s="53" t="str">
        <f t="shared" ca="1" si="197"/>
        <v/>
      </c>
      <c r="AJ143" s="53" t="str">
        <f t="shared" ca="1" si="197"/>
        <v/>
      </c>
      <c r="AK143" s="53" t="str">
        <f t="shared" ca="1" si="197"/>
        <v/>
      </c>
      <c r="AL143" s="53" t="str">
        <f t="shared" ca="1" si="197"/>
        <v/>
      </c>
      <c r="AM143" s="53" t="str">
        <f t="shared" ca="1" si="197"/>
        <v/>
      </c>
      <c r="AN143" s="53" t="str">
        <f t="shared" ca="1" si="197"/>
        <v/>
      </c>
      <c r="AO143" s="53" t="str">
        <f t="shared" ca="1" si="197"/>
        <v/>
      </c>
      <c r="AP143" s="53" t="str">
        <f t="shared" ca="1" si="197"/>
        <v/>
      </c>
      <c r="AQ143" s="53" t="str">
        <f t="shared" ca="1" si="197"/>
        <v/>
      </c>
      <c r="AR143" s="53" t="str">
        <f t="shared" ca="1" si="197"/>
        <v/>
      </c>
      <c r="AS143" s="53" t="str">
        <f t="shared" ca="1" si="197"/>
        <v/>
      </c>
      <c r="AT143" s="53" t="str">
        <f t="shared" ca="1" si="197"/>
        <v/>
      </c>
      <c r="AU143" s="53" t="str">
        <f t="shared" ca="1" si="197"/>
        <v/>
      </c>
      <c r="AV143" s="53" t="str">
        <f t="shared" ca="1" si="197"/>
        <v/>
      </c>
      <c r="AW143" s="53" t="str">
        <f t="shared" ca="1" si="197"/>
        <v/>
      </c>
      <c r="AX143" s="53" t="str">
        <f t="shared" ca="1" si="197"/>
        <v/>
      </c>
      <c r="AY143" s="53" t="str">
        <f t="shared" ca="1" si="197"/>
        <v/>
      </c>
      <c r="AZ143" s="53" t="str">
        <f t="shared" ca="1" si="197"/>
        <v/>
      </c>
      <c r="BA143" s="53" t="str">
        <f t="shared" ca="1" si="197"/>
        <v/>
      </c>
      <c r="BB143" s="53" t="str">
        <f t="shared" ca="1" si="197"/>
        <v/>
      </c>
      <c r="BC143" s="53" t="str">
        <f t="shared" ca="1" si="197"/>
        <v/>
      </c>
      <c r="BD143" s="53" t="str">
        <f t="shared" ca="1" si="197"/>
        <v/>
      </c>
      <c r="BE143" s="53" t="str">
        <f t="shared" ca="1" si="197"/>
        <v/>
      </c>
      <c r="BF143" s="53" t="str">
        <f t="shared" ca="1" si="197"/>
        <v/>
      </c>
      <c r="BG143" s="53" t="str">
        <f t="shared" ca="1" si="197"/>
        <v/>
      </c>
      <c r="BH143" s="53" t="str">
        <f t="shared" ca="1" si="197"/>
        <v/>
      </c>
      <c r="BI143" s="53" t="str">
        <f t="shared" ca="1" si="197"/>
        <v/>
      </c>
      <c r="BJ143" s="53" t="str">
        <f t="shared" ca="1" si="197"/>
        <v/>
      </c>
      <c r="BK143" s="53" t="str">
        <f t="shared" ca="1" si="197"/>
        <v/>
      </c>
      <c r="BL143" s="53" t="str">
        <f t="shared" ca="1" si="197"/>
        <v/>
      </c>
      <c r="BM143" s="53" t="str">
        <f t="shared" ca="1" si="197"/>
        <v/>
      </c>
      <c r="BN143" s="53" t="str">
        <f t="shared" ca="1" si="197"/>
        <v/>
      </c>
      <c r="BO143" s="53" t="str">
        <f t="shared" ca="1" si="197"/>
        <v/>
      </c>
      <c r="BP143" s="53" t="str">
        <f t="shared" ca="1" si="197"/>
        <v/>
      </c>
      <c r="BQ143" s="53" t="str">
        <f t="shared" ca="1" si="197"/>
        <v/>
      </c>
      <c r="BR143" s="53" t="str">
        <f t="shared" ref="BR143:BV143" ca="1" si="198">IFERROR(IF(OR(COUNTIF(BR138,"*甘味料*"),COUNTIF(BR138,"*着色料*"),COUNTIF(BR138,"*増粘剤*"),COUNTIF(BR138,"*酸味料*"),COUNTIF(BR138,"*発色剤*"),COUNTIF(BR138,"*漂白剤*"),COUNTIF(BR138,"*光沢剤*"),COUNTIF(BR138,"*安定剤*")),IFERROR(IF(FIND("､",$C143,FIND(BR138,$C143,1))-FIND(BR138,$C143,1)&gt;4,"",CHAR(10)&amp;BR138&amp;":"),IF(LEN($C143)-FIND(BR138,$C143,1)+1&gt;3,"",CHAR(10)&amp;BR138&amp;":")),IF(OR(COUNTIF(BR138,"*ｹﾞﾙ化剤*"),COUNTIF(BR138,"*酸化防止剤*")),IFERROR(IF(FIND("､",$C143,FIND(BR138,$C143,1))-FIND(BR138,$C143,1)&gt;6,"",CHAR(10)&amp;BR138&amp;":"),IF(LEN($C143)-FIND(BR138,$C143,1)+1&gt;5,"",CHAR(10)&amp;BR138&amp;":")),IF(COUNTBLANK(BR139:BR142)&lt;&gt;4,CHAR(10)&amp;BR138&amp;":",""))),"")</f>
        <v/>
      </c>
      <c r="BS143" s="53" t="str">
        <f t="shared" ca="1" si="198"/>
        <v/>
      </c>
      <c r="BT143" s="53" t="str">
        <f t="shared" ca="1" si="198"/>
        <v/>
      </c>
      <c r="BU143" s="53" t="str">
        <f t="shared" ca="1" si="198"/>
        <v/>
      </c>
      <c r="BV143" s="53" t="str">
        <f t="shared" ca="1" si="198"/>
        <v/>
      </c>
    </row>
    <row r="144" spans="1:76" ht="33" customHeight="1" outlineLevel="2" thickBot="1">
      <c r="A144" s="54" t="s">
        <v>416</v>
      </c>
      <c r="B144" s="55"/>
      <c r="C144" s="56"/>
      <c r="D144" s="57"/>
      <c r="E144" s="58" t="str">
        <f ca="1">IFERROR(IF(E143&lt;&gt;"",CHAR(10)&amp;VLOOKUP(CLEAN(SUBSTITUTE(E143,":","")),詳細,9,0),""),"")</f>
        <v/>
      </c>
      <c r="F144" s="58" t="str">
        <f ca="1">IFERROR(IF(F143&lt;&gt;"",CHAR(10)&amp;VLOOKUP(CLEAN(SUBSTITUTE(F143,":","")),詳細,9,0),""),"")</f>
        <v/>
      </c>
      <c r="G144" s="58" t="str">
        <f t="shared" ref="G144:BR144" ca="1" si="199">IFERROR(IF(G143&lt;&gt;"",CHAR(10)&amp;VLOOKUP(CLEAN(SUBSTITUTE(G143,":","")),詳細,9,0),""),"")</f>
        <v/>
      </c>
      <c r="H144" s="58" t="str">
        <f t="shared" ca="1" si="199"/>
        <v/>
      </c>
      <c r="I144" s="58" t="str">
        <f t="shared" ca="1" si="199"/>
        <v/>
      </c>
      <c r="J144" s="58" t="str">
        <f t="shared" ca="1" si="199"/>
        <v/>
      </c>
      <c r="K144" s="58" t="str">
        <f t="shared" ca="1" si="199"/>
        <v/>
      </c>
      <c r="L144" s="58" t="str">
        <f t="shared" ca="1" si="199"/>
        <v/>
      </c>
      <c r="M144" s="58" t="str">
        <f t="shared" ca="1" si="199"/>
        <v/>
      </c>
      <c r="N144" s="58" t="str">
        <f t="shared" ca="1" si="199"/>
        <v/>
      </c>
      <c r="O144" s="58" t="str">
        <f t="shared" ca="1" si="199"/>
        <v/>
      </c>
      <c r="P144" s="58" t="str">
        <f t="shared" ca="1" si="199"/>
        <v/>
      </c>
      <c r="Q144" s="58" t="str">
        <f t="shared" ca="1" si="199"/>
        <v/>
      </c>
      <c r="R144" s="58" t="str">
        <f t="shared" ca="1" si="199"/>
        <v/>
      </c>
      <c r="S144" s="58" t="str">
        <f t="shared" ca="1" si="199"/>
        <v/>
      </c>
      <c r="T144" s="58" t="str">
        <f t="shared" ca="1" si="199"/>
        <v/>
      </c>
      <c r="U144" s="58" t="str">
        <f t="shared" ca="1" si="199"/>
        <v/>
      </c>
      <c r="V144" s="58" t="str">
        <f t="shared" ca="1" si="199"/>
        <v/>
      </c>
      <c r="W144" s="58" t="str">
        <f t="shared" ca="1" si="199"/>
        <v/>
      </c>
      <c r="X144" s="58" t="str">
        <f t="shared" ca="1" si="199"/>
        <v/>
      </c>
      <c r="Y144" s="58" t="str">
        <f t="shared" ca="1" si="199"/>
        <v/>
      </c>
      <c r="Z144" s="58" t="str">
        <f t="shared" ca="1" si="199"/>
        <v/>
      </c>
      <c r="AA144" s="58" t="str">
        <f t="shared" ca="1" si="199"/>
        <v/>
      </c>
      <c r="AB144" s="58" t="str">
        <f t="shared" ca="1" si="199"/>
        <v/>
      </c>
      <c r="AC144" s="58" t="str">
        <f t="shared" ca="1" si="199"/>
        <v/>
      </c>
      <c r="AD144" s="58" t="str">
        <f t="shared" ca="1" si="199"/>
        <v/>
      </c>
      <c r="AE144" s="58" t="str">
        <f t="shared" ca="1" si="199"/>
        <v/>
      </c>
      <c r="AF144" s="58" t="str">
        <f t="shared" ca="1" si="199"/>
        <v/>
      </c>
      <c r="AG144" s="58" t="str">
        <f t="shared" ca="1" si="199"/>
        <v/>
      </c>
      <c r="AH144" s="58" t="str">
        <f t="shared" ca="1" si="199"/>
        <v/>
      </c>
      <c r="AI144" s="58" t="str">
        <f t="shared" ca="1" si="199"/>
        <v/>
      </c>
      <c r="AJ144" s="58" t="str">
        <f t="shared" ca="1" si="199"/>
        <v/>
      </c>
      <c r="AK144" s="58" t="str">
        <f t="shared" ca="1" si="199"/>
        <v/>
      </c>
      <c r="AL144" s="58" t="str">
        <f t="shared" ca="1" si="199"/>
        <v/>
      </c>
      <c r="AM144" s="58" t="str">
        <f t="shared" ca="1" si="199"/>
        <v/>
      </c>
      <c r="AN144" s="58" t="str">
        <f t="shared" ca="1" si="199"/>
        <v/>
      </c>
      <c r="AO144" s="58" t="str">
        <f t="shared" ca="1" si="199"/>
        <v/>
      </c>
      <c r="AP144" s="58" t="str">
        <f t="shared" ca="1" si="199"/>
        <v/>
      </c>
      <c r="AQ144" s="58" t="str">
        <f t="shared" ca="1" si="199"/>
        <v/>
      </c>
      <c r="AR144" s="58" t="str">
        <f t="shared" ca="1" si="199"/>
        <v/>
      </c>
      <c r="AS144" s="58" t="str">
        <f t="shared" ca="1" si="199"/>
        <v/>
      </c>
      <c r="AT144" s="58" t="str">
        <f t="shared" ca="1" si="199"/>
        <v/>
      </c>
      <c r="AU144" s="58" t="str">
        <f t="shared" ca="1" si="199"/>
        <v/>
      </c>
      <c r="AV144" s="58" t="str">
        <f t="shared" ca="1" si="199"/>
        <v/>
      </c>
      <c r="AW144" s="58" t="str">
        <f t="shared" ca="1" si="199"/>
        <v/>
      </c>
      <c r="AX144" s="58" t="str">
        <f t="shared" ca="1" si="199"/>
        <v/>
      </c>
      <c r="AY144" s="58" t="str">
        <f t="shared" ca="1" si="199"/>
        <v/>
      </c>
      <c r="AZ144" s="58" t="str">
        <f t="shared" ca="1" si="199"/>
        <v/>
      </c>
      <c r="BA144" s="58" t="str">
        <f t="shared" ca="1" si="199"/>
        <v/>
      </c>
      <c r="BB144" s="58" t="str">
        <f t="shared" ca="1" si="199"/>
        <v/>
      </c>
      <c r="BC144" s="58" t="str">
        <f t="shared" ca="1" si="199"/>
        <v/>
      </c>
      <c r="BD144" s="58" t="str">
        <f t="shared" ca="1" si="199"/>
        <v/>
      </c>
      <c r="BE144" s="58" t="str">
        <f t="shared" ca="1" si="199"/>
        <v/>
      </c>
      <c r="BF144" s="58" t="str">
        <f t="shared" ca="1" si="199"/>
        <v/>
      </c>
      <c r="BG144" s="58" t="str">
        <f t="shared" ca="1" si="199"/>
        <v/>
      </c>
      <c r="BH144" s="58" t="str">
        <f t="shared" ca="1" si="199"/>
        <v/>
      </c>
      <c r="BI144" s="58" t="str">
        <f t="shared" ca="1" si="199"/>
        <v/>
      </c>
      <c r="BJ144" s="58" t="str">
        <f t="shared" ca="1" si="199"/>
        <v/>
      </c>
      <c r="BK144" s="58" t="str">
        <f t="shared" ca="1" si="199"/>
        <v/>
      </c>
      <c r="BL144" s="58" t="str">
        <f t="shared" ca="1" si="199"/>
        <v/>
      </c>
      <c r="BM144" s="58" t="str">
        <f t="shared" ca="1" si="199"/>
        <v/>
      </c>
      <c r="BN144" s="58" t="str">
        <f t="shared" ca="1" si="199"/>
        <v/>
      </c>
      <c r="BO144" s="58" t="str">
        <f t="shared" ca="1" si="199"/>
        <v/>
      </c>
      <c r="BP144" s="58" t="str">
        <f t="shared" ca="1" si="199"/>
        <v/>
      </c>
      <c r="BQ144" s="58" t="str">
        <f t="shared" ca="1" si="199"/>
        <v/>
      </c>
      <c r="BR144" s="58" t="str">
        <f t="shared" ca="1" si="199"/>
        <v/>
      </c>
      <c r="BS144" s="58" t="str">
        <f t="shared" ref="BS144:BV144" ca="1" si="200">IFERROR(IF(BS143&lt;&gt;"",CHAR(10)&amp;VLOOKUP(CLEAN(SUBSTITUTE(BS143,":","")),詳細,9,0),""),"")</f>
        <v/>
      </c>
      <c r="BT144" s="58" t="str">
        <f t="shared" ca="1" si="200"/>
        <v/>
      </c>
      <c r="BU144" s="58" t="str">
        <f t="shared" ca="1" si="200"/>
        <v/>
      </c>
      <c r="BV144" s="59" t="str">
        <f t="shared" ca="1" si="200"/>
        <v/>
      </c>
      <c r="BW144" s="4" t="str">
        <f>IFERROR(IF(LEN(BW139&amp;BW140&amp;BW141&amp;BW142)&gt;1,CHAR(10)&amp;VLOOKUP(CLEAN(BW143),$A$433:$L$523,8,0),""),"")</f>
        <v/>
      </c>
      <c r="BX144" s="4" t="str">
        <f>IFERROR(IF(LEN(BX139&amp;BX140&amp;BX141&amp;BX142)&gt;1,CHAR(10)&amp;VLOOKUP(CLEAN(BX143),$A$433:$L$523,8,0),""),"")</f>
        <v/>
      </c>
    </row>
    <row r="145" spans="1:76" s="13" customFormat="1" ht="37.5" customHeight="1" outlineLevel="1">
      <c r="A145" s="111" t="e">
        <f ca="1">INDIRECT($C$1&amp;ADDRESS(B145,8))</f>
        <v>#REF!</v>
      </c>
      <c r="B145" s="68">
        <f>B138+1</f>
        <v>42</v>
      </c>
      <c r="C145"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45" s="8" t="e">
        <f ca="1">$D$2 &amp; C145 &amp; $D$2</f>
        <v>#REF!</v>
      </c>
      <c r="E145" s="9" t="str">
        <f t="shared" ref="E145:BP145" ca="1" si="201">IFERROR(MID($D145,FIND("★",SUBSTITUTE(
 $D145,$D$2,"★",E$4))+1,FIND("★",SUBSTITUTE(
 $D145,$D$2,"★",E$4+1))-(FIND("★",SUBSTITUTE(
 $D145,$D$2,"★",E$4))+1)),"")</f>
        <v/>
      </c>
      <c r="F145" s="9" t="str">
        <f t="shared" ca="1" si="201"/>
        <v/>
      </c>
      <c r="G145" s="9" t="str">
        <f t="shared" ca="1" si="201"/>
        <v/>
      </c>
      <c r="H145" s="9" t="str">
        <f t="shared" ca="1" si="201"/>
        <v/>
      </c>
      <c r="I145" s="9" t="str">
        <f t="shared" ca="1" si="201"/>
        <v/>
      </c>
      <c r="J145" s="9" t="str">
        <f t="shared" ca="1" si="201"/>
        <v/>
      </c>
      <c r="K145" s="10" t="str">
        <f t="shared" ca="1" si="201"/>
        <v/>
      </c>
      <c r="L145" s="9" t="str">
        <f t="shared" ca="1" si="201"/>
        <v/>
      </c>
      <c r="M145" s="9" t="str">
        <f t="shared" ca="1" si="201"/>
        <v/>
      </c>
      <c r="N145" s="9" t="str">
        <f t="shared" ca="1" si="201"/>
        <v/>
      </c>
      <c r="O145" s="9" t="str">
        <f t="shared" ca="1" si="201"/>
        <v/>
      </c>
      <c r="P145" s="9" t="str">
        <f t="shared" ca="1" si="201"/>
        <v/>
      </c>
      <c r="Q145" s="9" t="str">
        <f t="shared" ca="1" si="201"/>
        <v/>
      </c>
      <c r="R145" s="9" t="str">
        <f t="shared" ca="1" si="201"/>
        <v/>
      </c>
      <c r="S145" s="9" t="str">
        <f t="shared" ca="1" si="201"/>
        <v/>
      </c>
      <c r="T145" s="9" t="str">
        <f t="shared" ca="1" si="201"/>
        <v/>
      </c>
      <c r="U145" s="9" t="str">
        <f t="shared" ca="1" si="201"/>
        <v/>
      </c>
      <c r="V145" s="9" t="str">
        <f t="shared" ca="1" si="201"/>
        <v/>
      </c>
      <c r="W145" s="9" t="str">
        <f t="shared" ca="1" si="201"/>
        <v/>
      </c>
      <c r="X145" s="9" t="str">
        <f t="shared" ca="1" si="201"/>
        <v/>
      </c>
      <c r="Y145" s="9" t="str">
        <f t="shared" ca="1" si="201"/>
        <v/>
      </c>
      <c r="Z145" s="9" t="str">
        <f t="shared" ca="1" si="201"/>
        <v/>
      </c>
      <c r="AA145" s="9" t="str">
        <f t="shared" ca="1" si="201"/>
        <v/>
      </c>
      <c r="AB145" s="9" t="str">
        <f t="shared" ca="1" si="201"/>
        <v/>
      </c>
      <c r="AC145" s="9" t="str">
        <f t="shared" ca="1" si="201"/>
        <v/>
      </c>
      <c r="AD145" s="9" t="str">
        <f t="shared" ca="1" si="201"/>
        <v/>
      </c>
      <c r="AE145" s="9" t="str">
        <f t="shared" ca="1" si="201"/>
        <v/>
      </c>
      <c r="AF145" s="9" t="str">
        <f t="shared" ca="1" si="201"/>
        <v/>
      </c>
      <c r="AG145" s="9" t="str">
        <f t="shared" ca="1" si="201"/>
        <v/>
      </c>
      <c r="AH145" s="9" t="str">
        <f t="shared" ca="1" si="201"/>
        <v/>
      </c>
      <c r="AI145" s="9" t="str">
        <f t="shared" ca="1" si="201"/>
        <v/>
      </c>
      <c r="AJ145" s="9" t="str">
        <f t="shared" ca="1" si="201"/>
        <v/>
      </c>
      <c r="AK145" s="9" t="str">
        <f t="shared" ca="1" si="201"/>
        <v/>
      </c>
      <c r="AL145" s="9" t="str">
        <f t="shared" ca="1" si="201"/>
        <v/>
      </c>
      <c r="AM145" s="9" t="str">
        <f t="shared" ca="1" si="201"/>
        <v/>
      </c>
      <c r="AN145" s="9" t="str">
        <f t="shared" ca="1" si="201"/>
        <v/>
      </c>
      <c r="AO145" s="9" t="str">
        <f t="shared" ca="1" si="201"/>
        <v/>
      </c>
      <c r="AP145" s="9" t="str">
        <f t="shared" ca="1" si="201"/>
        <v/>
      </c>
      <c r="AQ145" s="9" t="str">
        <f t="shared" ca="1" si="201"/>
        <v/>
      </c>
      <c r="AR145" s="9" t="str">
        <f t="shared" ca="1" si="201"/>
        <v/>
      </c>
      <c r="AS145" s="9" t="str">
        <f t="shared" ca="1" si="201"/>
        <v/>
      </c>
      <c r="AT145" s="9" t="str">
        <f t="shared" ca="1" si="201"/>
        <v/>
      </c>
      <c r="AU145" s="9" t="str">
        <f t="shared" ca="1" si="201"/>
        <v/>
      </c>
      <c r="AV145" s="9" t="str">
        <f t="shared" ca="1" si="201"/>
        <v/>
      </c>
      <c r="AW145" s="9" t="str">
        <f t="shared" ca="1" si="201"/>
        <v/>
      </c>
      <c r="AX145" s="9" t="str">
        <f t="shared" ca="1" si="201"/>
        <v/>
      </c>
      <c r="AY145" s="9" t="str">
        <f t="shared" ca="1" si="201"/>
        <v/>
      </c>
      <c r="AZ145" s="9" t="str">
        <f t="shared" ca="1" si="201"/>
        <v/>
      </c>
      <c r="BA145" s="9" t="str">
        <f t="shared" ca="1" si="201"/>
        <v/>
      </c>
      <c r="BB145" s="9" t="str">
        <f t="shared" ca="1" si="201"/>
        <v/>
      </c>
      <c r="BC145" s="9" t="str">
        <f t="shared" ca="1" si="201"/>
        <v/>
      </c>
      <c r="BD145" s="9" t="str">
        <f t="shared" ca="1" si="201"/>
        <v/>
      </c>
      <c r="BE145" s="9" t="str">
        <f t="shared" ca="1" si="201"/>
        <v/>
      </c>
      <c r="BF145" s="9" t="str">
        <f t="shared" ca="1" si="201"/>
        <v/>
      </c>
      <c r="BG145" s="9" t="str">
        <f t="shared" ca="1" si="201"/>
        <v/>
      </c>
      <c r="BH145" s="9" t="str">
        <f t="shared" ca="1" si="201"/>
        <v/>
      </c>
      <c r="BI145" s="9" t="str">
        <f t="shared" ca="1" si="201"/>
        <v/>
      </c>
      <c r="BJ145" s="9" t="str">
        <f t="shared" ca="1" si="201"/>
        <v/>
      </c>
      <c r="BK145" s="9" t="str">
        <f t="shared" ca="1" si="201"/>
        <v/>
      </c>
      <c r="BL145" s="9" t="str">
        <f t="shared" ca="1" si="201"/>
        <v/>
      </c>
      <c r="BM145" s="9" t="str">
        <f t="shared" ca="1" si="201"/>
        <v/>
      </c>
      <c r="BN145" s="9" t="str">
        <f t="shared" ca="1" si="201"/>
        <v/>
      </c>
      <c r="BO145" s="9" t="str">
        <f t="shared" ca="1" si="201"/>
        <v/>
      </c>
      <c r="BP145" s="9" t="str">
        <f t="shared" ca="1" si="201"/>
        <v/>
      </c>
      <c r="BQ145" s="9" t="str">
        <f t="shared" ref="BQ145:BV145" ca="1" si="202">IFERROR(MID($D145,FIND("★",SUBSTITUTE(
 $D145,$D$2,"★",BQ$4))+1,FIND("★",SUBSTITUTE(
 $D145,$D$2,"★",BQ$4+1))-(FIND("★",SUBSTITUTE(
 $D145,$D$2,"★",BQ$4))+1)),"")</f>
        <v/>
      </c>
      <c r="BR145" s="9" t="str">
        <f t="shared" ca="1" si="202"/>
        <v/>
      </c>
      <c r="BS145" s="9" t="str">
        <f t="shared" ca="1" si="202"/>
        <v/>
      </c>
      <c r="BT145" s="9" t="str">
        <f t="shared" ca="1" si="202"/>
        <v/>
      </c>
      <c r="BU145" s="9" t="str">
        <f t="shared" ca="1" si="202"/>
        <v/>
      </c>
      <c r="BV145" s="11" t="str">
        <f t="shared" ca="1" si="202"/>
        <v/>
      </c>
      <c r="BW145" s="12" t="str">
        <f ca="1">CONCATENATE(E150,F150,G150,H150,I150,J150,K150,L150,M150,N150,O150,P150,Q150,R150,S150,T150,U150,V150,W150,X150,Y150,Z150,AA150,AB150,AC150,AD150,AE150,AF150,AG150,AH150,AI150,AJ150,AK150,AL150,AM150,AN150,AO150,AP150,AQ150,AR150,AS150,AT150,AU150,AV150,AW150,AX150,AY150,AZ150,BA150,BB150,BC150,BD150,BE150,BF150,BG150,BH150,BI150,BJ150,BK150,BL150,BM150,BN150,BO150,BP150,BQ150,BR150,BS150,BT150,BU150,BV150)</f>
        <v/>
      </c>
      <c r="BX145" s="12" t="str">
        <f ca="1">CONCATENATE(E151,F151,G151,H151,I151,J151,K151,L151,M151,N151,O151,P151,Q151,R151,S151,T151,U151,V151,W151,X151,Y151,Z151,AA151,AB151,AC151,AD151,AE151,AF151,AG151,AH151,AI151,AJ151,AK151,AL151,AM151,AN151,AO151,AP151,AQ151,AR151,AS151,AT151,AU151,AV151,AW151,AX151,AY151,AZ151,BA151,BB151,BC151,BD151,BE151,BF151,BG151,BH151,BI151,BJ151,BK151,BL151,BM151,BN151,BO151,BP151,BQ151,BR151,BS151,BT151,BU151,BV151)</f>
        <v/>
      </c>
    </row>
    <row r="146" spans="1:76" s="151" customFormat="1" ht="27.75" customHeight="1" outlineLevel="2">
      <c r="A146" s="145" t="s">
        <v>519</v>
      </c>
      <c r="B146" s="146" t="s">
        <v>821</v>
      </c>
      <c r="C146" s="147"/>
      <c r="D146" s="46"/>
      <c r="E146" s="148" t="str">
        <f ca="1">IFERROR(IF($B146="","",IF(MATCH(INDIRECT(ADDRESS(ROW()-1,COLUMN())),INDIRECT($A146),0)&gt;=1,INDIRECT(ADDRESS(ROW()-1,COLUMN())),"")),"")</f>
        <v/>
      </c>
      <c r="F146" s="148" t="str">
        <f t="shared" ref="F146:BV146" ca="1" si="203">IFERROR(IF($B146="","",IF(MATCH(INDIRECT(ADDRESS(ROW()-1,COLUMN())),INDIRECT($A146),0)&gt;=1,INDIRECT(ADDRESS(ROW()-1,COLUMN())),"")),"")</f>
        <v/>
      </c>
      <c r="G146" s="148" t="str">
        <f t="shared" ca="1" si="203"/>
        <v/>
      </c>
      <c r="H146" s="148" t="str">
        <f t="shared" ca="1" si="203"/>
        <v/>
      </c>
      <c r="I146" s="148" t="str">
        <f ca="1">IFERROR(IF($B146="","",IF(MATCH(INDIRECT(ADDRESS(ROW()-1,COLUMN())),INDIRECT($A146),0)&gt;=1,INDIRECT(ADDRESS(ROW()-1,COLUMN())),"")),"")</f>
        <v/>
      </c>
      <c r="J146" s="148" t="str">
        <f t="shared" ca="1" si="203"/>
        <v/>
      </c>
      <c r="K146" s="148" t="str">
        <f t="shared" ca="1" si="203"/>
        <v/>
      </c>
      <c r="L146" s="148" t="str">
        <f t="shared" ca="1" si="203"/>
        <v/>
      </c>
      <c r="M146" s="148" t="str">
        <f t="shared" ca="1" si="203"/>
        <v/>
      </c>
      <c r="N146" s="148" t="str">
        <f t="shared" ca="1" si="203"/>
        <v/>
      </c>
      <c r="O146" s="148" t="str">
        <f t="shared" ca="1" si="203"/>
        <v/>
      </c>
      <c r="P146" s="148" t="str">
        <f t="shared" ca="1" si="203"/>
        <v/>
      </c>
      <c r="Q146" s="148" t="str">
        <f t="shared" ca="1" si="203"/>
        <v/>
      </c>
      <c r="R146" s="148" t="str">
        <f t="shared" ca="1" si="203"/>
        <v/>
      </c>
      <c r="S146" s="148" t="str">
        <f t="shared" ca="1" si="203"/>
        <v/>
      </c>
      <c r="T146" s="148" t="str">
        <f t="shared" ca="1" si="203"/>
        <v/>
      </c>
      <c r="U146" s="148" t="str">
        <f t="shared" ca="1" si="203"/>
        <v/>
      </c>
      <c r="V146" s="148" t="str">
        <f t="shared" ca="1" si="203"/>
        <v/>
      </c>
      <c r="W146" s="148" t="str">
        <f t="shared" ca="1" si="203"/>
        <v/>
      </c>
      <c r="X146" s="148" t="str">
        <f t="shared" ca="1" si="203"/>
        <v/>
      </c>
      <c r="Y146" s="148" t="str">
        <f t="shared" ca="1" si="203"/>
        <v/>
      </c>
      <c r="Z146" s="148" t="str">
        <f t="shared" ca="1" si="203"/>
        <v/>
      </c>
      <c r="AA146" s="148" t="str">
        <f t="shared" ca="1" si="203"/>
        <v/>
      </c>
      <c r="AB146" s="148" t="str">
        <f t="shared" ca="1" si="203"/>
        <v/>
      </c>
      <c r="AC146" s="148" t="str">
        <f t="shared" ca="1" si="203"/>
        <v/>
      </c>
      <c r="AD146" s="148" t="str">
        <f t="shared" ca="1" si="203"/>
        <v/>
      </c>
      <c r="AE146" s="148" t="str">
        <f t="shared" ca="1" si="203"/>
        <v/>
      </c>
      <c r="AF146" s="148" t="str">
        <f t="shared" ca="1" si="203"/>
        <v/>
      </c>
      <c r="AG146" s="148" t="str">
        <f t="shared" ca="1" si="203"/>
        <v/>
      </c>
      <c r="AH146" s="148" t="str">
        <f t="shared" ca="1" si="203"/>
        <v/>
      </c>
      <c r="AI146" s="148" t="str">
        <f t="shared" ca="1" si="203"/>
        <v/>
      </c>
      <c r="AJ146" s="148" t="str">
        <f t="shared" ca="1" si="203"/>
        <v/>
      </c>
      <c r="AK146" s="148" t="str">
        <f t="shared" ca="1" si="203"/>
        <v/>
      </c>
      <c r="AL146" s="148" t="str">
        <f t="shared" ca="1" si="203"/>
        <v/>
      </c>
      <c r="AM146" s="148" t="str">
        <f t="shared" ca="1" si="203"/>
        <v/>
      </c>
      <c r="AN146" s="148" t="str">
        <f t="shared" ca="1" si="203"/>
        <v/>
      </c>
      <c r="AO146" s="148" t="str">
        <f t="shared" ca="1" si="203"/>
        <v/>
      </c>
      <c r="AP146" s="148" t="str">
        <f t="shared" ca="1" si="203"/>
        <v/>
      </c>
      <c r="AQ146" s="148" t="str">
        <f t="shared" ca="1" si="203"/>
        <v/>
      </c>
      <c r="AR146" s="148" t="str">
        <f t="shared" ca="1" si="203"/>
        <v/>
      </c>
      <c r="AS146" s="148" t="str">
        <f t="shared" ca="1" si="203"/>
        <v/>
      </c>
      <c r="AT146" s="148" t="str">
        <f t="shared" ca="1" si="203"/>
        <v/>
      </c>
      <c r="AU146" s="148" t="str">
        <f t="shared" ca="1" si="203"/>
        <v/>
      </c>
      <c r="AV146" s="148" t="str">
        <f t="shared" ca="1" si="203"/>
        <v/>
      </c>
      <c r="AW146" s="148" t="str">
        <f t="shared" ca="1" si="203"/>
        <v/>
      </c>
      <c r="AX146" s="148" t="str">
        <f t="shared" ca="1" si="203"/>
        <v/>
      </c>
      <c r="AY146" s="148" t="str">
        <f t="shared" ca="1" si="203"/>
        <v/>
      </c>
      <c r="AZ146" s="148" t="str">
        <f t="shared" ca="1" si="203"/>
        <v/>
      </c>
      <c r="BA146" s="148" t="str">
        <f t="shared" ca="1" si="203"/>
        <v/>
      </c>
      <c r="BB146" s="148" t="str">
        <f t="shared" ca="1" si="203"/>
        <v/>
      </c>
      <c r="BC146" s="148" t="str">
        <f t="shared" ca="1" si="203"/>
        <v/>
      </c>
      <c r="BD146" s="148" t="str">
        <f t="shared" ca="1" si="203"/>
        <v/>
      </c>
      <c r="BE146" s="148" t="str">
        <f t="shared" ca="1" si="203"/>
        <v/>
      </c>
      <c r="BF146" s="148" t="str">
        <f t="shared" ca="1" si="203"/>
        <v/>
      </c>
      <c r="BG146" s="148" t="str">
        <f t="shared" ca="1" si="203"/>
        <v/>
      </c>
      <c r="BH146" s="148" t="str">
        <f t="shared" ca="1" si="203"/>
        <v/>
      </c>
      <c r="BI146" s="148" t="str">
        <f t="shared" ca="1" si="203"/>
        <v/>
      </c>
      <c r="BJ146" s="148" t="str">
        <f t="shared" ca="1" si="203"/>
        <v/>
      </c>
      <c r="BK146" s="148" t="str">
        <f t="shared" ca="1" si="203"/>
        <v/>
      </c>
      <c r="BL146" s="148" t="str">
        <f t="shared" ca="1" si="203"/>
        <v/>
      </c>
      <c r="BM146" s="148" t="str">
        <f t="shared" ca="1" si="203"/>
        <v/>
      </c>
      <c r="BN146" s="148" t="str">
        <f t="shared" ca="1" si="203"/>
        <v/>
      </c>
      <c r="BO146" s="148" t="str">
        <f t="shared" ca="1" si="203"/>
        <v/>
      </c>
      <c r="BP146" s="148" t="str">
        <f t="shared" ca="1" si="203"/>
        <v/>
      </c>
      <c r="BQ146" s="148" t="str">
        <f t="shared" ca="1" si="203"/>
        <v/>
      </c>
      <c r="BR146" s="148" t="str">
        <f t="shared" ca="1" si="203"/>
        <v/>
      </c>
      <c r="BS146" s="148" t="str">
        <f t="shared" ca="1" si="203"/>
        <v/>
      </c>
      <c r="BT146" s="148" t="str">
        <f t="shared" ca="1" si="203"/>
        <v/>
      </c>
      <c r="BU146" s="148" t="str">
        <f t="shared" ca="1" si="203"/>
        <v/>
      </c>
      <c r="BV146" s="149" t="str">
        <f t="shared" ca="1" si="203"/>
        <v/>
      </c>
      <c r="BW146" s="150"/>
      <c r="BX146" s="150"/>
    </row>
    <row r="147" spans="1:76" s="156" customFormat="1" ht="27.75" customHeight="1" outlineLevel="2">
      <c r="A147" s="18" t="s">
        <v>412</v>
      </c>
      <c r="B147" s="19" t="e">
        <f ca="1">IF(INDIRECT($C$1&amp;ADDRESS(B145,D147))="可","●","")</f>
        <v>#REF!</v>
      </c>
      <c r="C147" s="20"/>
      <c r="D147" s="66" t="str">
        <f ca="1">IFERROR(MATCH("香港",INDIRECT($C$1&amp;"19:19"),0),"")</f>
        <v/>
      </c>
      <c r="E147" s="153" t="str">
        <f ca="1">IFERROR(IF($B147="","",IF(MATCH(INDIRECT(ADDRESS(ROW()-2,COLUMN())),INDIRECT($A147),0)&gt;=1,INDIRECT(ADDRESS(ROW()-2,COLUMN())),"")),"")</f>
        <v/>
      </c>
      <c r="F147" s="153" t="str">
        <f t="shared" ref="F147:BV147" ca="1" si="204">IFERROR(IF($B147="","",IF(MATCH(INDIRECT(ADDRESS(ROW()-2,COLUMN())),INDIRECT($A147),0)&gt;=1,INDIRECT(ADDRESS(ROW()-2,COLUMN())),"")),"")</f>
        <v/>
      </c>
      <c r="G147" s="153" t="str">
        <f t="shared" ca="1" si="204"/>
        <v/>
      </c>
      <c r="H147" s="153" t="str">
        <f t="shared" ca="1" si="204"/>
        <v/>
      </c>
      <c r="I147" s="153" t="str">
        <f t="shared" ca="1" si="204"/>
        <v/>
      </c>
      <c r="J147" s="153" t="str">
        <f t="shared" ca="1" si="204"/>
        <v/>
      </c>
      <c r="K147" s="153" t="str">
        <f t="shared" ca="1" si="204"/>
        <v/>
      </c>
      <c r="L147" s="153" t="str">
        <f t="shared" ca="1" si="204"/>
        <v/>
      </c>
      <c r="M147" s="153" t="str">
        <f t="shared" ca="1" si="204"/>
        <v/>
      </c>
      <c r="N147" s="153" t="str">
        <f t="shared" ca="1" si="204"/>
        <v/>
      </c>
      <c r="O147" s="153" t="str">
        <f t="shared" ca="1" si="204"/>
        <v/>
      </c>
      <c r="P147" s="153" t="str">
        <f t="shared" ca="1" si="204"/>
        <v/>
      </c>
      <c r="Q147" s="153" t="str">
        <f t="shared" ca="1" si="204"/>
        <v/>
      </c>
      <c r="R147" s="153" t="str">
        <f t="shared" ca="1" si="204"/>
        <v/>
      </c>
      <c r="S147" s="153" t="str">
        <f t="shared" ca="1" si="204"/>
        <v/>
      </c>
      <c r="T147" s="153" t="str">
        <f t="shared" ca="1" si="204"/>
        <v/>
      </c>
      <c r="U147" s="153" t="str">
        <f t="shared" ca="1" si="204"/>
        <v/>
      </c>
      <c r="V147" s="153" t="str">
        <f t="shared" ca="1" si="204"/>
        <v/>
      </c>
      <c r="W147" s="153" t="str">
        <f t="shared" ca="1" si="204"/>
        <v/>
      </c>
      <c r="X147" s="153" t="str">
        <f t="shared" ca="1" si="204"/>
        <v/>
      </c>
      <c r="Y147" s="153" t="str">
        <f t="shared" ca="1" si="204"/>
        <v/>
      </c>
      <c r="Z147" s="153" t="str">
        <f t="shared" ca="1" si="204"/>
        <v/>
      </c>
      <c r="AA147" s="153" t="str">
        <f t="shared" ca="1" si="204"/>
        <v/>
      </c>
      <c r="AB147" s="153" t="str">
        <f t="shared" ca="1" si="204"/>
        <v/>
      </c>
      <c r="AC147" s="153" t="str">
        <f t="shared" ca="1" si="204"/>
        <v/>
      </c>
      <c r="AD147" s="153" t="str">
        <f t="shared" ca="1" si="204"/>
        <v/>
      </c>
      <c r="AE147" s="153" t="str">
        <f t="shared" ca="1" si="204"/>
        <v/>
      </c>
      <c r="AF147" s="153" t="str">
        <f t="shared" ca="1" si="204"/>
        <v/>
      </c>
      <c r="AG147" s="153" t="str">
        <f t="shared" ca="1" si="204"/>
        <v/>
      </c>
      <c r="AH147" s="153" t="str">
        <f t="shared" ca="1" si="204"/>
        <v/>
      </c>
      <c r="AI147" s="153" t="str">
        <f t="shared" ca="1" si="204"/>
        <v/>
      </c>
      <c r="AJ147" s="153" t="str">
        <f t="shared" ca="1" si="204"/>
        <v/>
      </c>
      <c r="AK147" s="153" t="str">
        <f t="shared" ca="1" si="204"/>
        <v/>
      </c>
      <c r="AL147" s="153" t="str">
        <f t="shared" ca="1" si="204"/>
        <v/>
      </c>
      <c r="AM147" s="153" t="str">
        <f t="shared" ca="1" si="204"/>
        <v/>
      </c>
      <c r="AN147" s="153" t="str">
        <f t="shared" ca="1" si="204"/>
        <v/>
      </c>
      <c r="AO147" s="153" t="str">
        <f t="shared" ca="1" si="204"/>
        <v/>
      </c>
      <c r="AP147" s="153" t="str">
        <f t="shared" ca="1" si="204"/>
        <v/>
      </c>
      <c r="AQ147" s="153" t="str">
        <f t="shared" ca="1" si="204"/>
        <v/>
      </c>
      <c r="AR147" s="153" t="str">
        <f t="shared" ca="1" si="204"/>
        <v/>
      </c>
      <c r="AS147" s="153" t="str">
        <f t="shared" ca="1" si="204"/>
        <v/>
      </c>
      <c r="AT147" s="153" t="str">
        <f t="shared" ca="1" si="204"/>
        <v/>
      </c>
      <c r="AU147" s="153" t="str">
        <f t="shared" ca="1" si="204"/>
        <v/>
      </c>
      <c r="AV147" s="153" t="str">
        <f t="shared" ca="1" si="204"/>
        <v/>
      </c>
      <c r="AW147" s="153" t="str">
        <f t="shared" ca="1" si="204"/>
        <v/>
      </c>
      <c r="AX147" s="153" t="str">
        <f t="shared" ca="1" si="204"/>
        <v/>
      </c>
      <c r="AY147" s="153" t="str">
        <f t="shared" ca="1" si="204"/>
        <v/>
      </c>
      <c r="AZ147" s="153" t="str">
        <f t="shared" ca="1" si="204"/>
        <v/>
      </c>
      <c r="BA147" s="153" t="str">
        <f t="shared" ca="1" si="204"/>
        <v/>
      </c>
      <c r="BB147" s="153" t="str">
        <f t="shared" ca="1" si="204"/>
        <v/>
      </c>
      <c r="BC147" s="153" t="str">
        <f t="shared" ca="1" si="204"/>
        <v/>
      </c>
      <c r="BD147" s="153" t="str">
        <f t="shared" ca="1" si="204"/>
        <v/>
      </c>
      <c r="BE147" s="153" t="str">
        <f t="shared" ca="1" si="204"/>
        <v/>
      </c>
      <c r="BF147" s="153" t="str">
        <f t="shared" ca="1" si="204"/>
        <v/>
      </c>
      <c r="BG147" s="153" t="str">
        <f t="shared" ca="1" si="204"/>
        <v/>
      </c>
      <c r="BH147" s="153" t="str">
        <f t="shared" ca="1" si="204"/>
        <v/>
      </c>
      <c r="BI147" s="153" t="str">
        <f t="shared" ca="1" si="204"/>
        <v/>
      </c>
      <c r="BJ147" s="153" t="str">
        <f t="shared" ca="1" si="204"/>
        <v/>
      </c>
      <c r="BK147" s="153" t="str">
        <f t="shared" ca="1" si="204"/>
        <v/>
      </c>
      <c r="BL147" s="153" t="str">
        <f t="shared" ca="1" si="204"/>
        <v/>
      </c>
      <c r="BM147" s="153" t="str">
        <f t="shared" ca="1" si="204"/>
        <v/>
      </c>
      <c r="BN147" s="153" t="str">
        <f t="shared" ca="1" si="204"/>
        <v/>
      </c>
      <c r="BO147" s="153" t="str">
        <f t="shared" ca="1" si="204"/>
        <v/>
      </c>
      <c r="BP147" s="153" t="str">
        <f t="shared" ca="1" si="204"/>
        <v/>
      </c>
      <c r="BQ147" s="153" t="str">
        <f t="shared" ca="1" si="204"/>
        <v/>
      </c>
      <c r="BR147" s="153" t="str">
        <f t="shared" ca="1" si="204"/>
        <v/>
      </c>
      <c r="BS147" s="153" t="str">
        <f t="shared" ca="1" si="204"/>
        <v/>
      </c>
      <c r="BT147" s="153" t="str">
        <f t="shared" ca="1" si="204"/>
        <v/>
      </c>
      <c r="BU147" s="153" t="str">
        <f t="shared" ca="1" si="204"/>
        <v/>
      </c>
      <c r="BV147" s="154" t="str">
        <f t="shared" ca="1" si="204"/>
        <v/>
      </c>
      <c r="BW147" s="155"/>
      <c r="BX147" s="155"/>
    </row>
    <row r="148" spans="1:76" s="156" customFormat="1" ht="27.75" customHeight="1" outlineLevel="2">
      <c r="A148" s="18" t="s">
        <v>413</v>
      </c>
      <c r="B148" s="19" t="e">
        <f ca="1">IF(INDIRECT($C$1&amp;ADDRESS(B145,D148))="可","●","")</f>
        <v>#REF!</v>
      </c>
      <c r="C148" s="20"/>
      <c r="D148" s="66" t="str">
        <f ca="1">IFERROR(MATCH("上海",INDIRECT($C$1&amp;"19:19"),0),"")</f>
        <v/>
      </c>
      <c r="E148" s="153" t="str">
        <f ca="1">IFERROR(IF($B148="","",IF(MATCH(INDIRECT(ADDRESS(ROW()-3,COLUMN())),INDIRECT($A148),0)&gt;=1,INDIRECT(ADDRESS(ROW()-3,COLUMN())),"")),"")</f>
        <v/>
      </c>
      <c r="F148" s="153" t="str">
        <f t="shared" ref="F148:BV148" ca="1" si="205">IFERROR(IF($B148="","",IF(MATCH(INDIRECT(ADDRESS(ROW()-3,COLUMN())),INDIRECT($A148),0)&gt;=1,INDIRECT(ADDRESS(ROW()-3,COLUMN())),"")),"")</f>
        <v/>
      </c>
      <c r="G148" s="153" t="str">
        <f t="shared" ca="1" si="205"/>
        <v/>
      </c>
      <c r="H148" s="153" t="str">
        <f t="shared" ca="1" si="205"/>
        <v/>
      </c>
      <c r="I148" s="153" t="str">
        <f t="shared" ca="1" si="205"/>
        <v/>
      </c>
      <c r="J148" s="153" t="str">
        <f t="shared" ca="1" si="205"/>
        <v/>
      </c>
      <c r="K148" s="153" t="str">
        <f t="shared" ca="1" si="205"/>
        <v/>
      </c>
      <c r="L148" s="153" t="str">
        <f t="shared" ca="1" si="205"/>
        <v/>
      </c>
      <c r="M148" s="153" t="str">
        <f t="shared" ca="1" si="205"/>
        <v/>
      </c>
      <c r="N148" s="153" t="str">
        <f t="shared" ca="1" si="205"/>
        <v/>
      </c>
      <c r="O148" s="153" t="str">
        <f t="shared" ca="1" si="205"/>
        <v/>
      </c>
      <c r="P148" s="153" t="str">
        <f t="shared" ca="1" si="205"/>
        <v/>
      </c>
      <c r="Q148" s="153" t="str">
        <f t="shared" ca="1" si="205"/>
        <v/>
      </c>
      <c r="R148" s="153" t="str">
        <f t="shared" ca="1" si="205"/>
        <v/>
      </c>
      <c r="S148" s="153" t="str">
        <f t="shared" ca="1" si="205"/>
        <v/>
      </c>
      <c r="T148" s="153" t="str">
        <f t="shared" ca="1" si="205"/>
        <v/>
      </c>
      <c r="U148" s="153" t="str">
        <f t="shared" ca="1" si="205"/>
        <v/>
      </c>
      <c r="V148" s="153" t="str">
        <f t="shared" ca="1" si="205"/>
        <v/>
      </c>
      <c r="W148" s="153" t="str">
        <f t="shared" ca="1" si="205"/>
        <v/>
      </c>
      <c r="X148" s="153" t="str">
        <f t="shared" ca="1" si="205"/>
        <v/>
      </c>
      <c r="Y148" s="153" t="str">
        <f t="shared" ca="1" si="205"/>
        <v/>
      </c>
      <c r="Z148" s="153" t="str">
        <f t="shared" ca="1" si="205"/>
        <v/>
      </c>
      <c r="AA148" s="153" t="str">
        <f t="shared" ca="1" si="205"/>
        <v/>
      </c>
      <c r="AB148" s="153" t="str">
        <f t="shared" ca="1" si="205"/>
        <v/>
      </c>
      <c r="AC148" s="153" t="str">
        <f t="shared" ca="1" si="205"/>
        <v/>
      </c>
      <c r="AD148" s="153" t="str">
        <f t="shared" ca="1" si="205"/>
        <v/>
      </c>
      <c r="AE148" s="153" t="str">
        <f t="shared" ca="1" si="205"/>
        <v/>
      </c>
      <c r="AF148" s="153" t="str">
        <f t="shared" ca="1" si="205"/>
        <v/>
      </c>
      <c r="AG148" s="153" t="str">
        <f t="shared" ca="1" si="205"/>
        <v/>
      </c>
      <c r="AH148" s="153" t="str">
        <f t="shared" ca="1" si="205"/>
        <v/>
      </c>
      <c r="AI148" s="153" t="str">
        <f t="shared" ca="1" si="205"/>
        <v/>
      </c>
      <c r="AJ148" s="153" t="str">
        <f t="shared" ca="1" si="205"/>
        <v/>
      </c>
      <c r="AK148" s="153" t="str">
        <f t="shared" ca="1" si="205"/>
        <v/>
      </c>
      <c r="AL148" s="153" t="str">
        <f t="shared" ca="1" si="205"/>
        <v/>
      </c>
      <c r="AM148" s="153" t="str">
        <f t="shared" ca="1" si="205"/>
        <v/>
      </c>
      <c r="AN148" s="153" t="str">
        <f t="shared" ca="1" si="205"/>
        <v/>
      </c>
      <c r="AO148" s="153" t="str">
        <f t="shared" ca="1" si="205"/>
        <v/>
      </c>
      <c r="AP148" s="153" t="str">
        <f t="shared" ca="1" si="205"/>
        <v/>
      </c>
      <c r="AQ148" s="153" t="str">
        <f t="shared" ca="1" si="205"/>
        <v/>
      </c>
      <c r="AR148" s="153" t="str">
        <f t="shared" ca="1" si="205"/>
        <v/>
      </c>
      <c r="AS148" s="153" t="str">
        <f t="shared" ca="1" si="205"/>
        <v/>
      </c>
      <c r="AT148" s="153" t="str">
        <f t="shared" ca="1" si="205"/>
        <v/>
      </c>
      <c r="AU148" s="153" t="str">
        <f t="shared" ca="1" si="205"/>
        <v/>
      </c>
      <c r="AV148" s="153" t="str">
        <f t="shared" ca="1" si="205"/>
        <v/>
      </c>
      <c r="AW148" s="153" t="str">
        <f t="shared" ca="1" si="205"/>
        <v/>
      </c>
      <c r="AX148" s="153" t="str">
        <f t="shared" ca="1" si="205"/>
        <v/>
      </c>
      <c r="AY148" s="153" t="str">
        <f t="shared" ca="1" si="205"/>
        <v/>
      </c>
      <c r="AZ148" s="153" t="str">
        <f t="shared" ca="1" si="205"/>
        <v/>
      </c>
      <c r="BA148" s="153" t="str">
        <f t="shared" ca="1" si="205"/>
        <v/>
      </c>
      <c r="BB148" s="153" t="str">
        <f t="shared" ca="1" si="205"/>
        <v/>
      </c>
      <c r="BC148" s="153" t="str">
        <f t="shared" ca="1" si="205"/>
        <v/>
      </c>
      <c r="BD148" s="153" t="str">
        <f t="shared" ca="1" si="205"/>
        <v/>
      </c>
      <c r="BE148" s="153" t="str">
        <f t="shared" ca="1" si="205"/>
        <v/>
      </c>
      <c r="BF148" s="153" t="str">
        <f t="shared" ca="1" si="205"/>
        <v/>
      </c>
      <c r="BG148" s="153" t="str">
        <f t="shared" ca="1" si="205"/>
        <v/>
      </c>
      <c r="BH148" s="153" t="str">
        <f t="shared" ca="1" si="205"/>
        <v/>
      </c>
      <c r="BI148" s="153" t="str">
        <f t="shared" ca="1" si="205"/>
        <v/>
      </c>
      <c r="BJ148" s="153" t="str">
        <f t="shared" ca="1" si="205"/>
        <v/>
      </c>
      <c r="BK148" s="153" t="str">
        <f t="shared" ca="1" si="205"/>
        <v/>
      </c>
      <c r="BL148" s="153" t="str">
        <f t="shared" ca="1" si="205"/>
        <v/>
      </c>
      <c r="BM148" s="153" t="str">
        <f t="shared" ca="1" si="205"/>
        <v/>
      </c>
      <c r="BN148" s="153" t="str">
        <f t="shared" ca="1" si="205"/>
        <v/>
      </c>
      <c r="BO148" s="153" t="str">
        <f t="shared" ca="1" si="205"/>
        <v/>
      </c>
      <c r="BP148" s="153" t="str">
        <f t="shared" ca="1" si="205"/>
        <v/>
      </c>
      <c r="BQ148" s="153" t="str">
        <f t="shared" ca="1" si="205"/>
        <v/>
      </c>
      <c r="BR148" s="153" t="str">
        <f t="shared" ca="1" si="205"/>
        <v/>
      </c>
      <c r="BS148" s="153" t="str">
        <f t="shared" ca="1" si="205"/>
        <v/>
      </c>
      <c r="BT148" s="153" t="str">
        <f t="shared" ca="1" si="205"/>
        <v/>
      </c>
      <c r="BU148" s="153" t="str">
        <f t="shared" ca="1" si="205"/>
        <v/>
      </c>
      <c r="BV148" s="154" t="str">
        <f t="shared" ca="1" si="205"/>
        <v/>
      </c>
      <c r="BW148" s="155"/>
      <c r="BX148" s="155"/>
    </row>
    <row r="149" spans="1:76" s="156" customFormat="1" ht="27.75" customHeight="1" outlineLevel="2">
      <c r="A149" s="22" t="s">
        <v>414</v>
      </c>
      <c r="B149" s="19" t="e">
        <f ca="1">IF(INDIRECT($C$1&amp;ADDRESS(B145,D149))="可","●","")</f>
        <v>#REF!</v>
      </c>
      <c r="C149" s="23"/>
      <c r="D149" s="66" t="str">
        <f ca="1">IFERROR(MATCH("台湾",INDIRECT($C$1&amp;"19:19"),0),"")</f>
        <v/>
      </c>
      <c r="E149" s="157" t="str">
        <f ca="1">IFERROR(IF($B149="","",IF(MATCH(INDIRECT(ADDRESS(ROW()-4,COLUMN())),INDIRECT($A149),0)&gt;=1,INDIRECT(ADDRESS(ROW()-4,COLUMN())),"")),"")</f>
        <v/>
      </c>
      <c r="F149" s="157" t="str">
        <f t="shared" ref="F149:BV149" ca="1" si="206">IFERROR(IF($B149="","",IF(MATCH(INDIRECT(ADDRESS(ROW()-4,COLUMN())),INDIRECT($A149),0)&gt;=1,INDIRECT(ADDRESS(ROW()-4,COLUMN())),"")),"")</f>
        <v/>
      </c>
      <c r="G149" s="157" t="str">
        <f t="shared" ca="1" si="206"/>
        <v/>
      </c>
      <c r="H149" s="157" t="str">
        <f t="shared" ca="1" si="206"/>
        <v/>
      </c>
      <c r="I149" s="157" t="str">
        <f t="shared" ca="1" si="206"/>
        <v/>
      </c>
      <c r="J149" s="157" t="str">
        <f t="shared" ca="1" si="206"/>
        <v/>
      </c>
      <c r="K149" s="157" t="str">
        <f t="shared" ca="1" si="206"/>
        <v/>
      </c>
      <c r="L149" s="157" t="str">
        <f t="shared" ca="1" si="206"/>
        <v/>
      </c>
      <c r="M149" s="157" t="str">
        <f t="shared" ca="1" si="206"/>
        <v/>
      </c>
      <c r="N149" s="157" t="str">
        <f t="shared" ca="1" si="206"/>
        <v/>
      </c>
      <c r="O149" s="157" t="str">
        <f t="shared" ca="1" si="206"/>
        <v/>
      </c>
      <c r="P149" s="157" t="str">
        <f t="shared" ca="1" si="206"/>
        <v/>
      </c>
      <c r="Q149" s="157" t="str">
        <f t="shared" ca="1" si="206"/>
        <v/>
      </c>
      <c r="R149" s="157" t="str">
        <f t="shared" ca="1" si="206"/>
        <v/>
      </c>
      <c r="S149" s="157" t="str">
        <f t="shared" ca="1" si="206"/>
        <v/>
      </c>
      <c r="T149" s="157" t="str">
        <f t="shared" ca="1" si="206"/>
        <v/>
      </c>
      <c r="U149" s="157" t="str">
        <f t="shared" ca="1" si="206"/>
        <v/>
      </c>
      <c r="V149" s="157" t="str">
        <f t="shared" ca="1" si="206"/>
        <v/>
      </c>
      <c r="W149" s="157" t="str">
        <f t="shared" ca="1" si="206"/>
        <v/>
      </c>
      <c r="X149" s="157" t="str">
        <f t="shared" ca="1" si="206"/>
        <v/>
      </c>
      <c r="Y149" s="157" t="str">
        <f t="shared" ca="1" si="206"/>
        <v/>
      </c>
      <c r="Z149" s="157" t="str">
        <f t="shared" ca="1" si="206"/>
        <v/>
      </c>
      <c r="AA149" s="157" t="str">
        <f t="shared" ca="1" si="206"/>
        <v/>
      </c>
      <c r="AB149" s="157" t="str">
        <f t="shared" ca="1" si="206"/>
        <v/>
      </c>
      <c r="AC149" s="157" t="str">
        <f t="shared" ca="1" si="206"/>
        <v/>
      </c>
      <c r="AD149" s="157" t="str">
        <f t="shared" ca="1" si="206"/>
        <v/>
      </c>
      <c r="AE149" s="157" t="str">
        <f t="shared" ca="1" si="206"/>
        <v/>
      </c>
      <c r="AF149" s="157" t="str">
        <f t="shared" ca="1" si="206"/>
        <v/>
      </c>
      <c r="AG149" s="157" t="str">
        <f t="shared" ca="1" si="206"/>
        <v/>
      </c>
      <c r="AH149" s="157" t="str">
        <f t="shared" ca="1" si="206"/>
        <v/>
      </c>
      <c r="AI149" s="157" t="str">
        <f t="shared" ca="1" si="206"/>
        <v/>
      </c>
      <c r="AJ149" s="157" t="str">
        <f t="shared" ca="1" si="206"/>
        <v/>
      </c>
      <c r="AK149" s="157" t="str">
        <f t="shared" ca="1" si="206"/>
        <v/>
      </c>
      <c r="AL149" s="157" t="str">
        <f t="shared" ca="1" si="206"/>
        <v/>
      </c>
      <c r="AM149" s="157" t="str">
        <f t="shared" ca="1" si="206"/>
        <v/>
      </c>
      <c r="AN149" s="157" t="str">
        <f t="shared" ca="1" si="206"/>
        <v/>
      </c>
      <c r="AO149" s="157" t="str">
        <f t="shared" ca="1" si="206"/>
        <v/>
      </c>
      <c r="AP149" s="157" t="str">
        <f t="shared" ca="1" si="206"/>
        <v/>
      </c>
      <c r="AQ149" s="157" t="str">
        <f t="shared" ca="1" si="206"/>
        <v/>
      </c>
      <c r="AR149" s="157" t="str">
        <f t="shared" ca="1" si="206"/>
        <v/>
      </c>
      <c r="AS149" s="157" t="str">
        <f t="shared" ca="1" si="206"/>
        <v/>
      </c>
      <c r="AT149" s="157" t="str">
        <f t="shared" ca="1" si="206"/>
        <v/>
      </c>
      <c r="AU149" s="157" t="str">
        <f t="shared" ca="1" si="206"/>
        <v/>
      </c>
      <c r="AV149" s="157" t="str">
        <f t="shared" ca="1" si="206"/>
        <v/>
      </c>
      <c r="AW149" s="157" t="str">
        <f t="shared" ca="1" si="206"/>
        <v/>
      </c>
      <c r="AX149" s="157" t="str">
        <f t="shared" ca="1" si="206"/>
        <v/>
      </c>
      <c r="AY149" s="157" t="str">
        <f t="shared" ca="1" si="206"/>
        <v/>
      </c>
      <c r="AZ149" s="157" t="str">
        <f t="shared" ca="1" si="206"/>
        <v/>
      </c>
      <c r="BA149" s="157" t="str">
        <f t="shared" ca="1" si="206"/>
        <v/>
      </c>
      <c r="BB149" s="157" t="str">
        <f t="shared" ca="1" si="206"/>
        <v/>
      </c>
      <c r="BC149" s="157" t="str">
        <f t="shared" ca="1" si="206"/>
        <v/>
      </c>
      <c r="BD149" s="157" t="str">
        <f t="shared" ca="1" si="206"/>
        <v/>
      </c>
      <c r="BE149" s="157" t="str">
        <f t="shared" ca="1" si="206"/>
        <v/>
      </c>
      <c r="BF149" s="157" t="str">
        <f t="shared" ca="1" si="206"/>
        <v/>
      </c>
      <c r="BG149" s="157" t="str">
        <f t="shared" ca="1" si="206"/>
        <v/>
      </c>
      <c r="BH149" s="157" t="str">
        <f t="shared" ca="1" si="206"/>
        <v/>
      </c>
      <c r="BI149" s="157" t="str">
        <f t="shared" ca="1" si="206"/>
        <v/>
      </c>
      <c r="BJ149" s="157" t="str">
        <f t="shared" ca="1" si="206"/>
        <v/>
      </c>
      <c r="BK149" s="157" t="str">
        <f t="shared" ca="1" si="206"/>
        <v/>
      </c>
      <c r="BL149" s="157" t="str">
        <f t="shared" ca="1" si="206"/>
        <v/>
      </c>
      <c r="BM149" s="157" t="str">
        <f t="shared" ca="1" si="206"/>
        <v/>
      </c>
      <c r="BN149" s="157" t="str">
        <f t="shared" ca="1" si="206"/>
        <v/>
      </c>
      <c r="BO149" s="157" t="str">
        <f t="shared" ca="1" si="206"/>
        <v/>
      </c>
      <c r="BP149" s="157" t="str">
        <f t="shared" ca="1" si="206"/>
        <v/>
      </c>
      <c r="BQ149" s="157" t="str">
        <f t="shared" ca="1" si="206"/>
        <v/>
      </c>
      <c r="BR149" s="157" t="str">
        <f t="shared" ca="1" si="206"/>
        <v/>
      </c>
      <c r="BS149" s="157" t="str">
        <f t="shared" ca="1" si="206"/>
        <v/>
      </c>
      <c r="BT149" s="157" t="str">
        <f t="shared" ca="1" si="206"/>
        <v/>
      </c>
      <c r="BU149" s="157" t="str">
        <f t="shared" ca="1" si="206"/>
        <v/>
      </c>
      <c r="BV149" s="158" t="str">
        <f t="shared" ca="1" si="206"/>
        <v/>
      </c>
      <c r="BW149" s="155"/>
      <c r="BX149" s="155"/>
    </row>
    <row r="150" spans="1:76" ht="33" customHeight="1" outlineLevel="2">
      <c r="A150" s="51" t="s">
        <v>415</v>
      </c>
      <c r="B150" s="52"/>
      <c r="C150" s="142" t="e">
        <f ca="1">SUBSTITUTE(UPPER(ASC(CLEAN(LEFT(INDIRECT($C$1&amp;ADDRESS(B145,$D$3)),254)))&amp;ASC(CLEAN(MID(INDIRECT($C$1&amp;ADDRESS(B145,$D$3)),255,255))))," ","")</f>
        <v>#REF!</v>
      </c>
      <c r="D150" s="141"/>
      <c r="E150" s="53" t="str">
        <f ca="1">IFERROR(IF(OR(COUNTIF(E145,"*甘味料*"),COUNTIF(E145,"*着色料*"),COUNTIF(E145,"*増粘剤*"),COUNTIF(E145,"*酸味料*"),COUNTIF(E145,"*発色剤*"),COUNTIF(E145,"*漂白剤*"),COUNTIF(E145,"*光沢剤*"),COUNTIF(E145,"*安定剤*")),IFERROR(IF(FIND("､",$C150,FIND(E145,$C150,1))-FIND(E145,$C150,1)&gt;4,"",CHAR(10)&amp;E145&amp;":"),IF(LEN($C150)-FIND(E145,$C150,1)+1&gt;3,"",CHAR(10)&amp;E145&amp;":")),IF(OR(COUNTIF(E145,"*ｹﾞﾙ化剤*"),COUNTIF(E145,"*酸化防止剤*")),IFERROR(IF(FIND("､",$C150,FIND(E145,$C150,1))-FIND(E145,$C150,1)&gt;6,"",CHAR(10)&amp;E145&amp;":"),IF(LEN($C150)-FIND(E145,$C150,1)+1&gt;5,"",CHAR(10)&amp;E145&amp;":")),IF(COUNTBLANK(E146:E149)&lt;&gt;4,CHAR(10)&amp;E145&amp;":",""))),"")</f>
        <v/>
      </c>
      <c r="F150" s="53" t="str">
        <f t="shared" ref="F150:BQ150" ca="1" si="207">IFERROR(IF(OR(COUNTIF(F145,"*甘味料*"),COUNTIF(F145,"*着色料*"),COUNTIF(F145,"*増粘剤*"),COUNTIF(F145,"*酸味料*"),COUNTIF(F145,"*発色剤*"),COUNTIF(F145,"*漂白剤*"),COUNTIF(F145,"*光沢剤*"),COUNTIF(F145,"*安定剤*")),IFERROR(IF(FIND("､",$C150,FIND(F145,$C150,1))-FIND(F145,$C150,1)&gt;4,"",CHAR(10)&amp;F145&amp;":"),IF(LEN($C150)-FIND(F145,$C150,1)+1&gt;3,"",CHAR(10)&amp;F145&amp;":")),IF(OR(COUNTIF(F145,"*ｹﾞﾙ化剤*"),COUNTIF(F145,"*酸化防止剤*")),IFERROR(IF(FIND("､",$C150,FIND(F145,$C150,1))-FIND(F145,$C150,1)&gt;6,"",CHAR(10)&amp;F145&amp;":"),IF(LEN($C150)-FIND(F145,$C150,1)+1&gt;5,"",CHAR(10)&amp;F145&amp;":")),IF(COUNTBLANK(F146:F149)&lt;&gt;4,CHAR(10)&amp;F145&amp;":",""))),"")</f>
        <v/>
      </c>
      <c r="G150" s="53" t="str">
        <f t="shared" ca="1" si="207"/>
        <v/>
      </c>
      <c r="H150" s="53" t="str">
        <f t="shared" ca="1" si="207"/>
        <v/>
      </c>
      <c r="I150" s="53" t="str">
        <f t="shared" ca="1" si="207"/>
        <v/>
      </c>
      <c r="J150" s="53" t="str">
        <f t="shared" ca="1" si="207"/>
        <v/>
      </c>
      <c r="K150" s="53" t="str">
        <f t="shared" ca="1" si="207"/>
        <v/>
      </c>
      <c r="L150" s="53" t="str">
        <f t="shared" ca="1" si="207"/>
        <v/>
      </c>
      <c r="M150" s="53" t="str">
        <f t="shared" ca="1" si="207"/>
        <v/>
      </c>
      <c r="N150" s="53" t="str">
        <f t="shared" ca="1" si="207"/>
        <v/>
      </c>
      <c r="O150" s="53" t="str">
        <f t="shared" ca="1" si="207"/>
        <v/>
      </c>
      <c r="P150" s="53" t="str">
        <f t="shared" ca="1" si="207"/>
        <v/>
      </c>
      <c r="Q150" s="53" t="str">
        <f t="shared" ca="1" si="207"/>
        <v/>
      </c>
      <c r="R150" s="53" t="str">
        <f t="shared" ca="1" si="207"/>
        <v/>
      </c>
      <c r="S150" s="53" t="str">
        <f t="shared" ca="1" si="207"/>
        <v/>
      </c>
      <c r="T150" s="53" t="str">
        <f t="shared" ca="1" si="207"/>
        <v/>
      </c>
      <c r="U150" s="53" t="str">
        <f t="shared" ca="1" si="207"/>
        <v/>
      </c>
      <c r="V150" s="53" t="str">
        <f t="shared" ca="1" si="207"/>
        <v/>
      </c>
      <c r="W150" s="53" t="str">
        <f t="shared" ca="1" si="207"/>
        <v/>
      </c>
      <c r="X150" s="53" t="str">
        <f t="shared" ca="1" si="207"/>
        <v/>
      </c>
      <c r="Y150" s="53" t="str">
        <f t="shared" ca="1" si="207"/>
        <v/>
      </c>
      <c r="Z150" s="53" t="str">
        <f t="shared" ca="1" si="207"/>
        <v/>
      </c>
      <c r="AA150" s="53" t="str">
        <f t="shared" ca="1" si="207"/>
        <v/>
      </c>
      <c r="AB150" s="53" t="str">
        <f t="shared" ca="1" si="207"/>
        <v/>
      </c>
      <c r="AC150" s="53" t="str">
        <f t="shared" ca="1" si="207"/>
        <v/>
      </c>
      <c r="AD150" s="53" t="str">
        <f t="shared" ca="1" si="207"/>
        <v/>
      </c>
      <c r="AE150" s="53" t="str">
        <f t="shared" ca="1" si="207"/>
        <v/>
      </c>
      <c r="AF150" s="53" t="str">
        <f t="shared" ca="1" si="207"/>
        <v/>
      </c>
      <c r="AG150" s="53" t="str">
        <f t="shared" ca="1" si="207"/>
        <v/>
      </c>
      <c r="AH150" s="53" t="str">
        <f t="shared" ca="1" si="207"/>
        <v/>
      </c>
      <c r="AI150" s="53" t="str">
        <f t="shared" ca="1" si="207"/>
        <v/>
      </c>
      <c r="AJ150" s="53" t="str">
        <f t="shared" ca="1" si="207"/>
        <v/>
      </c>
      <c r="AK150" s="53" t="str">
        <f t="shared" ca="1" si="207"/>
        <v/>
      </c>
      <c r="AL150" s="53" t="str">
        <f t="shared" ca="1" si="207"/>
        <v/>
      </c>
      <c r="AM150" s="53" t="str">
        <f t="shared" ca="1" si="207"/>
        <v/>
      </c>
      <c r="AN150" s="53" t="str">
        <f t="shared" ca="1" si="207"/>
        <v/>
      </c>
      <c r="AO150" s="53" t="str">
        <f t="shared" ca="1" si="207"/>
        <v/>
      </c>
      <c r="AP150" s="53" t="str">
        <f t="shared" ca="1" si="207"/>
        <v/>
      </c>
      <c r="AQ150" s="53" t="str">
        <f t="shared" ca="1" si="207"/>
        <v/>
      </c>
      <c r="AR150" s="53" t="str">
        <f t="shared" ca="1" si="207"/>
        <v/>
      </c>
      <c r="AS150" s="53" t="str">
        <f t="shared" ca="1" si="207"/>
        <v/>
      </c>
      <c r="AT150" s="53" t="str">
        <f t="shared" ca="1" si="207"/>
        <v/>
      </c>
      <c r="AU150" s="53" t="str">
        <f t="shared" ca="1" si="207"/>
        <v/>
      </c>
      <c r="AV150" s="53" t="str">
        <f t="shared" ca="1" si="207"/>
        <v/>
      </c>
      <c r="AW150" s="53" t="str">
        <f t="shared" ca="1" si="207"/>
        <v/>
      </c>
      <c r="AX150" s="53" t="str">
        <f t="shared" ca="1" si="207"/>
        <v/>
      </c>
      <c r="AY150" s="53" t="str">
        <f t="shared" ca="1" si="207"/>
        <v/>
      </c>
      <c r="AZ150" s="53" t="str">
        <f t="shared" ca="1" si="207"/>
        <v/>
      </c>
      <c r="BA150" s="53" t="str">
        <f t="shared" ca="1" si="207"/>
        <v/>
      </c>
      <c r="BB150" s="53" t="str">
        <f t="shared" ca="1" si="207"/>
        <v/>
      </c>
      <c r="BC150" s="53" t="str">
        <f t="shared" ca="1" si="207"/>
        <v/>
      </c>
      <c r="BD150" s="53" t="str">
        <f t="shared" ca="1" si="207"/>
        <v/>
      </c>
      <c r="BE150" s="53" t="str">
        <f t="shared" ca="1" si="207"/>
        <v/>
      </c>
      <c r="BF150" s="53" t="str">
        <f t="shared" ca="1" si="207"/>
        <v/>
      </c>
      <c r="BG150" s="53" t="str">
        <f t="shared" ca="1" si="207"/>
        <v/>
      </c>
      <c r="BH150" s="53" t="str">
        <f t="shared" ca="1" si="207"/>
        <v/>
      </c>
      <c r="BI150" s="53" t="str">
        <f t="shared" ca="1" si="207"/>
        <v/>
      </c>
      <c r="BJ150" s="53" t="str">
        <f t="shared" ca="1" si="207"/>
        <v/>
      </c>
      <c r="BK150" s="53" t="str">
        <f t="shared" ca="1" si="207"/>
        <v/>
      </c>
      <c r="BL150" s="53" t="str">
        <f t="shared" ca="1" si="207"/>
        <v/>
      </c>
      <c r="BM150" s="53" t="str">
        <f t="shared" ca="1" si="207"/>
        <v/>
      </c>
      <c r="BN150" s="53" t="str">
        <f t="shared" ca="1" si="207"/>
        <v/>
      </c>
      <c r="BO150" s="53" t="str">
        <f t="shared" ca="1" si="207"/>
        <v/>
      </c>
      <c r="BP150" s="53" t="str">
        <f t="shared" ca="1" si="207"/>
        <v/>
      </c>
      <c r="BQ150" s="53" t="str">
        <f t="shared" ca="1" si="207"/>
        <v/>
      </c>
      <c r="BR150" s="53" t="str">
        <f t="shared" ref="BR150:BV150" ca="1" si="208">IFERROR(IF(OR(COUNTIF(BR145,"*甘味料*"),COUNTIF(BR145,"*着色料*"),COUNTIF(BR145,"*増粘剤*"),COUNTIF(BR145,"*酸味料*"),COUNTIF(BR145,"*発色剤*"),COUNTIF(BR145,"*漂白剤*"),COUNTIF(BR145,"*光沢剤*"),COUNTIF(BR145,"*安定剤*")),IFERROR(IF(FIND("､",$C150,FIND(BR145,$C150,1))-FIND(BR145,$C150,1)&gt;4,"",CHAR(10)&amp;BR145&amp;":"),IF(LEN($C150)-FIND(BR145,$C150,1)+1&gt;3,"",CHAR(10)&amp;BR145&amp;":")),IF(OR(COUNTIF(BR145,"*ｹﾞﾙ化剤*"),COUNTIF(BR145,"*酸化防止剤*")),IFERROR(IF(FIND("､",$C150,FIND(BR145,$C150,1))-FIND(BR145,$C150,1)&gt;6,"",CHAR(10)&amp;BR145&amp;":"),IF(LEN($C150)-FIND(BR145,$C150,1)+1&gt;5,"",CHAR(10)&amp;BR145&amp;":")),IF(COUNTBLANK(BR146:BR149)&lt;&gt;4,CHAR(10)&amp;BR145&amp;":",""))),"")</f>
        <v/>
      </c>
      <c r="BS150" s="53" t="str">
        <f t="shared" ca="1" si="208"/>
        <v/>
      </c>
      <c r="BT150" s="53" t="str">
        <f t="shared" ca="1" si="208"/>
        <v/>
      </c>
      <c r="BU150" s="53" t="str">
        <f t="shared" ca="1" si="208"/>
        <v/>
      </c>
      <c r="BV150" s="53" t="str">
        <f t="shared" ca="1" si="208"/>
        <v/>
      </c>
    </row>
    <row r="151" spans="1:76" ht="33" customHeight="1" outlineLevel="2" thickBot="1">
      <c r="A151" s="54" t="s">
        <v>416</v>
      </c>
      <c r="B151" s="55"/>
      <c r="C151" s="56"/>
      <c r="D151" s="57"/>
      <c r="E151" s="58" t="str">
        <f ca="1">IFERROR(IF(E150&lt;&gt;"",CHAR(10)&amp;VLOOKUP(CLEAN(SUBSTITUTE(E150,":","")),詳細,9,0),""),"")</f>
        <v/>
      </c>
      <c r="F151" s="58" t="str">
        <f ca="1">IFERROR(IF(F150&lt;&gt;"",CHAR(10)&amp;VLOOKUP(CLEAN(SUBSTITUTE(F150,":","")),詳細,9,0),""),"")</f>
        <v/>
      </c>
      <c r="G151" s="58" t="str">
        <f t="shared" ref="G151:BR151" ca="1" si="209">IFERROR(IF(G150&lt;&gt;"",CHAR(10)&amp;VLOOKUP(CLEAN(SUBSTITUTE(G150,":","")),詳細,9,0),""),"")</f>
        <v/>
      </c>
      <c r="H151" s="58" t="str">
        <f t="shared" ca="1" si="209"/>
        <v/>
      </c>
      <c r="I151" s="58" t="str">
        <f t="shared" ca="1" si="209"/>
        <v/>
      </c>
      <c r="J151" s="58" t="str">
        <f t="shared" ca="1" si="209"/>
        <v/>
      </c>
      <c r="K151" s="58" t="str">
        <f t="shared" ca="1" si="209"/>
        <v/>
      </c>
      <c r="L151" s="58" t="str">
        <f t="shared" ca="1" si="209"/>
        <v/>
      </c>
      <c r="M151" s="58" t="str">
        <f t="shared" ca="1" si="209"/>
        <v/>
      </c>
      <c r="N151" s="58" t="str">
        <f t="shared" ca="1" si="209"/>
        <v/>
      </c>
      <c r="O151" s="58" t="str">
        <f t="shared" ca="1" si="209"/>
        <v/>
      </c>
      <c r="P151" s="58" t="str">
        <f t="shared" ca="1" si="209"/>
        <v/>
      </c>
      <c r="Q151" s="58" t="str">
        <f t="shared" ca="1" si="209"/>
        <v/>
      </c>
      <c r="R151" s="58" t="str">
        <f t="shared" ca="1" si="209"/>
        <v/>
      </c>
      <c r="S151" s="58" t="str">
        <f t="shared" ca="1" si="209"/>
        <v/>
      </c>
      <c r="T151" s="58" t="str">
        <f t="shared" ca="1" si="209"/>
        <v/>
      </c>
      <c r="U151" s="58" t="str">
        <f t="shared" ca="1" si="209"/>
        <v/>
      </c>
      <c r="V151" s="58" t="str">
        <f t="shared" ca="1" si="209"/>
        <v/>
      </c>
      <c r="W151" s="58" t="str">
        <f t="shared" ca="1" si="209"/>
        <v/>
      </c>
      <c r="X151" s="58" t="str">
        <f t="shared" ca="1" si="209"/>
        <v/>
      </c>
      <c r="Y151" s="58" t="str">
        <f t="shared" ca="1" si="209"/>
        <v/>
      </c>
      <c r="Z151" s="58" t="str">
        <f t="shared" ca="1" si="209"/>
        <v/>
      </c>
      <c r="AA151" s="58" t="str">
        <f t="shared" ca="1" si="209"/>
        <v/>
      </c>
      <c r="AB151" s="58" t="str">
        <f t="shared" ca="1" si="209"/>
        <v/>
      </c>
      <c r="AC151" s="58" t="str">
        <f t="shared" ca="1" si="209"/>
        <v/>
      </c>
      <c r="AD151" s="58" t="str">
        <f t="shared" ca="1" si="209"/>
        <v/>
      </c>
      <c r="AE151" s="58" t="str">
        <f t="shared" ca="1" si="209"/>
        <v/>
      </c>
      <c r="AF151" s="58" t="str">
        <f t="shared" ca="1" si="209"/>
        <v/>
      </c>
      <c r="AG151" s="58" t="str">
        <f t="shared" ca="1" si="209"/>
        <v/>
      </c>
      <c r="AH151" s="58" t="str">
        <f t="shared" ca="1" si="209"/>
        <v/>
      </c>
      <c r="AI151" s="58" t="str">
        <f t="shared" ca="1" si="209"/>
        <v/>
      </c>
      <c r="AJ151" s="58" t="str">
        <f t="shared" ca="1" si="209"/>
        <v/>
      </c>
      <c r="AK151" s="58" t="str">
        <f t="shared" ca="1" si="209"/>
        <v/>
      </c>
      <c r="AL151" s="58" t="str">
        <f t="shared" ca="1" si="209"/>
        <v/>
      </c>
      <c r="AM151" s="58" t="str">
        <f t="shared" ca="1" si="209"/>
        <v/>
      </c>
      <c r="AN151" s="58" t="str">
        <f t="shared" ca="1" si="209"/>
        <v/>
      </c>
      <c r="AO151" s="58" t="str">
        <f t="shared" ca="1" si="209"/>
        <v/>
      </c>
      <c r="AP151" s="58" t="str">
        <f t="shared" ca="1" si="209"/>
        <v/>
      </c>
      <c r="AQ151" s="58" t="str">
        <f t="shared" ca="1" si="209"/>
        <v/>
      </c>
      <c r="AR151" s="58" t="str">
        <f t="shared" ca="1" si="209"/>
        <v/>
      </c>
      <c r="AS151" s="58" t="str">
        <f t="shared" ca="1" si="209"/>
        <v/>
      </c>
      <c r="AT151" s="58" t="str">
        <f t="shared" ca="1" si="209"/>
        <v/>
      </c>
      <c r="AU151" s="58" t="str">
        <f t="shared" ca="1" si="209"/>
        <v/>
      </c>
      <c r="AV151" s="58" t="str">
        <f t="shared" ca="1" si="209"/>
        <v/>
      </c>
      <c r="AW151" s="58" t="str">
        <f t="shared" ca="1" si="209"/>
        <v/>
      </c>
      <c r="AX151" s="58" t="str">
        <f t="shared" ca="1" si="209"/>
        <v/>
      </c>
      <c r="AY151" s="58" t="str">
        <f t="shared" ca="1" si="209"/>
        <v/>
      </c>
      <c r="AZ151" s="58" t="str">
        <f t="shared" ca="1" si="209"/>
        <v/>
      </c>
      <c r="BA151" s="58" t="str">
        <f t="shared" ca="1" si="209"/>
        <v/>
      </c>
      <c r="BB151" s="58" t="str">
        <f t="shared" ca="1" si="209"/>
        <v/>
      </c>
      <c r="BC151" s="58" t="str">
        <f t="shared" ca="1" si="209"/>
        <v/>
      </c>
      <c r="BD151" s="58" t="str">
        <f t="shared" ca="1" si="209"/>
        <v/>
      </c>
      <c r="BE151" s="58" t="str">
        <f t="shared" ca="1" si="209"/>
        <v/>
      </c>
      <c r="BF151" s="58" t="str">
        <f t="shared" ca="1" si="209"/>
        <v/>
      </c>
      <c r="BG151" s="58" t="str">
        <f t="shared" ca="1" si="209"/>
        <v/>
      </c>
      <c r="BH151" s="58" t="str">
        <f t="shared" ca="1" si="209"/>
        <v/>
      </c>
      <c r="BI151" s="58" t="str">
        <f t="shared" ca="1" si="209"/>
        <v/>
      </c>
      <c r="BJ151" s="58" t="str">
        <f t="shared" ca="1" si="209"/>
        <v/>
      </c>
      <c r="BK151" s="58" t="str">
        <f t="shared" ca="1" si="209"/>
        <v/>
      </c>
      <c r="BL151" s="58" t="str">
        <f t="shared" ca="1" si="209"/>
        <v/>
      </c>
      <c r="BM151" s="58" t="str">
        <f t="shared" ca="1" si="209"/>
        <v/>
      </c>
      <c r="BN151" s="58" t="str">
        <f t="shared" ca="1" si="209"/>
        <v/>
      </c>
      <c r="BO151" s="58" t="str">
        <f t="shared" ca="1" si="209"/>
        <v/>
      </c>
      <c r="BP151" s="58" t="str">
        <f t="shared" ca="1" si="209"/>
        <v/>
      </c>
      <c r="BQ151" s="58" t="str">
        <f t="shared" ca="1" si="209"/>
        <v/>
      </c>
      <c r="BR151" s="58" t="str">
        <f t="shared" ca="1" si="209"/>
        <v/>
      </c>
      <c r="BS151" s="58" t="str">
        <f t="shared" ref="BS151:BV151" ca="1" si="210">IFERROR(IF(BS150&lt;&gt;"",CHAR(10)&amp;VLOOKUP(CLEAN(SUBSTITUTE(BS150,":","")),詳細,9,0),""),"")</f>
        <v/>
      </c>
      <c r="BT151" s="58" t="str">
        <f t="shared" ca="1" si="210"/>
        <v/>
      </c>
      <c r="BU151" s="58" t="str">
        <f t="shared" ca="1" si="210"/>
        <v/>
      </c>
      <c r="BV151" s="59" t="str">
        <f t="shared" ca="1" si="210"/>
        <v/>
      </c>
      <c r="BW151" s="4" t="str">
        <f>IFERROR(IF(LEN(BW146&amp;BW147&amp;BW148&amp;BW149)&gt;1,CHAR(10)&amp;VLOOKUP(CLEAN(BW150),$A$433:$L$523,8,0),""),"")</f>
        <v/>
      </c>
      <c r="BX151" s="4" t="str">
        <f>IFERROR(IF(LEN(BX146&amp;BX147&amp;BX148&amp;BX149)&gt;1,CHAR(10)&amp;VLOOKUP(CLEAN(BX150),$A$433:$L$523,8,0),""),"")</f>
        <v/>
      </c>
    </row>
    <row r="152" spans="1:76" s="13" customFormat="1" ht="37.5" customHeight="1" outlineLevel="1">
      <c r="A152" s="111" t="e">
        <f ca="1">INDIRECT($C$1&amp;ADDRESS(B152,8))</f>
        <v>#REF!</v>
      </c>
      <c r="B152" s="68">
        <f>B145+1</f>
        <v>43</v>
      </c>
      <c r="C152"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52" s="8" t="e">
        <f ca="1">$D$2 &amp; C152 &amp; $D$2</f>
        <v>#REF!</v>
      </c>
      <c r="E152" s="9" t="str">
        <f t="shared" ref="E152:BP152" ca="1" si="211">IFERROR(MID($D152,FIND("★",SUBSTITUTE(
 $D152,$D$2,"★",E$4))+1,FIND("★",SUBSTITUTE(
 $D152,$D$2,"★",E$4+1))-(FIND("★",SUBSTITUTE(
 $D152,$D$2,"★",E$4))+1)),"")</f>
        <v/>
      </c>
      <c r="F152" s="9" t="str">
        <f t="shared" ca="1" si="211"/>
        <v/>
      </c>
      <c r="G152" s="9" t="str">
        <f t="shared" ca="1" si="211"/>
        <v/>
      </c>
      <c r="H152" s="9" t="str">
        <f t="shared" ca="1" si="211"/>
        <v/>
      </c>
      <c r="I152" s="9" t="str">
        <f t="shared" ca="1" si="211"/>
        <v/>
      </c>
      <c r="J152" s="9" t="str">
        <f t="shared" ca="1" si="211"/>
        <v/>
      </c>
      <c r="K152" s="10" t="str">
        <f t="shared" ca="1" si="211"/>
        <v/>
      </c>
      <c r="L152" s="9" t="str">
        <f t="shared" ca="1" si="211"/>
        <v/>
      </c>
      <c r="M152" s="9" t="str">
        <f t="shared" ca="1" si="211"/>
        <v/>
      </c>
      <c r="N152" s="9" t="str">
        <f t="shared" ca="1" si="211"/>
        <v/>
      </c>
      <c r="O152" s="9" t="str">
        <f t="shared" ca="1" si="211"/>
        <v/>
      </c>
      <c r="P152" s="9" t="str">
        <f t="shared" ca="1" si="211"/>
        <v/>
      </c>
      <c r="Q152" s="9" t="str">
        <f t="shared" ca="1" si="211"/>
        <v/>
      </c>
      <c r="R152" s="9" t="str">
        <f t="shared" ca="1" si="211"/>
        <v/>
      </c>
      <c r="S152" s="9" t="str">
        <f t="shared" ca="1" si="211"/>
        <v/>
      </c>
      <c r="T152" s="9" t="str">
        <f t="shared" ca="1" si="211"/>
        <v/>
      </c>
      <c r="U152" s="9" t="str">
        <f t="shared" ca="1" si="211"/>
        <v/>
      </c>
      <c r="V152" s="9" t="str">
        <f t="shared" ca="1" si="211"/>
        <v/>
      </c>
      <c r="W152" s="9" t="str">
        <f t="shared" ca="1" si="211"/>
        <v/>
      </c>
      <c r="X152" s="9" t="str">
        <f t="shared" ca="1" si="211"/>
        <v/>
      </c>
      <c r="Y152" s="9" t="str">
        <f t="shared" ca="1" si="211"/>
        <v/>
      </c>
      <c r="Z152" s="9" t="str">
        <f t="shared" ca="1" si="211"/>
        <v/>
      </c>
      <c r="AA152" s="9" t="str">
        <f t="shared" ca="1" si="211"/>
        <v/>
      </c>
      <c r="AB152" s="9" t="str">
        <f t="shared" ca="1" si="211"/>
        <v/>
      </c>
      <c r="AC152" s="9" t="str">
        <f t="shared" ca="1" si="211"/>
        <v/>
      </c>
      <c r="AD152" s="9" t="str">
        <f t="shared" ca="1" si="211"/>
        <v/>
      </c>
      <c r="AE152" s="9" t="str">
        <f t="shared" ca="1" si="211"/>
        <v/>
      </c>
      <c r="AF152" s="9" t="str">
        <f t="shared" ca="1" si="211"/>
        <v/>
      </c>
      <c r="AG152" s="9" t="str">
        <f t="shared" ca="1" si="211"/>
        <v/>
      </c>
      <c r="AH152" s="9" t="str">
        <f t="shared" ca="1" si="211"/>
        <v/>
      </c>
      <c r="AI152" s="9" t="str">
        <f t="shared" ca="1" si="211"/>
        <v/>
      </c>
      <c r="AJ152" s="9" t="str">
        <f t="shared" ca="1" si="211"/>
        <v/>
      </c>
      <c r="AK152" s="9" t="str">
        <f t="shared" ca="1" si="211"/>
        <v/>
      </c>
      <c r="AL152" s="9" t="str">
        <f t="shared" ca="1" si="211"/>
        <v/>
      </c>
      <c r="AM152" s="9" t="str">
        <f t="shared" ca="1" si="211"/>
        <v/>
      </c>
      <c r="AN152" s="9" t="str">
        <f t="shared" ca="1" si="211"/>
        <v/>
      </c>
      <c r="AO152" s="9" t="str">
        <f t="shared" ca="1" si="211"/>
        <v/>
      </c>
      <c r="AP152" s="9" t="str">
        <f t="shared" ca="1" si="211"/>
        <v/>
      </c>
      <c r="AQ152" s="9" t="str">
        <f t="shared" ca="1" si="211"/>
        <v/>
      </c>
      <c r="AR152" s="9" t="str">
        <f t="shared" ca="1" si="211"/>
        <v/>
      </c>
      <c r="AS152" s="9" t="str">
        <f t="shared" ca="1" si="211"/>
        <v/>
      </c>
      <c r="AT152" s="9" t="str">
        <f t="shared" ca="1" si="211"/>
        <v/>
      </c>
      <c r="AU152" s="9" t="str">
        <f t="shared" ca="1" si="211"/>
        <v/>
      </c>
      <c r="AV152" s="9" t="str">
        <f t="shared" ca="1" si="211"/>
        <v/>
      </c>
      <c r="AW152" s="9" t="str">
        <f t="shared" ca="1" si="211"/>
        <v/>
      </c>
      <c r="AX152" s="9" t="str">
        <f t="shared" ca="1" si="211"/>
        <v/>
      </c>
      <c r="AY152" s="9" t="str">
        <f t="shared" ca="1" si="211"/>
        <v/>
      </c>
      <c r="AZ152" s="9" t="str">
        <f t="shared" ca="1" si="211"/>
        <v/>
      </c>
      <c r="BA152" s="9" t="str">
        <f t="shared" ca="1" si="211"/>
        <v/>
      </c>
      <c r="BB152" s="9" t="str">
        <f t="shared" ca="1" si="211"/>
        <v/>
      </c>
      <c r="BC152" s="9" t="str">
        <f t="shared" ca="1" si="211"/>
        <v/>
      </c>
      <c r="BD152" s="9" t="str">
        <f t="shared" ca="1" si="211"/>
        <v/>
      </c>
      <c r="BE152" s="9" t="str">
        <f t="shared" ca="1" si="211"/>
        <v/>
      </c>
      <c r="BF152" s="9" t="str">
        <f t="shared" ca="1" si="211"/>
        <v/>
      </c>
      <c r="BG152" s="9" t="str">
        <f t="shared" ca="1" si="211"/>
        <v/>
      </c>
      <c r="BH152" s="9" t="str">
        <f t="shared" ca="1" si="211"/>
        <v/>
      </c>
      <c r="BI152" s="9" t="str">
        <f t="shared" ca="1" si="211"/>
        <v/>
      </c>
      <c r="BJ152" s="9" t="str">
        <f t="shared" ca="1" si="211"/>
        <v/>
      </c>
      <c r="BK152" s="9" t="str">
        <f t="shared" ca="1" si="211"/>
        <v/>
      </c>
      <c r="BL152" s="9" t="str">
        <f t="shared" ca="1" si="211"/>
        <v/>
      </c>
      <c r="BM152" s="9" t="str">
        <f t="shared" ca="1" si="211"/>
        <v/>
      </c>
      <c r="BN152" s="9" t="str">
        <f t="shared" ca="1" si="211"/>
        <v/>
      </c>
      <c r="BO152" s="9" t="str">
        <f t="shared" ca="1" si="211"/>
        <v/>
      </c>
      <c r="BP152" s="9" t="str">
        <f t="shared" ca="1" si="211"/>
        <v/>
      </c>
      <c r="BQ152" s="9" t="str">
        <f t="shared" ref="BQ152:BV152" ca="1" si="212">IFERROR(MID($D152,FIND("★",SUBSTITUTE(
 $D152,$D$2,"★",BQ$4))+1,FIND("★",SUBSTITUTE(
 $D152,$D$2,"★",BQ$4+1))-(FIND("★",SUBSTITUTE(
 $D152,$D$2,"★",BQ$4))+1)),"")</f>
        <v/>
      </c>
      <c r="BR152" s="9" t="str">
        <f t="shared" ca="1" si="212"/>
        <v/>
      </c>
      <c r="BS152" s="9" t="str">
        <f t="shared" ca="1" si="212"/>
        <v/>
      </c>
      <c r="BT152" s="9" t="str">
        <f t="shared" ca="1" si="212"/>
        <v/>
      </c>
      <c r="BU152" s="9" t="str">
        <f t="shared" ca="1" si="212"/>
        <v/>
      </c>
      <c r="BV152" s="11" t="str">
        <f t="shared" ca="1" si="212"/>
        <v/>
      </c>
      <c r="BW152" s="12" t="str">
        <f ca="1">CONCATENATE(E157,F157,G157,H157,I157,J157,K157,L157,M157,N157,O157,P157,Q157,R157,S157,T157,U157,V157,W157,X157,Y157,Z157,AA157,AB157,AC157,AD157,AE157,AF157,AG157,AH157,AI157,AJ157,AK157,AL157,AM157,AN157,AO157,AP157,AQ157,AR157,AS157,AT157,AU157,AV157,AW157,AX157,AY157,AZ157,BA157,BB157,BC157,BD157,BE157,BF157,BG157,BH157,BI157,BJ157,BK157,BL157,BM157,BN157,BO157,BP157,BQ157,BR157,BS157,BT157,BU157,BV157)</f>
        <v/>
      </c>
      <c r="BX152" s="12" t="str">
        <f ca="1">CONCATENATE(E158,F158,G158,H158,I158,J158,K158,L158,M158,N158,O158,P158,Q158,R158,S158,T158,U158,V158,W158,X158,Y158,Z158,AA158,AB158,AC158,AD158,AE158,AF158,AG158,AH158,AI158,AJ158,AK158,AL158,AM158,AN158,AO158,AP158,AQ158,AR158,AS158,AT158,AU158,AV158,AW158,AX158,AY158,AZ158,BA158,BB158,BC158,BD158,BE158,BF158,BG158,BH158,BI158,BJ158,BK158,BL158,BM158,BN158,BO158,BP158,BQ158,BR158,BS158,BT158,BU158,BV158)</f>
        <v/>
      </c>
    </row>
    <row r="153" spans="1:76" s="151" customFormat="1" ht="27.75" customHeight="1" outlineLevel="2">
      <c r="A153" s="145" t="s">
        <v>519</v>
      </c>
      <c r="B153" s="146" t="s">
        <v>821</v>
      </c>
      <c r="C153" s="147"/>
      <c r="D153" s="46"/>
      <c r="E153" s="148" t="str">
        <f ca="1">IFERROR(IF($B153="","",IF(MATCH(INDIRECT(ADDRESS(ROW()-1,COLUMN())),INDIRECT($A153),0)&gt;=1,INDIRECT(ADDRESS(ROW()-1,COLUMN())),"")),"")</f>
        <v/>
      </c>
      <c r="F153" s="148" t="str">
        <f t="shared" ref="F153:BV153" ca="1" si="213">IFERROR(IF($B153="","",IF(MATCH(INDIRECT(ADDRESS(ROW()-1,COLUMN())),INDIRECT($A153),0)&gt;=1,INDIRECT(ADDRESS(ROW()-1,COLUMN())),"")),"")</f>
        <v/>
      </c>
      <c r="G153" s="148" t="str">
        <f t="shared" ca="1" si="213"/>
        <v/>
      </c>
      <c r="H153" s="148" t="str">
        <f t="shared" ca="1" si="213"/>
        <v/>
      </c>
      <c r="I153" s="148" t="str">
        <f ca="1">IFERROR(IF($B153="","",IF(MATCH(INDIRECT(ADDRESS(ROW()-1,COLUMN())),INDIRECT($A153),0)&gt;=1,INDIRECT(ADDRESS(ROW()-1,COLUMN())),"")),"")</f>
        <v/>
      </c>
      <c r="J153" s="148" t="str">
        <f t="shared" ca="1" si="213"/>
        <v/>
      </c>
      <c r="K153" s="148" t="str">
        <f t="shared" ca="1" si="213"/>
        <v/>
      </c>
      <c r="L153" s="148" t="str">
        <f t="shared" ca="1" si="213"/>
        <v/>
      </c>
      <c r="M153" s="148" t="str">
        <f t="shared" ca="1" si="213"/>
        <v/>
      </c>
      <c r="N153" s="148" t="str">
        <f t="shared" ca="1" si="213"/>
        <v/>
      </c>
      <c r="O153" s="148" t="str">
        <f t="shared" ca="1" si="213"/>
        <v/>
      </c>
      <c r="P153" s="148" t="str">
        <f t="shared" ca="1" si="213"/>
        <v/>
      </c>
      <c r="Q153" s="148" t="str">
        <f t="shared" ca="1" si="213"/>
        <v/>
      </c>
      <c r="R153" s="148" t="str">
        <f t="shared" ca="1" si="213"/>
        <v/>
      </c>
      <c r="S153" s="148" t="str">
        <f t="shared" ca="1" si="213"/>
        <v/>
      </c>
      <c r="T153" s="148" t="str">
        <f t="shared" ca="1" si="213"/>
        <v/>
      </c>
      <c r="U153" s="148" t="str">
        <f t="shared" ca="1" si="213"/>
        <v/>
      </c>
      <c r="V153" s="148" t="str">
        <f t="shared" ca="1" si="213"/>
        <v/>
      </c>
      <c r="W153" s="148" t="str">
        <f t="shared" ca="1" si="213"/>
        <v/>
      </c>
      <c r="X153" s="148" t="str">
        <f t="shared" ca="1" si="213"/>
        <v/>
      </c>
      <c r="Y153" s="148" t="str">
        <f t="shared" ca="1" si="213"/>
        <v/>
      </c>
      <c r="Z153" s="148" t="str">
        <f t="shared" ca="1" si="213"/>
        <v/>
      </c>
      <c r="AA153" s="148" t="str">
        <f t="shared" ca="1" si="213"/>
        <v/>
      </c>
      <c r="AB153" s="148" t="str">
        <f t="shared" ca="1" si="213"/>
        <v/>
      </c>
      <c r="AC153" s="148" t="str">
        <f t="shared" ca="1" si="213"/>
        <v/>
      </c>
      <c r="AD153" s="148" t="str">
        <f t="shared" ca="1" si="213"/>
        <v/>
      </c>
      <c r="AE153" s="148" t="str">
        <f t="shared" ca="1" si="213"/>
        <v/>
      </c>
      <c r="AF153" s="148" t="str">
        <f t="shared" ca="1" si="213"/>
        <v/>
      </c>
      <c r="AG153" s="148" t="str">
        <f t="shared" ca="1" si="213"/>
        <v/>
      </c>
      <c r="AH153" s="148" t="str">
        <f t="shared" ca="1" si="213"/>
        <v/>
      </c>
      <c r="AI153" s="148" t="str">
        <f t="shared" ca="1" si="213"/>
        <v/>
      </c>
      <c r="AJ153" s="148" t="str">
        <f t="shared" ca="1" si="213"/>
        <v/>
      </c>
      <c r="AK153" s="148" t="str">
        <f t="shared" ca="1" si="213"/>
        <v/>
      </c>
      <c r="AL153" s="148" t="str">
        <f t="shared" ca="1" si="213"/>
        <v/>
      </c>
      <c r="AM153" s="148" t="str">
        <f t="shared" ca="1" si="213"/>
        <v/>
      </c>
      <c r="AN153" s="148" t="str">
        <f t="shared" ca="1" si="213"/>
        <v/>
      </c>
      <c r="AO153" s="148" t="str">
        <f t="shared" ca="1" si="213"/>
        <v/>
      </c>
      <c r="AP153" s="148" t="str">
        <f t="shared" ca="1" si="213"/>
        <v/>
      </c>
      <c r="AQ153" s="148" t="str">
        <f t="shared" ca="1" si="213"/>
        <v/>
      </c>
      <c r="AR153" s="148" t="str">
        <f t="shared" ca="1" si="213"/>
        <v/>
      </c>
      <c r="AS153" s="148" t="str">
        <f t="shared" ca="1" si="213"/>
        <v/>
      </c>
      <c r="AT153" s="148" t="str">
        <f t="shared" ca="1" si="213"/>
        <v/>
      </c>
      <c r="AU153" s="148" t="str">
        <f t="shared" ca="1" si="213"/>
        <v/>
      </c>
      <c r="AV153" s="148" t="str">
        <f t="shared" ca="1" si="213"/>
        <v/>
      </c>
      <c r="AW153" s="148" t="str">
        <f t="shared" ca="1" si="213"/>
        <v/>
      </c>
      <c r="AX153" s="148" t="str">
        <f t="shared" ca="1" si="213"/>
        <v/>
      </c>
      <c r="AY153" s="148" t="str">
        <f t="shared" ca="1" si="213"/>
        <v/>
      </c>
      <c r="AZ153" s="148" t="str">
        <f t="shared" ca="1" si="213"/>
        <v/>
      </c>
      <c r="BA153" s="148" t="str">
        <f t="shared" ca="1" si="213"/>
        <v/>
      </c>
      <c r="BB153" s="148" t="str">
        <f t="shared" ca="1" si="213"/>
        <v/>
      </c>
      <c r="BC153" s="148" t="str">
        <f t="shared" ca="1" si="213"/>
        <v/>
      </c>
      <c r="BD153" s="148" t="str">
        <f t="shared" ca="1" si="213"/>
        <v/>
      </c>
      <c r="BE153" s="148" t="str">
        <f t="shared" ca="1" si="213"/>
        <v/>
      </c>
      <c r="BF153" s="148" t="str">
        <f t="shared" ca="1" si="213"/>
        <v/>
      </c>
      <c r="BG153" s="148" t="str">
        <f t="shared" ca="1" si="213"/>
        <v/>
      </c>
      <c r="BH153" s="148" t="str">
        <f t="shared" ca="1" si="213"/>
        <v/>
      </c>
      <c r="BI153" s="148" t="str">
        <f t="shared" ca="1" si="213"/>
        <v/>
      </c>
      <c r="BJ153" s="148" t="str">
        <f t="shared" ca="1" si="213"/>
        <v/>
      </c>
      <c r="BK153" s="148" t="str">
        <f t="shared" ca="1" si="213"/>
        <v/>
      </c>
      <c r="BL153" s="148" t="str">
        <f t="shared" ca="1" si="213"/>
        <v/>
      </c>
      <c r="BM153" s="148" t="str">
        <f t="shared" ca="1" si="213"/>
        <v/>
      </c>
      <c r="BN153" s="148" t="str">
        <f t="shared" ca="1" si="213"/>
        <v/>
      </c>
      <c r="BO153" s="148" t="str">
        <f t="shared" ca="1" si="213"/>
        <v/>
      </c>
      <c r="BP153" s="148" t="str">
        <f t="shared" ca="1" si="213"/>
        <v/>
      </c>
      <c r="BQ153" s="148" t="str">
        <f t="shared" ca="1" si="213"/>
        <v/>
      </c>
      <c r="BR153" s="148" t="str">
        <f t="shared" ca="1" si="213"/>
        <v/>
      </c>
      <c r="BS153" s="148" t="str">
        <f t="shared" ca="1" si="213"/>
        <v/>
      </c>
      <c r="BT153" s="148" t="str">
        <f t="shared" ca="1" si="213"/>
        <v/>
      </c>
      <c r="BU153" s="148" t="str">
        <f t="shared" ca="1" si="213"/>
        <v/>
      </c>
      <c r="BV153" s="149" t="str">
        <f t="shared" ca="1" si="213"/>
        <v/>
      </c>
      <c r="BW153" s="150"/>
      <c r="BX153" s="150"/>
    </row>
    <row r="154" spans="1:76" s="156" customFormat="1" ht="27.75" customHeight="1" outlineLevel="2">
      <c r="A154" s="18" t="s">
        <v>412</v>
      </c>
      <c r="B154" s="19" t="e">
        <f ca="1">IF(INDIRECT($C$1&amp;ADDRESS(B152,D154))="可","●","")</f>
        <v>#REF!</v>
      </c>
      <c r="C154" s="20"/>
      <c r="D154" s="66" t="str">
        <f ca="1">IFERROR(MATCH("香港",INDIRECT($C$1&amp;"19:19"),0),"")</f>
        <v/>
      </c>
      <c r="E154" s="153" t="str">
        <f ca="1">IFERROR(IF($B154="","",IF(MATCH(INDIRECT(ADDRESS(ROW()-2,COLUMN())),INDIRECT($A154),0)&gt;=1,INDIRECT(ADDRESS(ROW()-2,COLUMN())),"")),"")</f>
        <v/>
      </c>
      <c r="F154" s="153" t="str">
        <f t="shared" ref="F154:BV154" ca="1" si="214">IFERROR(IF($B154="","",IF(MATCH(INDIRECT(ADDRESS(ROW()-2,COLUMN())),INDIRECT($A154),0)&gt;=1,INDIRECT(ADDRESS(ROW()-2,COLUMN())),"")),"")</f>
        <v/>
      </c>
      <c r="G154" s="153" t="str">
        <f t="shared" ca="1" si="214"/>
        <v/>
      </c>
      <c r="H154" s="153" t="str">
        <f t="shared" ca="1" si="214"/>
        <v/>
      </c>
      <c r="I154" s="153" t="str">
        <f t="shared" ca="1" si="214"/>
        <v/>
      </c>
      <c r="J154" s="153" t="str">
        <f t="shared" ca="1" si="214"/>
        <v/>
      </c>
      <c r="K154" s="153" t="str">
        <f t="shared" ca="1" si="214"/>
        <v/>
      </c>
      <c r="L154" s="153" t="str">
        <f t="shared" ca="1" si="214"/>
        <v/>
      </c>
      <c r="M154" s="153" t="str">
        <f t="shared" ca="1" si="214"/>
        <v/>
      </c>
      <c r="N154" s="153" t="str">
        <f t="shared" ca="1" si="214"/>
        <v/>
      </c>
      <c r="O154" s="153" t="str">
        <f t="shared" ca="1" si="214"/>
        <v/>
      </c>
      <c r="P154" s="153" t="str">
        <f t="shared" ca="1" si="214"/>
        <v/>
      </c>
      <c r="Q154" s="153" t="str">
        <f t="shared" ca="1" si="214"/>
        <v/>
      </c>
      <c r="R154" s="153" t="str">
        <f t="shared" ca="1" si="214"/>
        <v/>
      </c>
      <c r="S154" s="153" t="str">
        <f t="shared" ca="1" si="214"/>
        <v/>
      </c>
      <c r="T154" s="153" t="str">
        <f t="shared" ca="1" si="214"/>
        <v/>
      </c>
      <c r="U154" s="153" t="str">
        <f t="shared" ca="1" si="214"/>
        <v/>
      </c>
      <c r="V154" s="153" t="str">
        <f t="shared" ca="1" si="214"/>
        <v/>
      </c>
      <c r="W154" s="153" t="str">
        <f t="shared" ca="1" si="214"/>
        <v/>
      </c>
      <c r="X154" s="153" t="str">
        <f t="shared" ca="1" si="214"/>
        <v/>
      </c>
      <c r="Y154" s="153" t="str">
        <f t="shared" ca="1" si="214"/>
        <v/>
      </c>
      <c r="Z154" s="153" t="str">
        <f t="shared" ca="1" si="214"/>
        <v/>
      </c>
      <c r="AA154" s="153" t="str">
        <f t="shared" ca="1" si="214"/>
        <v/>
      </c>
      <c r="AB154" s="153" t="str">
        <f t="shared" ca="1" si="214"/>
        <v/>
      </c>
      <c r="AC154" s="153" t="str">
        <f t="shared" ca="1" si="214"/>
        <v/>
      </c>
      <c r="AD154" s="153" t="str">
        <f t="shared" ca="1" si="214"/>
        <v/>
      </c>
      <c r="AE154" s="153" t="str">
        <f t="shared" ca="1" si="214"/>
        <v/>
      </c>
      <c r="AF154" s="153" t="str">
        <f t="shared" ca="1" si="214"/>
        <v/>
      </c>
      <c r="AG154" s="153" t="str">
        <f t="shared" ca="1" si="214"/>
        <v/>
      </c>
      <c r="AH154" s="153" t="str">
        <f t="shared" ca="1" si="214"/>
        <v/>
      </c>
      <c r="AI154" s="153" t="str">
        <f t="shared" ca="1" si="214"/>
        <v/>
      </c>
      <c r="AJ154" s="153" t="str">
        <f t="shared" ca="1" si="214"/>
        <v/>
      </c>
      <c r="AK154" s="153" t="str">
        <f t="shared" ca="1" si="214"/>
        <v/>
      </c>
      <c r="AL154" s="153" t="str">
        <f t="shared" ca="1" si="214"/>
        <v/>
      </c>
      <c r="AM154" s="153" t="str">
        <f t="shared" ca="1" si="214"/>
        <v/>
      </c>
      <c r="AN154" s="153" t="str">
        <f t="shared" ca="1" si="214"/>
        <v/>
      </c>
      <c r="AO154" s="153" t="str">
        <f t="shared" ca="1" si="214"/>
        <v/>
      </c>
      <c r="AP154" s="153" t="str">
        <f t="shared" ca="1" si="214"/>
        <v/>
      </c>
      <c r="AQ154" s="153" t="str">
        <f t="shared" ca="1" si="214"/>
        <v/>
      </c>
      <c r="AR154" s="153" t="str">
        <f t="shared" ca="1" si="214"/>
        <v/>
      </c>
      <c r="AS154" s="153" t="str">
        <f t="shared" ca="1" si="214"/>
        <v/>
      </c>
      <c r="AT154" s="153" t="str">
        <f t="shared" ca="1" si="214"/>
        <v/>
      </c>
      <c r="AU154" s="153" t="str">
        <f t="shared" ca="1" si="214"/>
        <v/>
      </c>
      <c r="AV154" s="153" t="str">
        <f t="shared" ca="1" si="214"/>
        <v/>
      </c>
      <c r="AW154" s="153" t="str">
        <f t="shared" ca="1" si="214"/>
        <v/>
      </c>
      <c r="AX154" s="153" t="str">
        <f t="shared" ca="1" si="214"/>
        <v/>
      </c>
      <c r="AY154" s="153" t="str">
        <f t="shared" ca="1" si="214"/>
        <v/>
      </c>
      <c r="AZ154" s="153" t="str">
        <f t="shared" ca="1" si="214"/>
        <v/>
      </c>
      <c r="BA154" s="153" t="str">
        <f t="shared" ca="1" si="214"/>
        <v/>
      </c>
      <c r="BB154" s="153" t="str">
        <f t="shared" ca="1" si="214"/>
        <v/>
      </c>
      <c r="BC154" s="153" t="str">
        <f t="shared" ca="1" si="214"/>
        <v/>
      </c>
      <c r="BD154" s="153" t="str">
        <f t="shared" ca="1" si="214"/>
        <v/>
      </c>
      <c r="BE154" s="153" t="str">
        <f t="shared" ca="1" si="214"/>
        <v/>
      </c>
      <c r="BF154" s="153" t="str">
        <f t="shared" ca="1" si="214"/>
        <v/>
      </c>
      <c r="BG154" s="153" t="str">
        <f t="shared" ca="1" si="214"/>
        <v/>
      </c>
      <c r="BH154" s="153" t="str">
        <f t="shared" ca="1" si="214"/>
        <v/>
      </c>
      <c r="BI154" s="153" t="str">
        <f t="shared" ca="1" si="214"/>
        <v/>
      </c>
      <c r="BJ154" s="153" t="str">
        <f t="shared" ca="1" si="214"/>
        <v/>
      </c>
      <c r="BK154" s="153" t="str">
        <f t="shared" ca="1" si="214"/>
        <v/>
      </c>
      <c r="BL154" s="153" t="str">
        <f t="shared" ca="1" si="214"/>
        <v/>
      </c>
      <c r="BM154" s="153" t="str">
        <f t="shared" ca="1" si="214"/>
        <v/>
      </c>
      <c r="BN154" s="153" t="str">
        <f t="shared" ca="1" si="214"/>
        <v/>
      </c>
      <c r="BO154" s="153" t="str">
        <f t="shared" ca="1" si="214"/>
        <v/>
      </c>
      <c r="BP154" s="153" t="str">
        <f t="shared" ca="1" si="214"/>
        <v/>
      </c>
      <c r="BQ154" s="153" t="str">
        <f t="shared" ca="1" si="214"/>
        <v/>
      </c>
      <c r="BR154" s="153" t="str">
        <f t="shared" ca="1" si="214"/>
        <v/>
      </c>
      <c r="BS154" s="153" t="str">
        <f t="shared" ca="1" si="214"/>
        <v/>
      </c>
      <c r="BT154" s="153" t="str">
        <f t="shared" ca="1" si="214"/>
        <v/>
      </c>
      <c r="BU154" s="153" t="str">
        <f t="shared" ca="1" si="214"/>
        <v/>
      </c>
      <c r="BV154" s="154" t="str">
        <f t="shared" ca="1" si="214"/>
        <v/>
      </c>
      <c r="BW154" s="155"/>
      <c r="BX154" s="155"/>
    </row>
    <row r="155" spans="1:76" s="156" customFormat="1" ht="27.75" customHeight="1" outlineLevel="2">
      <c r="A155" s="18" t="s">
        <v>413</v>
      </c>
      <c r="B155" s="19" t="e">
        <f ca="1">IF(INDIRECT($C$1&amp;ADDRESS(B152,D155))="可","●","")</f>
        <v>#REF!</v>
      </c>
      <c r="C155" s="20"/>
      <c r="D155" s="66" t="str">
        <f ca="1">IFERROR(MATCH("上海",INDIRECT($C$1&amp;"19:19"),0),"")</f>
        <v/>
      </c>
      <c r="E155" s="153" t="str">
        <f ca="1">IFERROR(IF($B155="","",IF(MATCH(INDIRECT(ADDRESS(ROW()-3,COLUMN())),INDIRECT($A155),0)&gt;=1,INDIRECT(ADDRESS(ROW()-3,COLUMN())),"")),"")</f>
        <v/>
      </c>
      <c r="F155" s="153" t="str">
        <f t="shared" ref="F155:BV155" ca="1" si="215">IFERROR(IF($B155="","",IF(MATCH(INDIRECT(ADDRESS(ROW()-3,COLUMN())),INDIRECT($A155),0)&gt;=1,INDIRECT(ADDRESS(ROW()-3,COLUMN())),"")),"")</f>
        <v/>
      </c>
      <c r="G155" s="153" t="str">
        <f t="shared" ca="1" si="215"/>
        <v/>
      </c>
      <c r="H155" s="153" t="str">
        <f t="shared" ca="1" si="215"/>
        <v/>
      </c>
      <c r="I155" s="153" t="str">
        <f t="shared" ca="1" si="215"/>
        <v/>
      </c>
      <c r="J155" s="153" t="str">
        <f t="shared" ca="1" si="215"/>
        <v/>
      </c>
      <c r="K155" s="153" t="str">
        <f t="shared" ca="1" si="215"/>
        <v/>
      </c>
      <c r="L155" s="153" t="str">
        <f t="shared" ca="1" si="215"/>
        <v/>
      </c>
      <c r="M155" s="153" t="str">
        <f t="shared" ca="1" si="215"/>
        <v/>
      </c>
      <c r="N155" s="153" t="str">
        <f t="shared" ca="1" si="215"/>
        <v/>
      </c>
      <c r="O155" s="153" t="str">
        <f t="shared" ca="1" si="215"/>
        <v/>
      </c>
      <c r="P155" s="153" t="str">
        <f t="shared" ca="1" si="215"/>
        <v/>
      </c>
      <c r="Q155" s="153" t="str">
        <f t="shared" ca="1" si="215"/>
        <v/>
      </c>
      <c r="R155" s="153" t="str">
        <f t="shared" ca="1" si="215"/>
        <v/>
      </c>
      <c r="S155" s="153" t="str">
        <f t="shared" ca="1" si="215"/>
        <v/>
      </c>
      <c r="T155" s="153" t="str">
        <f t="shared" ca="1" si="215"/>
        <v/>
      </c>
      <c r="U155" s="153" t="str">
        <f t="shared" ca="1" si="215"/>
        <v/>
      </c>
      <c r="V155" s="153" t="str">
        <f t="shared" ca="1" si="215"/>
        <v/>
      </c>
      <c r="W155" s="153" t="str">
        <f t="shared" ca="1" si="215"/>
        <v/>
      </c>
      <c r="X155" s="153" t="str">
        <f t="shared" ca="1" si="215"/>
        <v/>
      </c>
      <c r="Y155" s="153" t="str">
        <f t="shared" ca="1" si="215"/>
        <v/>
      </c>
      <c r="Z155" s="153" t="str">
        <f t="shared" ca="1" si="215"/>
        <v/>
      </c>
      <c r="AA155" s="153" t="str">
        <f t="shared" ca="1" si="215"/>
        <v/>
      </c>
      <c r="AB155" s="153" t="str">
        <f t="shared" ca="1" si="215"/>
        <v/>
      </c>
      <c r="AC155" s="153" t="str">
        <f t="shared" ca="1" si="215"/>
        <v/>
      </c>
      <c r="AD155" s="153" t="str">
        <f t="shared" ca="1" si="215"/>
        <v/>
      </c>
      <c r="AE155" s="153" t="str">
        <f t="shared" ca="1" si="215"/>
        <v/>
      </c>
      <c r="AF155" s="153" t="str">
        <f t="shared" ca="1" si="215"/>
        <v/>
      </c>
      <c r="AG155" s="153" t="str">
        <f t="shared" ca="1" si="215"/>
        <v/>
      </c>
      <c r="AH155" s="153" t="str">
        <f t="shared" ca="1" si="215"/>
        <v/>
      </c>
      <c r="AI155" s="153" t="str">
        <f t="shared" ca="1" si="215"/>
        <v/>
      </c>
      <c r="AJ155" s="153" t="str">
        <f t="shared" ca="1" si="215"/>
        <v/>
      </c>
      <c r="AK155" s="153" t="str">
        <f t="shared" ca="1" si="215"/>
        <v/>
      </c>
      <c r="AL155" s="153" t="str">
        <f t="shared" ca="1" si="215"/>
        <v/>
      </c>
      <c r="AM155" s="153" t="str">
        <f t="shared" ca="1" si="215"/>
        <v/>
      </c>
      <c r="AN155" s="153" t="str">
        <f t="shared" ca="1" si="215"/>
        <v/>
      </c>
      <c r="AO155" s="153" t="str">
        <f t="shared" ca="1" si="215"/>
        <v/>
      </c>
      <c r="AP155" s="153" t="str">
        <f t="shared" ca="1" si="215"/>
        <v/>
      </c>
      <c r="AQ155" s="153" t="str">
        <f t="shared" ca="1" si="215"/>
        <v/>
      </c>
      <c r="AR155" s="153" t="str">
        <f t="shared" ca="1" si="215"/>
        <v/>
      </c>
      <c r="AS155" s="153" t="str">
        <f t="shared" ca="1" si="215"/>
        <v/>
      </c>
      <c r="AT155" s="153" t="str">
        <f t="shared" ca="1" si="215"/>
        <v/>
      </c>
      <c r="AU155" s="153" t="str">
        <f t="shared" ca="1" si="215"/>
        <v/>
      </c>
      <c r="AV155" s="153" t="str">
        <f t="shared" ca="1" si="215"/>
        <v/>
      </c>
      <c r="AW155" s="153" t="str">
        <f t="shared" ca="1" si="215"/>
        <v/>
      </c>
      <c r="AX155" s="153" t="str">
        <f t="shared" ca="1" si="215"/>
        <v/>
      </c>
      <c r="AY155" s="153" t="str">
        <f t="shared" ca="1" si="215"/>
        <v/>
      </c>
      <c r="AZ155" s="153" t="str">
        <f t="shared" ca="1" si="215"/>
        <v/>
      </c>
      <c r="BA155" s="153" t="str">
        <f t="shared" ca="1" si="215"/>
        <v/>
      </c>
      <c r="BB155" s="153" t="str">
        <f t="shared" ca="1" si="215"/>
        <v/>
      </c>
      <c r="BC155" s="153" t="str">
        <f t="shared" ca="1" si="215"/>
        <v/>
      </c>
      <c r="BD155" s="153" t="str">
        <f t="shared" ca="1" si="215"/>
        <v/>
      </c>
      <c r="BE155" s="153" t="str">
        <f t="shared" ca="1" si="215"/>
        <v/>
      </c>
      <c r="BF155" s="153" t="str">
        <f t="shared" ca="1" si="215"/>
        <v/>
      </c>
      <c r="BG155" s="153" t="str">
        <f t="shared" ca="1" si="215"/>
        <v/>
      </c>
      <c r="BH155" s="153" t="str">
        <f t="shared" ca="1" si="215"/>
        <v/>
      </c>
      <c r="BI155" s="153" t="str">
        <f t="shared" ca="1" si="215"/>
        <v/>
      </c>
      <c r="BJ155" s="153" t="str">
        <f t="shared" ca="1" si="215"/>
        <v/>
      </c>
      <c r="BK155" s="153" t="str">
        <f t="shared" ca="1" si="215"/>
        <v/>
      </c>
      <c r="BL155" s="153" t="str">
        <f t="shared" ca="1" si="215"/>
        <v/>
      </c>
      <c r="BM155" s="153" t="str">
        <f t="shared" ca="1" si="215"/>
        <v/>
      </c>
      <c r="BN155" s="153" t="str">
        <f t="shared" ca="1" si="215"/>
        <v/>
      </c>
      <c r="BO155" s="153" t="str">
        <f t="shared" ca="1" si="215"/>
        <v/>
      </c>
      <c r="BP155" s="153" t="str">
        <f t="shared" ca="1" si="215"/>
        <v/>
      </c>
      <c r="BQ155" s="153" t="str">
        <f t="shared" ca="1" si="215"/>
        <v/>
      </c>
      <c r="BR155" s="153" t="str">
        <f t="shared" ca="1" si="215"/>
        <v/>
      </c>
      <c r="BS155" s="153" t="str">
        <f t="shared" ca="1" si="215"/>
        <v/>
      </c>
      <c r="BT155" s="153" t="str">
        <f t="shared" ca="1" si="215"/>
        <v/>
      </c>
      <c r="BU155" s="153" t="str">
        <f t="shared" ca="1" si="215"/>
        <v/>
      </c>
      <c r="BV155" s="154" t="str">
        <f t="shared" ca="1" si="215"/>
        <v/>
      </c>
      <c r="BW155" s="155"/>
      <c r="BX155" s="155"/>
    </row>
    <row r="156" spans="1:76" s="156" customFormat="1" ht="27.75" customHeight="1" outlineLevel="2">
      <c r="A156" s="22" t="s">
        <v>414</v>
      </c>
      <c r="B156" s="19" t="e">
        <f ca="1">IF(INDIRECT($C$1&amp;ADDRESS(B152,D156))="可","●","")</f>
        <v>#REF!</v>
      </c>
      <c r="C156" s="23"/>
      <c r="D156" s="66" t="str">
        <f ca="1">IFERROR(MATCH("台湾",INDIRECT($C$1&amp;"19:19"),0),"")</f>
        <v/>
      </c>
      <c r="E156" s="157" t="str">
        <f ca="1">IFERROR(IF($B156="","",IF(MATCH(INDIRECT(ADDRESS(ROW()-4,COLUMN())),INDIRECT($A156),0)&gt;=1,INDIRECT(ADDRESS(ROW()-4,COLUMN())),"")),"")</f>
        <v/>
      </c>
      <c r="F156" s="157" t="str">
        <f t="shared" ref="F156:BV156" ca="1" si="216">IFERROR(IF($B156="","",IF(MATCH(INDIRECT(ADDRESS(ROW()-4,COLUMN())),INDIRECT($A156),0)&gt;=1,INDIRECT(ADDRESS(ROW()-4,COLUMN())),"")),"")</f>
        <v/>
      </c>
      <c r="G156" s="157" t="str">
        <f t="shared" ca="1" si="216"/>
        <v/>
      </c>
      <c r="H156" s="157" t="str">
        <f t="shared" ca="1" si="216"/>
        <v/>
      </c>
      <c r="I156" s="157" t="str">
        <f t="shared" ca="1" si="216"/>
        <v/>
      </c>
      <c r="J156" s="157" t="str">
        <f t="shared" ca="1" si="216"/>
        <v/>
      </c>
      <c r="K156" s="157" t="str">
        <f t="shared" ca="1" si="216"/>
        <v/>
      </c>
      <c r="L156" s="157" t="str">
        <f t="shared" ca="1" si="216"/>
        <v/>
      </c>
      <c r="M156" s="157" t="str">
        <f t="shared" ca="1" si="216"/>
        <v/>
      </c>
      <c r="N156" s="157" t="str">
        <f t="shared" ca="1" si="216"/>
        <v/>
      </c>
      <c r="O156" s="157" t="str">
        <f t="shared" ca="1" si="216"/>
        <v/>
      </c>
      <c r="P156" s="157" t="str">
        <f t="shared" ca="1" si="216"/>
        <v/>
      </c>
      <c r="Q156" s="157" t="str">
        <f t="shared" ca="1" si="216"/>
        <v/>
      </c>
      <c r="R156" s="157" t="str">
        <f t="shared" ca="1" si="216"/>
        <v/>
      </c>
      <c r="S156" s="157" t="str">
        <f t="shared" ca="1" si="216"/>
        <v/>
      </c>
      <c r="T156" s="157" t="str">
        <f t="shared" ca="1" si="216"/>
        <v/>
      </c>
      <c r="U156" s="157" t="str">
        <f t="shared" ca="1" si="216"/>
        <v/>
      </c>
      <c r="V156" s="157" t="str">
        <f t="shared" ca="1" si="216"/>
        <v/>
      </c>
      <c r="W156" s="157" t="str">
        <f t="shared" ca="1" si="216"/>
        <v/>
      </c>
      <c r="X156" s="157" t="str">
        <f t="shared" ca="1" si="216"/>
        <v/>
      </c>
      <c r="Y156" s="157" t="str">
        <f t="shared" ca="1" si="216"/>
        <v/>
      </c>
      <c r="Z156" s="157" t="str">
        <f t="shared" ca="1" si="216"/>
        <v/>
      </c>
      <c r="AA156" s="157" t="str">
        <f t="shared" ca="1" si="216"/>
        <v/>
      </c>
      <c r="AB156" s="157" t="str">
        <f t="shared" ca="1" si="216"/>
        <v/>
      </c>
      <c r="AC156" s="157" t="str">
        <f t="shared" ca="1" si="216"/>
        <v/>
      </c>
      <c r="AD156" s="157" t="str">
        <f t="shared" ca="1" si="216"/>
        <v/>
      </c>
      <c r="AE156" s="157" t="str">
        <f t="shared" ca="1" si="216"/>
        <v/>
      </c>
      <c r="AF156" s="157" t="str">
        <f t="shared" ca="1" si="216"/>
        <v/>
      </c>
      <c r="AG156" s="157" t="str">
        <f t="shared" ca="1" si="216"/>
        <v/>
      </c>
      <c r="AH156" s="157" t="str">
        <f t="shared" ca="1" si="216"/>
        <v/>
      </c>
      <c r="AI156" s="157" t="str">
        <f t="shared" ca="1" si="216"/>
        <v/>
      </c>
      <c r="AJ156" s="157" t="str">
        <f t="shared" ca="1" si="216"/>
        <v/>
      </c>
      <c r="AK156" s="157" t="str">
        <f t="shared" ca="1" si="216"/>
        <v/>
      </c>
      <c r="AL156" s="157" t="str">
        <f t="shared" ca="1" si="216"/>
        <v/>
      </c>
      <c r="AM156" s="157" t="str">
        <f t="shared" ca="1" si="216"/>
        <v/>
      </c>
      <c r="AN156" s="157" t="str">
        <f t="shared" ca="1" si="216"/>
        <v/>
      </c>
      <c r="AO156" s="157" t="str">
        <f t="shared" ca="1" si="216"/>
        <v/>
      </c>
      <c r="AP156" s="157" t="str">
        <f t="shared" ca="1" si="216"/>
        <v/>
      </c>
      <c r="AQ156" s="157" t="str">
        <f t="shared" ca="1" si="216"/>
        <v/>
      </c>
      <c r="AR156" s="157" t="str">
        <f t="shared" ca="1" si="216"/>
        <v/>
      </c>
      <c r="AS156" s="157" t="str">
        <f t="shared" ca="1" si="216"/>
        <v/>
      </c>
      <c r="AT156" s="157" t="str">
        <f t="shared" ca="1" si="216"/>
        <v/>
      </c>
      <c r="AU156" s="157" t="str">
        <f t="shared" ca="1" si="216"/>
        <v/>
      </c>
      <c r="AV156" s="157" t="str">
        <f t="shared" ca="1" si="216"/>
        <v/>
      </c>
      <c r="AW156" s="157" t="str">
        <f t="shared" ca="1" si="216"/>
        <v/>
      </c>
      <c r="AX156" s="157" t="str">
        <f t="shared" ca="1" si="216"/>
        <v/>
      </c>
      <c r="AY156" s="157" t="str">
        <f t="shared" ca="1" si="216"/>
        <v/>
      </c>
      <c r="AZ156" s="157" t="str">
        <f t="shared" ca="1" si="216"/>
        <v/>
      </c>
      <c r="BA156" s="157" t="str">
        <f t="shared" ca="1" si="216"/>
        <v/>
      </c>
      <c r="BB156" s="157" t="str">
        <f t="shared" ca="1" si="216"/>
        <v/>
      </c>
      <c r="BC156" s="157" t="str">
        <f t="shared" ca="1" si="216"/>
        <v/>
      </c>
      <c r="BD156" s="157" t="str">
        <f t="shared" ca="1" si="216"/>
        <v/>
      </c>
      <c r="BE156" s="157" t="str">
        <f t="shared" ca="1" si="216"/>
        <v/>
      </c>
      <c r="BF156" s="157" t="str">
        <f t="shared" ca="1" si="216"/>
        <v/>
      </c>
      <c r="BG156" s="157" t="str">
        <f t="shared" ca="1" si="216"/>
        <v/>
      </c>
      <c r="BH156" s="157" t="str">
        <f t="shared" ca="1" si="216"/>
        <v/>
      </c>
      <c r="BI156" s="157" t="str">
        <f t="shared" ca="1" si="216"/>
        <v/>
      </c>
      <c r="BJ156" s="157" t="str">
        <f t="shared" ca="1" si="216"/>
        <v/>
      </c>
      <c r="BK156" s="157" t="str">
        <f t="shared" ca="1" si="216"/>
        <v/>
      </c>
      <c r="BL156" s="157" t="str">
        <f t="shared" ca="1" si="216"/>
        <v/>
      </c>
      <c r="BM156" s="157" t="str">
        <f t="shared" ca="1" si="216"/>
        <v/>
      </c>
      <c r="BN156" s="157" t="str">
        <f t="shared" ca="1" si="216"/>
        <v/>
      </c>
      <c r="BO156" s="157" t="str">
        <f t="shared" ca="1" si="216"/>
        <v/>
      </c>
      <c r="BP156" s="157" t="str">
        <f t="shared" ca="1" si="216"/>
        <v/>
      </c>
      <c r="BQ156" s="157" t="str">
        <f t="shared" ca="1" si="216"/>
        <v/>
      </c>
      <c r="BR156" s="157" t="str">
        <f t="shared" ca="1" si="216"/>
        <v/>
      </c>
      <c r="BS156" s="157" t="str">
        <f t="shared" ca="1" si="216"/>
        <v/>
      </c>
      <c r="BT156" s="157" t="str">
        <f t="shared" ca="1" si="216"/>
        <v/>
      </c>
      <c r="BU156" s="157" t="str">
        <f t="shared" ca="1" si="216"/>
        <v/>
      </c>
      <c r="BV156" s="158" t="str">
        <f t="shared" ca="1" si="216"/>
        <v/>
      </c>
      <c r="BW156" s="155"/>
      <c r="BX156" s="155"/>
    </row>
    <row r="157" spans="1:76" ht="33" customHeight="1" outlineLevel="2">
      <c r="A157" s="51" t="s">
        <v>415</v>
      </c>
      <c r="B157" s="52"/>
      <c r="C157" s="142" t="e">
        <f ca="1">SUBSTITUTE(UPPER(ASC(CLEAN(LEFT(INDIRECT($C$1&amp;ADDRESS(B152,$D$3)),254)))&amp;ASC(CLEAN(MID(INDIRECT($C$1&amp;ADDRESS(B152,$D$3)),255,255))))," ","")</f>
        <v>#REF!</v>
      </c>
      <c r="D157" s="141"/>
      <c r="E157" s="53" t="str">
        <f ca="1">IFERROR(IF(OR(COUNTIF(E152,"*甘味料*"),COUNTIF(E152,"*着色料*"),COUNTIF(E152,"*増粘剤*"),COUNTIF(E152,"*酸味料*"),COUNTIF(E152,"*発色剤*"),COUNTIF(E152,"*漂白剤*"),COUNTIF(E152,"*光沢剤*"),COUNTIF(E152,"*安定剤*")),IFERROR(IF(FIND("､",$C157,FIND(E152,$C157,1))-FIND(E152,$C157,1)&gt;4,"",CHAR(10)&amp;E152&amp;":"),IF(LEN($C157)-FIND(E152,$C157,1)+1&gt;3,"",CHAR(10)&amp;E152&amp;":")),IF(OR(COUNTIF(E152,"*ｹﾞﾙ化剤*"),COUNTIF(E152,"*酸化防止剤*")),IFERROR(IF(FIND("､",$C157,FIND(E152,$C157,1))-FIND(E152,$C157,1)&gt;6,"",CHAR(10)&amp;E152&amp;":"),IF(LEN($C157)-FIND(E152,$C157,1)+1&gt;5,"",CHAR(10)&amp;E152&amp;":")),IF(COUNTBLANK(E153:E156)&lt;&gt;4,CHAR(10)&amp;E152&amp;":",""))),"")</f>
        <v/>
      </c>
      <c r="F157" s="53" t="str">
        <f t="shared" ref="F157:BQ157" ca="1" si="217">IFERROR(IF(OR(COUNTIF(F152,"*甘味料*"),COUNTIF(F152,"*着色料*"),COUNTIF(F152,"*増粘剤*"),COUNTIF(F152,"*酸味料*"),COUNTIF(F152,"*発色剤*"),COUNTIF(F152,"*漂白剤*"),COUNTIF(F152,"*光沢剤*"),COUNTIF(F152,"*安定剤*")),IFERROR(IF(FIND("､",$C157,FIND(F152,$C157,1))-FIND(F152,$C157,1)&gt;4,"",CHAR(10)&amp;F152&amp;":"),IF(LEN($C157)-FIND(F152,$C157,1)+1&gt;3,"",CHAR(10)&amp;F152&amp;":")),IF(OR(COUNTIF(F152,"*ｹﾞﾙ化剤*"),COUNTIF(F152,"*酸化防止剤*")),IFERROR(IF(FIND("､",$C157,FIND(F152,$C157,1))-FIND(F152,$C157,1)&gt;6,"",CHAR(10)&amp;F152&amp;":"),IF(LEN($C157)-FIND(F152,$C157,1)+1&gt;5,"",CHAR(10)&amp;F152&amp;":")),IF(COUNTBLANK(F153:F156)&lt;&gt;4,CHAR(10)&amp;F152&amp;":",""))),"")</f>
        <v/>
      </c>
      <c r="G157" s="53" t="str">
        <f t="shared" ca="1" si="217"/>
        <v/>
      </c>
      <c r="H157" s="53" t="str">
        <f t="shared" ca="1" si="217"/>
        <v/>
      </c>
      <c r="I157" s="53" t="str">
        <f t="shared" ca="1" si="217"/>
        <v/>
      </c>
      <c r="J157" s="53" t="str">
        <f t="shared" ca="1" si="217"/>
        <v/>
      </c>
      <c r="K157" s="53" t="str">
        <f t="shared" ca="1" si="217"/>
        <v/>
      </c>
      <c r="L157" s="53" t="str">
        <f t="shared" ca="1" si="217"/>
        <v/>
      </c>
      <c r="M157" s="53" t="str">
        <f t="shared" ca="1" si="217"/>
        <v/>
      </c>
      <c r="N157" s="53" t="str">
        <f t="shared" ca="1" si="217"/>
        <v/>
      </c>
      <c r="O157" s="53" t="str">
        <f t="shared" ca="1" si="217"/>
        <v/>
      </c>
      <c r="P157" s="53" t="str">
        <f t="shared" ca="1" si="217"/>
        <v/>
      </c>
      <c r="Q157" s="53" t="str">
        <f t="shared" ca="1" si="217"/>
        <v/>
      </c>
      <c r="R157" s="53" t="str">
        <f t="shared" ca="1" si="217"/>
        <v/>
      </c>
      <c r="S157" s="53" t="str">
        <f t="shared" ca="1" si="217"/>
        <v/>
      </c>
      <c r="T157" s="53" t="str">
        <f t="shared" ca="1" si="217"/>
        <v/>
      </c>
      <c r="U157" s="53" t="str">
        <f t="shared" ca="1" si="217"/>
        <v/>
      </c>
      <c r="V157" s="53" t="str">
        <f t="shared" ca="1" si="217"/>
        <v/>
      </c>
      <c r="W157" s="53" t="str">
        <f t="shared" ca="1" si="217"/>
        <v/>
      </c>
      <c r="X157" s="53" t="str">
        <f t="shared" ca="1" si="217"/>
        <v/>
      </c>
      <c r="Y157" s="53" t="str">
        <f t="shared" ca="1" si="217"/>
        <v/>
      </c>
      <c r="Z157" s="53" t="str">
        <f t="shared" ca="1" si="217"/>
        <v/>
      </c>
      <c r="AA157" s="53" t="str">
        <f t="shared" ca="1" si="217"/>
        <v/>
      </c>
      <c r="AB157" s="53" t="str">
        <f t="shared" ca="1" si="217"/>
        <v/>
      </c>
      <c r="AC157" s="53" t="str">
        <f t="shared" ca="1" si="217"/>
        <v/>
      </c>
      <c r="AD157" s="53" t="str">
        <f t="shared" ca="1" si="217"/>
        <v/>
      </c>
      <c r="AE157" s="53" t="str">
        <f t="shared" ca="1" si="217"/>
        <v/>
      </c>
      <c r="AF157" s="53" t="str">
        <f t="shared" ca="1" si="217"/>
        <v/>
      </c>
      <c r="AG157" s="53" t="str">
        <f t="shared" ca="1" si="217"/>
        <v/>
      </c>
      <c r="AH157" s="53" t="str">
        <f t="shared" ca="1" si="217"/>
        <v/>
      </c>
      <c r="AI157" s="53" t="str">
        <f t="shared" ca="1" si="217"/>
        <v/>
      </c>
      <c r="AJ157" s="53" t="str">
        <f t="shared" ca="1" si="217"/>
        <v/>
      </c>
      <c r="AK157" s="53" t="str">
        <f t="shared" ca="1" si="217"/>
        <v/>
      </c>
      <c r="AL157" s="53" t="str">
        <f t="shared" ca="1" si="217"/>
        <v/>
      </c>
      <c r="AM157" s="53" t="str">
        <f t="shared" ca="1" si="217"/>
        <v/>
      </c>
      <c r="AN157" s="53" t="str">
        <f t="shared" ca="1" si="217"/>
        <v/>
      </c>
      <c r="AO157" s="53" t="str">
        <f t="shared" ca="1" si="217"/>
        <v/>
      </c>
      <c r="AP157" s="53" t="str">
        <f t="shared" ca="1" si="217"/>
        <v/>
      </c>
      <c r="AQ157" s="53" t="str">
        <f t="shared" ca="1" si="217"/>
        <v/>
      </c>
      <c r="AR157" s="53" t="str">
        <f t="shared" ca="1" si="217"/>
        <v/>
      </c>
      <c r="AS157" s="53" t="str">
        <f t="shared" ca="1" si="217"/>
        <v/>
      </c>
      <c r="AT157" s="53" t="str">
        <f t="shared" ca="1" si="217"/>
        <v/>
      </c>
      <c r="AU157" s="53" t="str">
        <f t="shared" ca="1" si="217"/>
        <v/>
      </c>
      <c r="AV157" s="53" t="str">
        <f t="shared" ca="1" si="217"/>
        <v/>
      </c>
      <c r="AW157" s="53" t="str">
        <f t="shared" ca="1" si="217"/>
        <v/>
      </c>
      <c r="AX157" s="53" t="str">
        <f t="shared" ca="1" si="217"/>
        <v/>
      </c>
      <c r="AY157" s="53" t="str">
        <f t="shared" ca="1" si="217"/>
        <v/>
      </c>
      <c r="AZ157" s="53" t="str">
        <f t="shared" ca="1" si="217"/>
        <v/>
      </c>
      <c r="BA157" s="53" t="str">
        <f t="shared" ca="1" si="217"/>
        <v/>
      </c>
      <c r="BB157" s="53" t="str">
        <f t="shared" ca="1" si="217"/>
        <v/>
      </c>
      <c r="BC157" s="53" t="str">
        <f t="shared" ca="1" si="217"/>
        <v/>
      </c>
      <c r="BD157" s="53" t="str">
        <f t="shared" ca="1" si="217"/>
        <v/>
      </c>
      <c r="BE157" s="53" t="str">
        <f t="shared" ca="1" si="217"/>
        <v/>
      </c>
      <c r="BF157" s="53" t="str">
        <f t="shared" ca="1" si="217"/>
        <v/>
      </c>
      <c r="BG157" s="53" t="str">
        <f t="shared" ca="1" si="217"/>
        <v/>
      </c>
      <c r="BH157" s="53" t="str">
        <f t="shared" ca="1" si="217"/>
        <v/>
      </c>
      <c r="BI157" s="53" t="str">
        <f t="shared" ca="1" si="217"/>
        <v/>
      </c>
      <c r="BJ157" s="53" t="str">
        <f t="shared" ca="1" si="217"/>
        <v/>
      </c>
      <c r="BK157" s="53" t="str">
        <f t="shared" ca="1" si="217"/>
        <v/>
      </c>
      <c r="BL157" s="53" t="str">
        <f t="shared" ca="1" si="217"/>
        <v/>
      </c>
      <c r="BM157" s="53" t="str">
        <f t="shared" ca="1" si="217"/>
        <v/>
      </c>
      <c r="BN157" s="53" t="str">
        <f t="shared" ca="1" si="217"/>
        <v/>
      </c>
      <c r="BO157" s="53" t="str">
        <f t="shared" ca="1" si="217"/>
        <v/>
      </c>
      <c r="BP157" s="53" t="str">
        <f t="shared" ca="1" si="217"/>
        <v/>
      </c>
      <c r="BQ157" s="53" t="str">
        <f t="shared" ca="1" si="217"/>
        <v/>
      </c>
      <c r="BR157" s="53" t="str">
        <f t="shared" ref="BR157:BV157" ca="1" si="218">IFERROR(IF(OR(COUNTIF(BR152,"*甘味料*"),COUNTIF(BR152,"*着色料*"),COUNTIF(BR152,"*増粘剤*"),COUNTIF(BR152,"*酸味料*"),COUNTIF(BR152,"*発色剤*"),COUNTIF(BR152,"*漂白剤*"),COUNTIF(BR152,"*光沢剤*"),COUNTIF(BR152,"*安定剤*")),IFERROR(IF(FIND("､",$C157,FIND(BR152,$C157,1))-FIND(BR152,$C157,1)&gt;4,"",CHAR(10)&amp;BR152&amp;":"),IF(LEN($C157)-FIND(BR152,$C157,1)+1&gt;3,"",CHAR(10)&amp;BR152&amp;":")),IF(OR(COUNTIF(BR152,"*ｹﾞﾙ化剤*"),COUNTIF(BR152,"*酸化防止剤*")),IFERROR(IF(FIND("､",$C157,FIND(BR152,$C157,1))-FIND(BR152,$C157,1)&gt;6,"",CHAR(10)&amp;BR152&amp;":"),IF(LEN($C157)-FIND(BR152,$C157,1)+1&gt;5,"",CHAR(10)&amp;BR152&amp;":")),IF(COUNTBLANK(BR153:BR156)&lt;&gt;4,CHAR(10)&amp;BR152&amp;":",""))),"")</f>
        <v/>
      </c>
      <c r="BS157" s="53" t="str">
        <f t="shared" ca="1" si="218"/>
        <v/>
      </c>
      <c r="BT157" s="53" t="str">
        <f t="shared" ca="1" si="218"/>
        <v/>
      </c>
      <c r="BU157" s="53" t="str">
        <f t="shared" ca="1" si="218"/>
        <v/>
      </c>
      <c r="BV157" s="53" t="str">
        <f t="shared" ca="1" si="218"/>
        <v/>
      </c>
    </row>
    <row r="158" spans="1:76" ht="33" customHeight="1" outlineLevel="2" thickBot="1">
      <c r="A158" s="54" t="s">
        <v>416</v>
      </c>
      <c r="B158" s="55"/>
      <c r="C158" s="56"/>
      <c r="D158" s="57"/>
      <c r="E158" s="58" t="str">
        <f ca="1">IFERROR(IF(E157&lt;&gt;"",CHAR(10)&amp;VLOOKUP(CLEAN(SUBSTITUTE(E157,":","")),詳細,9,0),""),"")</f>
        <v/>
      </c>
      <c r="F158" s="58" t="str">
        <f ca="1">IFERROR(IF(F157&lt;&gt;"",CHAR(10)&amp;VLOOKUP(CLEAN(SUBSTITUTE(F157,":","")),詳細,9,0),""),"")</f>
        <v/>
      </c>
      <c r="G158" s="58" t="str">
        <f t="shared" ref="G158:BR158" ca="1" si="219">IFERROR(IF(G157&lt;&gt;"",CHAR(10)&amp;VLOOKUP(CLEAN(SUBSTITUTE(G157,":","")),詳細,9,0),""),"")</f>
        <v/>
      </c>
      <c r="H158" s="58" t="str">
        <f t="shared" ca="1" si="219"/>
        <v/>
      </c>
      <c r="I158" s="58" t="str">
        <f t="shared" ca="1" si="219"/>
        <v/>
      </c>
      <c r="J158" s="58" t="str">
        <f t="shared" ca="1" si="219"/>
        <v/>
      </c>
      <c r="K158" s="58" t="str">
        <f t="shared" ca="1" si="219"/>
        <v/>
      </c>
      <c r="L158" s="58" t="str">
        <f t="shared" ca="1" si="219"/>
        <v/>
      </c>
      <c r="M158" s="58" t="str">
        <f t="shared" ca="1" si="219"/>
        <v/>
      </c>
      <c r="N158" s="58" t="str">
        <f t="shared" ca="1" si="219"/>
        <v/>
      </c>
      <c r="O158" s="58" t="str">
        <f t="shared" ca="1" si="219"/>
        <v/>
      </c>
      <c r="P158" s="58" t="str">
        <f t="shared" ca="1" si="219"/>
        <v/>
      </c>
      <c r="Q158" s="58" t="str">
        <f t="shared" ca="1" si="219"/>
        <v/>
      </c>
      <c r="R158" s="58" t="str">
        <f t="shared" ca="1" si="219"/>
        <v/>
      </c>
      <c r="S158" s="58" t="str">
        <f t="shared" ca="1" si="219"/>
        <v/>
      </c>
      <c r="T158" s="58" t="str">
        <f t="shared" ca="1" si="219"/>
        <v/>
      </c>
      <c r="U158" s="58" t="str">
        <f t="shared" ca="1" si="219"/>
        <v/>
      </c>
      <c r="V158" s="58" t="str">
        <f t="shared" ca="1" si="219"/>
        <v/>
      </c>
      <c r="W158" s="58" t="str">
        <f t="shared" ca="1" si="219"/>
        <v/>
      </c>
      <c r="X158" s="58" t="str">
        <f t="shared" ca="1" si="219"/>
        <v/>
      </c>
      <c r="Y158" s="58" t="str">
        <f t="shared" ca="1" si="219"/>
        <v/>
      </c>
      <c r="Z158" s="58" t="str">
        <f t="shared" ca="1" si="219"/>
        <v/>
      </c>
      <c r="AA158" s="58" t="str">
        <f t="shared" ca="1" si="219"/>
        <v/>
      </c>
      <c r="AB158" s="58" t="str">
        <f t="shared" ca="1" si="219"/>
        <v/>
      </c>
      <c r="AC158" s="58" t="str">
        <f t="shared" ca="1" si="219"/>
        <v/>
      </c>
      <c r="AD158" s="58" t="str">
        <f t="shared" ca="1" si="219"/>
        <v/>
      </c>
      <c r="AE158" s="58" t="str">
        <f t="shared" ca="1" si="219"/>
        <v/>
      </c>
      <c r="AF158" s="58" t="str">
        <f t="shared" ca="1" si="219"/>
        <v/>
      </c>
      <c r="AG158" s="58" t="str">
        <f t="shared" ca="1" si="219"/>
        <v/>
      </c>
      <c r="AH158" s="58" t="str">
        <f t="shared" ca="1" si="219"/>
        <v/>
      </c>
      <c r="AI158" s="58" t="str">
        <f t="shared" ca="1" si="219"/>
        <v/>
      </c>
      <c r="AJ158" s="58" t="str">
        <f t="shared" ca="1" si="219"/>
        <v/>
      </c>
      <c r="AK158" s="58" t="str">
        <f t="shared" ca="1" si="219"/>
        <v/>
      </c>
      <c r="AL158" s="58" t="str">
        <f t="shared" ca="1" si="219"/>
        <v/>
      </c>
      <c r="AM158" s="58" t="str">
        <f t="shared" ca="1" si="219"/>
        <v/>
      </c>
      <c r="AN158" s="58" t="str">
        <f t="shared" ca="1" si="219"/>
        <v/>
      </c>
      <c r="AO158" s="58" t="str">
        <f t="shared" ca="1" si="219"/>
        <v/>
      </c>
      <c r="AP158" s="58" t="str">
        <f t="shared" ca="1" si="219"/>
        <v/>
      </c>
      <c r="AQ158" s="58" t="str">
        <f t="shared" ca="1" si="219"/>
        <v/>
      </c>
      <c r="AR158" s="58" t="str">
        <f t="shared" ca="1" si="219"/>
        <v/>
      </c>
      <c r="AS158" s="58" t="str">
        <f t="shared" ca="1" si="219"/>
        <v/>
      </c>
      <c r="AT158" s="58" t="str">
        <f t="shared" ca="1" si="219"/>
        <v/>
      </c>
      <c r="AU158" s="58" t="str">
        <f t="shared" ca="1" si="219"/>
        <v/>
      </c>
      <c r="AV158" s="58" t="str">
        <f t="shared" ca="1" si="219"/>
        <v/>
      </c>
      <c r="AW158" s="58" t="str">
        <f t="shared" ca="1" si="219"/>
        <v/>
      </c>
      <c r="AX158" s="58" t="str">
        <f t="shared" ca="1" si="219"/>
        <v/>
      </c>
      <c r="AY158" s="58" t="str">
        <f t="shared" ca="1" si="219"/>
        <v/>
      </c>
      <c r="AZ158" s="58" t="str">
        <f t="shared" ca="1" si="219"/>
        <v/>
      </c>
      <c r="BA158" s="58" t="str">
        <f t="shared" ca="1" si="219"/>
        <v/>
      </c>
      <c r="BB158" s="58" t="str">
        <f t="shared" ca="1" si="219"/>
        <v/>
      </c>
      <c r="BC158" s="58" t="str">
        <f t="shared" ca="1" si="219"/>
        <v/>
      </c>
      <c r="BD158" s="58" t="str">
        <f t="shared" ca="1" si="219"/>
        <v/>
      </c>
      <c r="BE158" s="58" t="str">
        <f t="shared" ca="1" si="219"/>
        <v/>
      </c>
      <c r="BF158" s="58" t="str">
        <f t="shared" ca="1" si="219"/>
        <v/>
      </c>
      <c r="BG158" s="58" t="str">
        <f t="shared" ca="1" si="219"/>
        <v/>
      </c>
      <c r="BH158" s="58" t="str">
        <f t="shared" ca="1" si="219"/>
        <v/>
      </c>
      <c r="BI158" s="58" t="str">
        <f t="shared" ca="1" si="219"/>
        <v/>
      </c>
      <c r="BJ158" s="58" t="str">
        <f t="shared" ca="1" si="219"/>
        <v/>
      </c>
      <c r="BK158" s="58" t="str">
        <f t="shared" ca="1" si="219"/>
        <v/>
      </c>
      <c r="BL158" s="58" t="str">
        <f t="shared" ca="1" si="219"/>
        <v/>
      </c>
      <c r="BM158" s="58" t="str">
        <f t="shared" ca="1" si="219"/>
        <v/>
      </c>
      <c r="BN158" s="58" t="str">
        <f t="shared" ca="1" si="219"/>
        <v/>
      </c>
      <c r="BO158" s="58" t="str">
        <f t="shared" ca="1" si="219"/>
        <v/>
      </c>
      <c r="BP158" s="58" t="str">
        <f t="shared" ca="1" si="219"/>
        <v/>
      </c>
      <c r="BQ158" s="58" t="str">
        <f t="shared" ca="1" si="219"/>
        <v/>
      </c>
      <c r="BR158" s="58" t="str">
        <f t="shared" ca="1" si="219"/>
        <v/>
      </c>
      <c r="BS158" s="58" t="str">
        <f t="shared" ref="BS158:BV158" ca="1" si="220">IFERROR(IF(BS157&lt;&gt;"",CHAR(10)&amp;VLOOKUP(CLEAN(SUBSTITUTE(BS157,":","")),詳細,9,0),""),"")</f>
        <v/>
      </c>
      <c r="BT158" s="58" t="str">
        <f t="shared" ca="1" si="220"/>
        <v/>
      </c>
      <c r="BU158" s="58" t="str">
        <f t="shared" ca="1" si="220"/>
        <v/>
      </c>
      <c r="BV158" s="59" t="str">
        <f t="shared" ca="1" si="220"/>
        <v/>
      </c>
      <c r="BW158" s="4" t="str">
        <f>IFERROR(IF(LEN(BW153&amp;BW154&amp;BW155&amp;BW156)&gt;1,CHAR(10)&amp;VLOOKUP(CLEAN(BW157),$A$433:$L$523,8,0),""),"")</f>
        <v/>
      </c>
      <c r="BX158" s="4" t="str">
        <f>IFERROR(IF(LEN(BX153&amp;BX154&amp;BX155&amp;BX156)&gt;1,CHAR(10)&amp;VLOOKUP(CLEAN(BX157),$A$433:$L$523,8,0),""),"")</f>
        <v/>
      </c>
    </row>
    <row r="159" spans="1:76" s="13" customFormat="1" ht="37.5" customHeight="1" outlineLevel="1">
      <c r="A159" s="111" t="e">
        <f ca="1">INDIRECT($C$1&amp;ADDRESS(B159,8))</f>
        <v>#REF!</v>
      </c>
      <c r="B159" s="68">
        <f>B152+1</f>
        <v>44</v>
      </c>
      <c r="C159"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59" s="8" t="e">
        <f ca="1">$D$2 &amp; C159 &amp; $D$2</f>
        <v>#REF!</v>
      </c>
      <c r="E159" s="9" t="str">
        <f t="shared" ref="E159:BP159" ca="1" si="221">IFERROR(MID($D159,FIND("★",SUBSTITUTE(
 $D159,$D$2,"★",E$4))+1,FIND("★",SUBSTITUTE(
 $D159,$D$2,"★",E$4+1))-(FIND("★",SUBSTITUTE(
 $D159,$D$2,"★",E$4))+1)),"")</f>
        <v/>
      </c>
      <c r="F159" s="9" t="str">
        <f t="shared" ca="1" si="221"/>
        <v/>
      </c>
      <c r="G159" s="9" t="str">
        <f t="shared" ca="1" si="221"/>
        <v/>
      </c>
      <c r="H159" s="9" t="str">
        <f t="shared" ca="1" si="221"/>
        <v/>
      </c>
      <c r="I159" s="9" t="str">
        <f t="shared" ca="1" si="221"/>
        <v/>
      </c>
      <c r="J159" s="9" t="str">
        <f t="shared" ca="1" si="221"/>
        <v/>
      </c>
      <c r="K159" s="10" t="str">
        <f t="shared" ca="1" si="221"/>
        <v/>
      </c>
      <c r="L159" s="9" t="str">
        <f t="shared" ca="1" si="221"/>
        <v/>
      </c>
      <c r="M159" s="9" t="str">
        <f t="shared" ca="1" si="221"/>
        <v/>
      </c>
      <c r="N159" s="9" t="str">
        <f t="shared" ca="1" si="221"/>
        <v/>
      </c>
      <c r="O159" s="9" t="str">
        <f t="shared" ca="1" si="221"/>
        <v/>
      </c>
      <c r="P159" s="9" t="str">
        <f t="shared" ca="1" si="221"/>
        <v/>
      </c>
      <c r="Q159" s="9" t="str">
        <f t="shared" ca="1" si="221"/>
        <v/>
      </c>
      <c r="R159" s="9" t="str">
        <f t="shared" ca="1" si="221"/>
        <v/>
      </c>
      <c r="S159" s="9" t="str">
        <f t="shared" ca="1" si="221"/>
        <v/>
      </c>
      <c r="T159" s="9" t="str">
        <f t="shared" ca="1" si="221"/>
        <v/>
      </c>
      <c r="U159" s="9" t="str">
        <f t="shared" ca="1" si="221"/>
        <v/>
      </c>
      <c r="V159" s="9" t="str">
        <f t="shared" ca="1" si="221"/>
        <v/>
      </c>
      <c r="W159" s="9" t="str">
        <f t="shared" ca="1" si="221"/>
        <v/>
      </c>
      <c r="X159" s="9" t="str">
        <f t="shared" ca="1" si="221"/>
        <v/>
      </c>
      <c r="Y159" s="9" t="str">
        <f t="shared" ca="1" si="221"/>
        <v/>
      </c>
      <c r="Z159" s="9" t="str">
        <f t="shared" ca="1" si="221"/>
        <v/>
      </c>
      <c r="AA159" s="9" t="str">
        <f t="shared" ca="1" si="221"/>
        <v/>
      </c>
      <c r="AB159" s="9" t="str">
        <f t="shared" ca="1" si="221"/>
        <v/>
      </c>
      <c r="AC159" s="9" t="str">
        <f t="shared" ca="1" si="221"/>
        <v/>
      </c>
      <c r="AD159" s="9" t="str">
        <f t="shared" ca="1" si="221"/>
        <v/>
      </c>
      <c r="AE159" s="9" t="str">
        <f t="shared" ca="1" si="221"/>
        <v/>
      </c>
      <c r="AF159" s="9" t="str">
        <f t="shared" ca="1" si="221"/>
        <v/>
      </c>
      <c r="AG159" s="9" t="str">
        <f t="shared" ca="1" si="221"/>
        <v/>
      </c>
      <c r="AH159" s="9" t="str">
        <f t="shared" ca="1" si="221"/>
        <v/>
      </c>
      <c r="AI159" s="9" t="str">
        <f t="shared" ca="1" si="221"/>
        <v/>
      </c>
      <c r="AJ159" s="9" t="str">
        <f t="shared" ca="1" si="221"/>
        <v/>
      </c>
      <c r="AK159" s="9" t="str">
        <f t="shared" ca="1" si="221"/>
        <v/>
      </c>
      <c r="AL159" s="9" t="str">
        <f t="shared" ca="1" si="221"/>
        <v/>
      </c>
      <c r="AM159" s="9" t="str">
        <f t="shared" ca="1" si="221"/>
        <v/>
      </c>
      <c r="AN159" s="9" t="str">
        <f t="shared" ca="1" si="221"/>
        <v/>
      </c>
      <c r="AO159" s="9" t="str">
        <f t="shared" ca="1" si="221"/>
        <v/>
      </c>
      <c r="AP159" s="9" t="str">
        <f t="shared" ca="1" si="221"/>
        <v/>
      </c>
      <c r="AQ159" s="9" t="str">
        <f t="shared" ca="1" si="221"/>
        <v/>
      </c>
      <c r="AR159" s="9" t="str">
        <f t="shared" ca="1" si="221"/>
        <v/>
      </c>
      <c r="AS159" s="9" t="str">
        <f t="shared" ca="1" si="221"/>
        <v/>
      </c>
      <c r="AT159" s="9" t="str">
        <f t="shared" ca="1" si="221"/>
        <v/>
      </c>
      <c r="AU159" s="9" t="str">
        <f t="shared" ca="1" si="221"/>
        <v/>
      </c>
      <c r="AV159" s="9" t="str">
        <f t="shared" ca="1" si="221"/>
        <v/>
      </c>
      <c r="AW159" s="9" t="str">
        <f t="shared" ca="1" si="221"/>
        <v/>
      </c>
      <c r="AX159" s="9" t="str">
        <f t="shared" ca="1" si="221"/>
        <v/>
      </c>
      <c r="AY159" s="9" t="str">
        <f t="shared" ca="1" si="221"/>
        <v/>
      </c>
      <c r="AZ159" s="9" t="str">
        <f t="shared" ca="1" si="221"/>
        <v/>
      </c>
      <c r="BA159" s="9" t="str">
        <f t="shared" ca="1" si="221"/>
        <v/>
      </c>
      <c r="BB159" s="9" t="str">
        <f t="shared" ca="1" si="221"/>
        <v/>
      </c>
      <c r="BC159" s="9" t="str">
        <f t="shared" ca="1" si="221"/>
        <v/>
      </c>
      <c r="BD159" s="9" t="str">
        <f t="shared" ca="1" si="221"/>
        <v/>
      </c>
      <c r="BE159" s="9" t="str">
        <f t="shared" ca="1" si="221"/>
        <v/>
      </c>
      <c r="BF159" s="9" t="str">
        <f t="shared" ca="1" si="221"/>
        <v/>
      </c>
      <c r="BG159" s="9" t="str">
        <f t="shared" ca="1" si="221"/>
        <v/>
      </c>
      <c r="BH159" s="9" t="str">
        <f t="shared" ca="1" si="221"/>
        <v/>
      </c>
      <c r="BI159" s="9" t="str">
        <f t="shared" ca="1" si="221"/>
        <v/>
      </c>
      <c r="BJ159" s="9" t="str">
        <f t="shared" ca="1" si="221"/>
        <v/>
      </c>
      <c r="BK159" s="9" t="str">
        <f t="shared" ca="1" si="221"/>
        <v/>
      </c>
      <c r="BL159" s="9" t="str">
        <f t="shared" ca="1" si="221"/>
        <v/>
      </c>
      <c r="BM159" s="9" t="str">
        <f t="shared" ca="1" si="221"/>
        <v/>
      </c>
      <c r="BN159" s="9" t="str">
        <f t="shared" ca="1" si="221"/>
        <v/>
      </c>
      <c r="BO159" s="9" t="str">
        <f t="shared" ca="1" si="221"/>
        <v/>
      </c>
      <c r="BP159" s="9" t="str">
        <f t="shared" ca="1" si="221"/>
        <v/>
      </c>
      <c r="BQ159" s="9" t="str">
        <f t="shared" ref="BQ159:BV159" ca="1" si="222">IFERROR(MID($D159,FIND("★",SUBSTITUTE(
 $D159,$D$2,"★",BQ$4))+1,FIND("★",SUBSTITUTE(
 $D159,$D$2,"★",BQ$4+1))-(FIND("★",SUBSTITUTE(
 $D159,$D$2,"★",BQ$4))+1)),"")</f>
        <v/>
      </c>
      <c r="BR159" s="9" t="str">
        <f t="shared" ca="1" si="222"/>
        <v/>
      </c>
      <c r="BS159" s="9" t="str">
        <f t="shared" ca="1" si="222"/>
        <v/>
      </c>
      <c r="BT159" s="9" t="str">
        <f t="shared" ca="1" si="222"/>
        <v/>
      </c>
      <c r="BU159" s="9" t="str">
        <f t="shared" ca="1" si="222"/>
        <v/>
      </c>
      <c r="BV159" s="11" t="str">
        <f t="shared" ca="1" si="222"/>
        <v/>
      </c>
      <c r="BW159" s="12" t="str">
        <f ca="1">CONCATENATE(E164,F164,G164,H164,I164,J164,K164,L164,M164,N164,O164,P164,Q164,R164,S164,T164,U164,V164,W164,X164,Y164,Z164,AA164,AB164,AC164,AD164,AE164,AF164,AG164,AH164,AI164,AJ164,AK164,AL164,AM164,AN164,AO164,AP164,AQ164,AR164,AS164,AT164,AU164,AV164,AW164,AX164,AY164,AZ164,BA164,BB164,BC164,BD164,BE164,BF164,BG164,BH164,BI164,BJ164,BK164,BL164,BM164,BN164,BO164,BP164,BQ164,BR164,BS164,BT164,BU164,BV164)</f>
        <v/>
      </c>
      <c r="BX159" s="12" t="str">
        <f ca="1">CONCATENATE(E165,F165,G165,H165,I165,J165,K165,L165,M165,N165,O165,P165,Q165,R165,S165,T165,U165,V165,W165,X165,Y165,Z165,AA165,AB165,AC165,AD165,AE165,AF165,AG165,AH165,AI165,AJ165,AK165,AL165,AM165,AN165,AO165,AP165,AQ165,AR165,AS165,AT165,AU165,AV165,AW165,AX165,AY165,AZ165,BA165,BB165,BC165,BD165,BE165,BF165,BG165,BH165,BI165,BJ165,BK165,BL165,BM165,BN165,BO165,BP165,BQ165,BR165,BS165,BT165,BU165,BV165)</f>
        <v/>
      </c>
    </row>
    <row r="160" spans="1:76" s="151" customFormat="1" ht="27.75" customHeight="1" outlineLevel="2">
      <c r="A160" s="145" t="s">
        <v>519</v>
      </c>
      <c r="B160" s="146" t="s">
        <v>821</v>
      </c>
      <c r="C160" s="147"/>
      <c r="D160" s="46"/>
      <c r="E160" s="148" t="str">
        <f ca="1">IFERROR(IF($B160="","",IF(MATCH(INDIRECT(ADDRESS(ROW()-1,COLUMN())),INDIRECT($A160),0)&gt;=1,INDIRECT(ADDRESS(ROW()-1,COLUMN())),"")),"")</f>
        <v/>
      </c>
      <c r="F160" s="148" t="str">
        <f t="shared" ref="F160:BV160" ca="1" si="223">IFERROR(IF($B160="","",IF(MATCH(INDIRECT(ADDRESS(ROW()-1,COLUMN())),INDIRECT($A160),0)&gt;=1,INDIRECT(ADDRESS(ROW()-1,COLUMN())),"")),"")</f>
        <v/>
      </c>
      <c r="G160" s="148" t="str">
        <f t="shared" ca="1" si="223"/>
        <v/>
      </c>
      <c r="H160" s="148" t="str">
        <f t="shared" ca="1" si="223"/>
        <v/>
      </c>
      <c r="I160" s="148" t="str">
        <f ca="1">IFERROR(IF($B160="","",IF(MATCH(INDIRECT(ADDRESS(ROW()-1,COLUMN())),INDIRECT($A160),0)&gt;=1,INDIRECT(ADDRESS(ROW()-1,COLUMN())),"")),"")</f>
        <v/>
      </c>
      <c r="J160" s="148" t="str">
        <f t="shared" ca="1" si="223"/>
        <v/>
      </c>
      <c r="K160" s="148" t="str">
        <f t="shared" ca="1" si="223"/>
        <v/>
      </c>
      <c r="L160" s="148" t="str">
        <f t="shared" ca="1" si="223"/>
        <v/>
      </c>
      <c r="M160" s="148" t="str">
        <f t="shared" ca="1" si="223"/>
        <v/>
      </c>
      <c r="N160" s="148" t="str">
        <f t="shared" ca="1" si="223"/>
        <v/>
      </c>
      <c r="O160" s="148" t="str">
        <f t="shared" ca="1" si="223"/>
        <v/>
      </c>
      <c r="P160" s="148" t="str">
        <f t="shared" ca="1" si="223"/>
        <v/>
      </c>
      <c r="Q160" s="148" t="str">
        <f t="shared" ca="1" si="223"/>
        <v/>
      </c>
      <c r="R160" s="148" t="str">
        <f t="shared" ca="1" si="223"/>
        <v/>
      </c>
      <c r="S160" s="148" t="str">
        <f t="shared" ca="1" si="223"/>
        <v/>
      </c>
      <c r="T160" s="148" t="str">
        <f t="shared" ca="1" si="223"/>
        <v/>
      </c>
      <c r="U160" s="148" t="str">
        <f t="shared" ca="1" si="223"/>
        <v/>
      </c>
      <c r="V160" s="148" t="str">
        <f t="shared" ca="1" si="223"/>
        <v/>
      </c>
      <c r="W160" s="148" t="str">
        <f t="shared" ca="1" si="223"/>
        <v/>
      </c>
      <c r="X160" s="148" t="str">
        <f t="shared" ca="1" si="223"/>
        <v/>
      </c>
      <c r="Y160" s="148" t="str">
        <f t="shared" ca="1" si="223"/>
        <v/>
      </c>
      <c r="Z160" s="148" t="str">
        <f t="shared" ca="1" si="223"/>
        <v/>
      </c>
      <c r="AA160" s="148" t="str">
        <f t="shared" ca="1" si="223"/>
        <v/>
      </c>
      <c r="AB160" s="148" t="str">
        <f t="shared" ca="1" si="223"/>
        <v/>
      </c>
      <c r="AC160" s="148" t="str">
        <f t="shared" ca="1" si="223"/>
        <v/>
      </c>
      <c r="AD160" s="148" t="str">
        <f t="shared" ca="1" si="223"/>
        <v/>
      </c>
      <c r="AE160" s="148" t="str">
        <f t="shared" ca="1" si="223"/>
        <v/>
      </c>
      <c r="AF160" s="148" t="str">
        <f t="shared" ca="1" si="223"/>
        <v/>
      </c>
      <c r="AG160" s="148" t="str">
        <f t="shared" ca="1" si="223"/>
        <v/>
      </c>
      <c r="AH160" s="148" t="str">
        <f t="shared" ca="1" si="223"/>
        <v/>
      </c>
      <c r="AI160" s="148" t="str">
        <f t="shared" ca="1" si="223"/>
        <v/>
      </c>
      <c r="AJ160" s="148" t="str">
        <f t="shared" ca="1" si="223"/>
        <v/>
      </c>
      <c r="AK160" s="148" t="str">
        <f t="shared" ca="1" si="223"/>
        <v/>
      </c>
      <c r="AL160" s="148" t="str">
        <f t="shared" ca="1" si="223"/>
        <v/>
      </c>
      <c r="AM160" s="148" t="str">
        <f t="shared" ca="1" si="223"/>
        <v/>
      </c>
      <c r="AN160" s="148" t="str">
        <f t="shared" ca="1" si="223"/>
        <v/>
      </c>
      <c r="AO160" s="148" t="str">
        <f t="shared" ca="1" si="223"/>
        <v/>
      </c>
      <c r="AP160" s="148" t="str">
        <f t="shared" ca="1" si="223"/>
        <v/>
      </c>
      <c r="AQ160" s="148" t="str">
        <f t="shared" ca="1" si="223"/>
        <v/>
      </c>
      <c r="AR160" s="148" t="str">
        <f t="shared" ca="1" si="223"/>
        <v/>
      </c>
      <c r="AS160" s="148" t="str">
        <f t="shared" ca="1" si="223"/>
        <v/>
      </c>
      <c r="AT160" s="148" t="str">
        <f t="shared" ca="1" si="223"/>
        <v/>
      </c>
      <c r="AU160" s="148" t="str">
        <f t="shared" ca="1" si="223"/>
        <v/>
      </c>
      <c r="AV160" s="148" t="str">
        <f t="shared" ca="1" si="223"/>
        <v/>
      </c>
      <c r="AW160" s="148" t="str">
        <f t="shared" ca="1" si="223"/>
        <v/>
      </c>
      <c r="AX160" s="148" t="str">
        <f t="shared" ca="1" si="223"/>
        <v/>
      </c>
      <c r="AY160" s="148" t="str">
        <f t="shared" ca="1" si="223"/>
        <v/>
      </c>
      <c r="AZ160" s="148" t="str">
        <f t="shared" ca="1" si="223"/>
        <v/>
      </c>
      <c r="BA160" s="148" t="str">
        <f t="shared" ca="1" si="223"/>
        <v/>
      </c>
      <c r="BB160" s="148" t="str">
        <f t="shared" ca="1" si="223"/>
        <v/>
      </c>
      <c r="BC160" s="148" t="str">
        <f t="shared" ca="1" si="223"/>
        <v/>
      </c>
      <c r="BD160" s="148" t="str">
        <f t="shared" ca="1" si="223"/>
        <v/>
      </c>
      <c r="BE160" s="148" t="str">
        <f t="shared" ca="1" si="223"/>
        <v/>
      </c>
      <c r="BF160" s="148" t="str">
        <f t="shared" ca="1" si="223"/>
        <v/>
      </c>
      <c r="BG160" s="148" t="str">
        <f t="shared" ca="1" si="223"/>
        <v/>
      </c>
      <c r="BH160" s="148" t="str">
        <f t="shared" ca="1" si="223"/>
        <v/>
      </c>
      <c r="BI160" s="148" t="str">
        <f t="shared" ca="1" si="223"/>
        <v/>
      </c>
      <c r="BJ160" s="148" t="str">
        <f t="shared" ca="1" si="223"/>
        <v/>
      </c>
      <c r="BK160" s="148" t="str">
        <f t="shared" ca="1" si="223"/>
        <v/>
      </c>
      <c r="BL160" s="148" t="str">
        <f t="shared" ca="1" si="223"/>
        <v/>
      </c>
      <c r="BM160" s="148" t="str">
        <f t="shared" ca="1" si="223"/>
        <v/>
      </c>
      <c r="BN160" s="148" t="str">
        <f t="shared" ca="1" si="223"/>
        <v/>
      </c>
      <c r="BO160" s="148" t="str">
        <f t="shared" ca="1" si="223"/>
        <v/>
      </c>
      <c r="BP160" s="148" t="str">
        <f t="shared" ca="1" si="223"/>
        <v/>
      </c>
      <c r="BQ160" s="148" t="str">
        <f t="shared" ca="1" si="223"/>
        <v/>
      </c>
      <c r="BR160" s="148" t="str">
        <f t="shared" ca="1" si="223"/>
        <v/>
      </c>
      <c r="BS160" s="148" t="str">
        <f t="shared" ca="1" si="223"/>
        <v/>
      </c>
      <c r="BT160" s="148" t="str">
        <f t="shared" ca="1" si="223"/>
        <v/>
      </c>
      <c r="BU160" s="148" t="str">
        <f t="shared" ca="1" si="223"/>
        <v/>
      </c>
      <c r="BV160" s="149" t="str">
        <f t="shared" ca="1" si="223"/>
        <v/>
      </c>
      <c r="BW160" s="150"/>
      <c r="BX160" s="150"/>
    </row>
    <row r="161" spans="1:76" s="156" customFormat="1" ht="27.75" customHeight="1" outlineLevel="2">
      <c r="A161" s="18" t="s">
        <v>412</v>
      </c>
      <c r="B161" s="19" t="e">
        <f ca="1">IF(INDIRECT($C$1&amp;ADDRESS(B159,D161))="可","●","")</f>
        <v>#REF!</v>
      </c>
      <c r="C161" s="20"/>
      <c r="D161" s="66" t="str">
        <f ca="1">IFERROR(MATCH("香港",INDIRECT($C$1&amp;"19:19"),0),"")</f>
        <v/>
      </c>
      <c r="E161" s="153" t="str">
        <f ca="1">IFERROR(IF($B161="","",IF(MATCH(INDIRECT(ADDRESS(ROW()-2,COLUMN())),INDIRECT($A161),0)&gt;=1,INDIRECT(ADDRESS(ROW()-2,COLUMN())),"")),"")</f>
        <v/>
      </c>
      <c r="F161" s="153" t="str">
        <f t="shared" ref="F161:BV161" ca="1" si="224">IFERROR(IF($B161="","",IF(MATCH(INDIRECT(ADDRESS(ROW()-2,COLUMN())),INDIRECT($A161),0)&gt;=1,INDIRECT(ADDRESS(ROW()-2,COLUMN())),"")),"")</f>
        <v/>
      </c>
      <c r="G161" s="153" t="str">
        <f t="shared" ca="1" si="224"/>
        <v/>
      </c>
      <c r="H161" s="153" t="str">
        <f t="shared" ca="1" si="224"/>
        <v/>
      </c>
      <c r="I161" s="153" t="str">
        <f t="shared" ca="1" si="224"/>
        <v/>
      </c>
      <c r="J161" s="153" t="str">
        <f t="shared" ca="1" si="224"/>
        <v/>
      </c>
      <c r="K161" s="153" t="str">
        <f t="shared" ca="1" si="224"/>
        <v/>
      </c>
      <c r="L161" s="153" t="str">
        <f t="shared" ca="1" si="224"/>
        <v/>
      </c>
      <c r="M161" s="153" t="str">
        <f t="shared" ca="1" si="224"/>
        <v/>
      </c>
      <c r="N161" s="153" t="str">
        <f t="shared" ca="1" si="224"/>
        <v/>
      </c>
      <c r="O161" s="153" t="str">
        <f t="shared" ca="1" si="224"/>
        <v/>
      </c>
      <c r="P161" s="153" t="str">
        <f t="shared" ca="1" si="224"/>
        <v/>
      </c>
      <c r="Q161" s="153" t="str">
        <f t="shared" ca="1" si="224"/>
        <v/>
      </c>
      <c r="R161" s="153" t="str">
        <f t="shared" ca="1" si="224"/>
        <v/>
      </c>
      <c r="S161" s="153" t="str">
        <f t="shared" ca="1" si="224"/>
        <v/>
      </c>
      <c r="T161" s="153" t="str">
        <f t="shared" ca="1" si="224"/>
        <v/>
      </c>
      <c r="U161" s="153" t="str">
        <f t="shared" ca="1" si="224"/>
        <v/>
      </c>
      <c r="V161" s="153" t="str">
        <f t="shared" ca="1" si="224"/>
        <v/>
      </c>
      <c r="W161" s="153" t="str">
        <f t="shared" ca="1" si="224"/>
        <v/>
      </c>
      <c r="X161" s="153" t="str">
        <f t="shared" ca="1" si="224"/>
        <v/>
      </c>
      <c r="Y161" s="153" t="str">
        <f t="shared" ca="1" si="224"/>
        <v/>
      </c>
      <c r="Z161" s="153" t="str">
        <f t="shared" ca="1" si="224"/>
        <v/>
      </c>
      <c r="AA161" s="153" t="str">
        <f t="shared" ca="1" si="224"/>
        <v/>
      </c>
      <c r="AB161" s="153" t="str">
        <f t="shared" ca="1" si="224"/>
        <v/>
      </c>
      <c r="AC161" s="153" t="str">
        <f t="shared" ca="1" si="224"/>
        <v/>
      </c>
      <c r="AD161" s="153" t="str">
        <f t="shared" ca="1" si="224"/>
        <v/>
      </c>
      <c r="AE161" s="153" t="str">
        <f t="shared" ca="1" si="224"/>
        <v/>
      </c>
      <c r="AF161" s="153" t="str">
        <f t="shared" ca="1" si="224"/>
        <v/>
      </c>
      <c r="AG161" s="153" t="str">
        <f t="shared" ca="1" si="224"/>
        <v/>
      </c>
      <c r="AH161" s="153" t="str">
        <f t="shared" ca="1" si="224"/>
        <v/>
      </c>
      <c r="AI161" s="153" t="str">
        <f t="shared" ca="1" si="224"/>
        <v/>
      </c>
      <c r="AJ161" s="153" t="str">
        <f t="shared" ca="1" si="224"/>
        <v/>
      </c>
      <c r="AK161" s="153" t="str">
        <f t="shared" ca="1" si="224"/>
        <v/>
      </c>
      <c r="AL161" s="153" t="str">
        <f t="shared" ca="1" si="224"/>
        <v/>
      </c>
      <c r="AM161" s="153" t="str">
        <f t="shared" ca="1" si="224"/>
        <v/>
      </c>
      <c r="AN161" s="153" t="str">
        <f t="shared" ca="1" si="224"/>
        <v/>
      </c>
      <c r="AO161" s="153" t="str">
        <f t="shared" ca="1" si="224"/>
        <v/>
      </c>
      <c r="AP161" s="153" t="str">
        <f t="shared" ca="1" si="224"/>
        <v/>
      </c>
      <c r="AQ161" s="153" t="str">
        <f t="shared" ca="1" si="224"/>
        <v/>
      </c>
      <c r="AR161" s="153" t="str">
        <f t="shared" ca="1" si="224"/>
        <v/>
      </c>
      <c r="AS161" s="153" t="str">
        <f t="shared" ca="1" si="224"/>
        <v/>
      </c>
      <c r="AT161" s="153" t="str">
        <f t="shared" ca="1" si="224"/>
        <v/>
      </c>
      <c r="AU161" s="153" t="str">
        <f t="shared" ca="1" si="224"/>
        <v/>
      </c>
      <c r="AV161" s="153" t="str">
        <f t="shared" ca="1" si="224"/>
        <v/>
      </c>
      <c r="AW161" s="153" t="str">
        <f t="shared" ca="1" si="224"/>
        <v/>
      </c>
      <c r="AX161" s="153" t="str">
        <f t="shared" ca="1" si="224"/>
        <v/>
      </c>
      <c r="AY161" s="153" t="str">
        <f t="shared" ca="1" si="224"/>
        <v/>
      </c>
      <c r="AZ161" s="153" t="str">
        <f t="shared" ca="1" si="224"/>
        <v/>
      </c>
      <c r="BA161" s="153" t="str">
        <f t="shared" ca="1" si="224"/>
        <v/>
      </c>
      <c r="BB161" s="153" t="str">
        <f t="shared" ca="1" si="224"/>
        <v/>
      </c>
      <c r="BC161" s="153" t="str">
        <f t="shared" ca="1" si="224"/>
        <v/>
      </c>
      <c r="BD161" s="153" t="str">
        <f t="shared" ca="1" si="224"/>
        <v/>
      </c>
      <c r="BE161" s="153" t="str">
        <f t="shared" ca="1" si="224"/>
        <v/>
      </c>
      <c r="BF161" s="153" t="str">
        <f t="shared" ca="1" si="224"/>
        <v/>
      </c>
      <c r="BG161" s="153" t="str">
        <f t="shared" ca="1" si="224"/>
        <v/>
      </c>
      <c r="BH161" s="153" t="str">
        <f t="shared" ca="1" si="224"/>
        <v/>
      </c>
      <c r="BI161" s="153" t="str">
        <f t="shared" ca="1" si="224"/>
        <v/>
      </c>
      <c r="BJ161" s="153" t="str">
        <f t="shared" ca="1" si="224"/>
        <v/>
      </c>
      <c r="BK161" s="153" t="str">
        <f t="shared" ca="1" si="224"/>
        <v/>
      </c>
      <c r="BL161" s="153" t="str">
        <f t="shared" ca="1" si="224"/>
        <v/>
      </c>
      <c r="BM161" s="153" t="str">
        <f t="shared" ca="1" si="224"/>
        <v/>
      </c>
      <c r="BN161" s="153" t="str">
        <f t="shared" ca="1" si="224"/>
        <v/>
      </c>
      <c r="BO161" s="153" t="str">
        <f t="shared" ca="1" si="224"/>
        <v/>
      </c>
      <c r="BP161" s="153" t="str">
        <f t="shared" ca="1" si="224"/>
        <v/>
      </c>
      <c r="BQ161" s="153" t="str">
        <f t="shared" ca="1" si="224"/>
        <v/>
      </c>
      <c r="BR161" s="153" t="str">
        <f t="shared" ca="1" si="224"/>
        <v/>
      </c>
      <c r="BS161" s="153" t="str">
        <f t="shared" ca="1" si="224"/>
        <v/>
      </c>
      <c r="BT161" s="153" t="str">
        <f t="shared" ca="1" si="224"/>
        <v/>
      </c>
      <c r="BU161" s="153" t="str">
        <f t="shared" ca="1" si="224"/>
        <v/>
      </c>
      <c r="BV161" s="154" t="str">
        <f t="shared" ca="1" si="224"/>
        <v/>
      </c>
      <c r="BW161" s="155"/>
      <c r="BX161" s="155"/>
    </row>
    <row r="162" spans="1:76" s="156" customFormat="1" ht="27.75" customHeight="1" outlineLevel="2">
      <c r="A162" s="18" t="s">
        <v>413</v>
      </c>
      <c r="B162" s="19" t="e">
        <f ca="1">IF(INDIRECT($C$1&amp;ADDRESS(B159,D162))="可","●","")</f>
        <v>#REF!</v>
      </c>
      <c r="C162" s="20"/>
      <c r="D162" s="66" t="str">
        <f ca="1">IFERROR(MATCH("上海",INDIRECT($C$1&amp;"19:19"),0),"")</f>
        <v/>
      </c>
      <c r="E162" s="153" t="str">
        <f ca="1">IFERROR(IF($B162="","",IF(MATCH(INDIRECT(ADDRESS(ROW()-3,COLUMN())),INDIRECT($A162),0)&gt;=1,INDIRECT(ADDRESS(ROW()-3,COLUMN())),"")),"")</f>
        <v/>
      </c>
      <c r="F162" s="153" t="str">
        <f t="shared" ref="F162:BV162" ca="1" si="225">IFERROR(IF($B162="","",IF(MATCH(INDIRECT(ADDRESS(ROW()-3,COLUMN())),INDIRECT($A162),0)&gt;=1,INDIRECT(ADDRESS(ROW()-3,COLUMN())),"")),"")</f>
        <v/>
      </c>
      <c r="G162" s="153" t="str">
        <f t="shared" ca="1" si="225"/>
        <v/>
      </c>
      <c r="H162" s="153" t="str">
        <f t="shared" ca="1" si="225"/>
        <v/>
      </c>
      <c r="I162" s="153" t="str">
        <f t="shared" ca="1" si="225"/>
        <v/>
      </c>
      <c r="J162" s="153" t="str">
        <f t="shared" ca="1" si="225"/>
        <v/>
      </c>
      <c r="K162" s="153" t="str">
        <f t="shared" ca="1" si="225"/>
        <v/>
      </c>
      <c r="L162" s="153" t="str">
        <f t="shared" ca="1" si="225"/>
        <v/>
      </c>
      <c r="M162" s="153" t="str">
        <f t="shared" ca="1" si="225"/>
        <v/>
      </c>
      <c r="N162" s="153" t="str">
        <f t="shared" ca="1" si="225"/>
        <v/>
      </c>
      <c r="O162" s="153" t="str">
        <f t="shared" ca="1" si="225"/>
        <v/>
      </c>
      <c r="P162" s="153" t="str">
        <f t="shared" ca="1" si="225"/>
        <v/>
      </c>
      <c r="Q162" s="153" t="str">
        <f t="shared" ca="1" si="225"/>
        <v/>
      </c>
      <c r="R162" s="153" t="str">
        <f t="shared" ca="1" si="225"/>
        <v/>
      </c>
      <c r="S162" s="153" t="str">
        <f t="shared" ca="1" si="225"/>
        <v/>
      </c>
      <c r="T162" s="153" t="str">
        <f t="shared" ca="1" si="225"/>
        <v/>
      </c>
      <c r="U162" s="153" t="str">
        <f t="shared" ca="1" si="225"/>
        <v/>
      </c>
      <c r="V162" s="153" t="str">
        <f t="shared" ca="1" si="225"/>
        <v/>
      </c>
      <c r="W162" s="153" t="str">
        <f t="shared" ca="1" si="225"/>
        <v/>
      </c>
      <c r="X162" s="153" t="str">
        <f t="shared" ca="1" si="225"/>
        <v/>
      </c>
      <c r="Y162" s="153" t="str">
        <f t="shared" ca="1" si="225"/>
        <v/>
      </c>
      <c r="Z162" s="153" t="str">
        <f t="shared" ca="1" si="225"/>
        <v/>
      </c>
      <c r="AA162" s="153" t="str">
        <f t="shared" ca="1" si="225"/>
        <v/>
      </c>
      <c r="AB162" s="153" t="str">
        <f t="shared" ca="1" si="225"/>
        <v/>
      </c>
      <c r="AC162" s="153" t="str">
        <f t="shared" ca="1" si="225"/>
        <v/>
      </c>
      <c r="AD162" s="153" t="str">
        <f t="shared" ca="1" si="225"/>
        <v/>
      </c>
      <c r="AE162" s="153" t="str">
        <f t="shared" ca="1" si="225"/>
        <v/>
      </c>
      <c r="AF162" s="153" t="str">
        <f t="shared" ca="1" si="225"/>
        <v/>
      </c>
      <c r="AG162" s="153" t="str">
        <f t="shared" ca="1" si="225"/>
        <v/>
      </c>
      <c r="AH162" s="153" t="str">
        <f t="shared" ca="1" si="225"/>
        <v/>
      </c>
      <c r="AI162" s="153" t="str">
        <f t="shared" ca="1" si="225"/>
        <v/>
      </c>
      <c r="AJ162" s="153" t="str">
        <f t="shared" ca="1" si="225"/>
        <v/>
      </c>
      <c r="AK162" s="153" t="str">
        <f t="shared" ca="1" si="225"/>
        <v/>
      </c>
      <c r="AL162" s="153" t="str">
        <f t="shared" ca="1" si="225"/>
        <v/>
      </c>
      <c r="AM162" s="153" t="str">
        <f t="shared" ca="1" si="225"/>
        <v/>
      </c>
      <c r="AN162" s="153" t="str">
        <f t="shared" ca="1" si="225"/>
        <v/>
      </c>
      <c r="AO162" s="153" t="str">
        <f t="shared" ca="1" si="225"/>
        <v/>
      </c>
      <c r="AP162" s="153" t="str">
        <f t="shared" ca="1" si="225"/>
        <v/>
      </c>
      <c r="AQ162" s="153" t="str">
        <f t="shared" ca="1" si="225"/>
        <v/>
      </c>
      <c r="AR162" s="153" t="str">
        <f t="shared" ca="1" si="225"/>
        <v/>
      </c>
      <c r="AS162" s="153" t="str">
        <f t="shared" ca="1" si="225"/>
        <v/>
      </c>
      <c r="AT162" s="153" t="str">
        <f t="shared" ca="1" si="225"/>
        <v/>
      </c>
      <c r="AU162" s="153" t="str">
        <f t="shared" ca="1" si="225"/>
        <v/>
      </c>
      <c r="AV162" s="153" t="str">
        <f t="shared" ca="1" si="225"/>
        <v/>
      </c>
      <c r="AW162" s="153" t="str">
        <f t="shared" ca="1" si="225"/>
        <v/>
      </c>
      <c r="AX162" s="153" t="str">
        <f t="shared" ca="1" si="225"/>
        <v/>
      </c>
      <c r="AY162" s="153" t="str">
        <f t="shared" ca="1" si="225"/>
        <v/>
      </c>
      <c r="AZ162" s="153" t="str">
        <f t="shared" ca="1" si="225"/>
        <v/>
      </c>
      <c r="BA162" s="153" t="str">
        <f t="shared" ca="1" si="225"/>
        <v/>
      </c>
      <c r="BB162" s="153" t="str">
        <f t="shared" ca="1" si="225"/>
        <v/>
      </c>
      <c r="BC162" s="153" t="str">
        <f t="shared" ca="1" si="225"/>
        <v/>
      </c>
      <c r="BD162" s="153" t="str">
        <f t="shared" ca="1" si="225"/>
        <v/>
      </c>
      <c r="BE162" s="153" t="str">
        <f t="shared" ca="1" si="225"/>
        <v/>
      </c>
      <c r="BF162" s="153" t="str">
        <f t="shared" ca="1" si="225"/>
        <v/>
      </c>
      <c r="BG162" s="153" t="str">
        <f t="shared" ca="1" si="225"/>
        <v/>
      </c>
      <c r="BH162" s="153" t="str">
        <f t="shared" ca="1" si="225"/>
        <v/>
      </c>
      <c r="BI162" s="153" t="str">
        <f t="shared" ca="1" si="225"/>
        <v/>
      </c>
      <c r="BJ162" s="153" t="str">
        <f t="shared" ca="1" si="225"/>
        <v/>
      </c>
      <c r="BK162" s="153" t="str">
        <f t="shared" ca="1" si="225"/>
        <v/>
      </c>
      <c r="BL162" s="153" t="str">
        <f t="shared" ca="1" si="225"/>
        <v/>
      </c>
      <c r="BM162" s="153" t="str">
        <f t="shared" ca="1" si="225"/>
        <v/>
      </c>
      <c r="BN162" s="153" t="str">
        <f t="shared" ca="1" si="225"/>
        <v/>
      </c>
      <c r="BO162" s="153" t="str">
        <f t="shared" ca="1" si="225"/>
        <v/>
      </c>
      <c r="BP162" s="153" t="str">
        <f t="shared" ca="1" si="225"/>
        <v/>
      </c>
      <c r="BQ162" s="153" t="str">
        <f t="shared" ca="1" si="225"/>
        <v/>
      </c>
      <c r="BR162" s="153" t="str">
        <f t="shared" ca="1" si="225"/>
        <v/>
      </c>
      <c r="BS162" s="153" t="str">
        <f t="shared" ca="1" si="225"/>
        <v/>
      </c>
      <c r="BT162" s="153" t="str">
        <f t="shared" ca="1" si="225"/>
        <v/>
      </c>
      <c r="BU162" s="153" t="str">
        <f t="shared" ca="1" si="225"/>
        <v/>
      </c>
      <c r="BV162" s="154" t="str">
        <f t="shared" ca="1" si="225"/>
        <v/>
      </c>
      <c r="BW162" s="155"/>
      <c r="BX162" s="155"/>
    </row>
    <row r="163" spans="1:76" s="156" customFormat="1" ht="27.75" customHeight="1" outlineLevel="2">
      <c r="A163" s="22" t="s">
        <v>414</v>
      </c>
      <c r="B163" s="19" t="e">
        <f ca="1">IF(INDIRECT($C$1&amp;ADDRESS(B159,D163))="可","●","")</f>
        <v>#REF!</v>
      </c>
      <c r="C163" s="23"/>
      <c r="D163" s="66" t="str">
        <f ca="1">IFERROR(MATCH("台湾",INDIRECT($C$1&amp;"19:19"),0),"")</f>
        <v/>
      </c>
      <c r="E163" s="157" t="str">
        <f ca="1">IFERROR(IF($B163="","",IF(MATCH(INDIRECT(ADDRESS(ROW()-4,COLUMN())),INDIRECT($A163),0)&gt;=1,INDIRECT(ADDRESS(ROW()-4,COLUMN())),"")),"")</f>
        <v/>
      </c>
      <c r="F163" s="157" t="str">
        <f t="shared" ref="F163:BV163" ca="1" si="226">IFERROR(IF($B163="","",IF(MATCH(INDIRECT(ADDRESS(ROW()-4,COLUMN())),INDIRECT($A163),0)&gt;=1,INDIRECT(ADDRESS(ROW()-4,COLUMN())),"")),"")</f>
        <v/>
      </c>
      <c r="G163" s="157" t="str">
        <f t="shared" ca="1" si="226"/>
        <v/>
      </c>
      <c r="H163" s="157" t="str">
        <f t="shared" ca="1" si="226"/>
        <v/>
      </c>
      <c r="I163" s="157" t="str">
        <f t="shared" ca="1" si="226"/>
        <v/>
      </c>
      <c r="J163" s="157" t="str">
        <f t="shared" ca="1" si="226"/>
        <v/>
      </c>
      <c r="K163" s="157" t="str">
        <f t="shared" ca="1" si="226"/>
        <v/>
      </c>
      <c r="L163" s="157" t="str">
        <f t="shared" ca="1" si="226"/>
        <v/>
      </c>
      <c r="M163" s="157" t="str">
        <f t="shared" ca="1" si="226"/>
        <v/>
      </c>
      <c r="N163" s="157" t="str">
        <f t="shared" ca="1" si="226"/>
        <v/>
      </c>
      <c r="O163" s="157" t="str">
        <f t="shared" ca="1" si="226"/>
        <v/>
      </c>
      <c r="P163" s="157" t="str">
        <f t="shared" ca="1" si="226"/>
        <v/>
      </c>
      <c r="Q163" s="157" t="str">
        <f t="shared" ca="1" si="226"/>
        <v/>
      </c>
      <c r="R163" s="157" t="str">
        <f t="shared" ca="1" si="226"/>
        <v/>
      </c>
      <c r="S163" s="157" t="str">
        <f t="shared" ca="1" si="226"/>
        <v/>
      </c>
      <c r="T163" s="157" t="str">
        <f t="shared" ca="1" si="226"/>
        <v/>
      </c>
      <c r="U163" s="157" t="str">
        <f t="shared" ca="1" si="226"/>
        <v/>
      </c>
      <c r="V163" s="157" t="str">
        <f t="shared" ca="1" si="226"/>
        <v/>
      </c>
      <c r="W163" s="157" t="str">
        <f t="shared" ca="1" si="226"/>
        <v/>
      </c>
      <c r="X163" s="157" t="str">
        <f t="shared" ca="1" si="226"/>
        <v/>
      </c>
      <c r="Y163" s="157" t="str">
        <f t="shared" ca="1" si="226"/>
        <v/>
      </c>
      <c r="Z163" s="157" t="str">
        <f t="shared" ca="1" si="226"/>
        <v/>
      </c>
      <c r="AA163" s="157" t="str">
        <f t="shared" ca="1" si="226"/>
        <v/>
      </c>
      <c r="AB163" s="157" t="str">
        <f t="shared" ca="1" si="226"/>
        <v/>
      </c>
      <c r="AC163" s="157" t="str">
        <f t="shared" ca="1" si="226"/>
        <v/>
      </c>
      <c r="AD163" s="157" t="str">
        <f t="shared" ca="1" si="226"/>
        <v/>
      </c>
      <c r="AE163" s="157" t="str">
        <f t="shared" ca="1" si="226"/>
        <v/>
      </c>
      <c r="AF163" s="157" t="str">
        <f t="shared" ca="1" si="226"/>
        <v/>
      </c>
      <c r="AG163" s="157" t="str">
        <f t="shared" ca="1" si="226"/>
        <v/>
      </c>
      <c r="AH163" s="157" t="str">
        <f t="shared" ca="1" si="226"/>
        <v/>
      </c>
      <c r="AI163" s="157" t="str">
        <f t="shared" ca="1" si="226"/>
        <v/>
      </c>
      <c r="AJ163" s="157" t="str">
        <f t="shared" ca="1" si="226"/>
        <v/>
      </c>
      <c r="AK163" s="157" t="str">
        <f t="shared" ca="1" si="226"/>
        <v/>
      </c>
      <c r="AL163" s="157" t="str">
        <f t="shared" ca="1" si="226"/>
        <v/>
      </c>
      <c r="AM163" s="157" t="str">
        <f t="shared" ca="1" si="226"/>
        <v/>
      </c>
      <c r="AN163" s="157" t="str">
        <f t="shared" ca="1" si="226"/>
        <v/>
      </c>
      <c r="AO163" s="157" t="str">
        <f t="shared" ca="1" si="226"/>
        <v/>
      </c>
      <c r="AP163" s="157" t="str">
        <f t="shared" ca="1" si="226"/>
        <v/>
      </c>
      <c r="AQ163" s="157" t="str">
        <f t="shared" ca="1" si="226"/>
        <v/>
      </c>
      <c r="AR163" s="157" t="str">
        <f t="shared" ca="1" si="226"/>
        <v/>
      </c>
      <c r="AS163" s="157" t="str">
        <f t="shared" ca="1" si="226"/>
        <v/>
      </c>
      <c r="AT163" s="157" t="str">
        <f t="shared" ca="1" si="226"/>
        <v/>
      </c>
      <c r="AU163" s="157" t="str">
        <f t="shared" ca="1" si="226"/>
        <v/>
      </c>
      <c r="AV163" s="157" t="str">
        <f t="shared" ca="1" si="226"/>
        <v/>
      </c>
      <c r="AW163" s="157" t="str">
        <f t="shared" ca="1" si="226"/>
        <v/>
      </c>
      <c r="AX163" s="157" t="str">
        <f t="shared" ca="1" si="226"/>
        <v/>
      </c>
      <c r="AY163" s="157" t="str">
        <f t="shared" ca="1" si="226"/>
        <v/>
      </c>
      <c r="AZ163" s="157" t="str">
        <f t="shared" ca="1" si="226"/>
        <v/>
      </c>
      <c r="BA163" s="157" t="str">
        <f t="shared" ca="1" si="226"/>
        <v/>
      </c>
      <c r="BB163" s="157" t="str">
        <f t="shared" ca="1" si="226"/>
        <v/>
      </c>
      <c r="BC163" s="157" t="str">
        <f t="shared" ca="1" si="226"/>
        <v/>
      </c>
      <c r="BD163" s="157" t="str">
        <f t="shared" ca="1" si="226"/>
        <v/>
      </c>
      <c r="BE163" s="157" t="str">
        <f t="shared" ca="1" si="226"/>
        <v/>
      </c>
      <c r="BF163" s="157" t="str">
        <f t="shared" ca="1" si="226"/>
        <v/>
      </c>
      <c r="BG163" s="157" t="str">
        <f t="shared" ca="1" si="226"/>
        <v/>
      </c>
      <c r="BH163" s="157" t="str">
        <f t="shared" ca="1" si="226"/>
        <v/>
      </c>
      <c r="BI163" s="157" t="str">
        <f t="shared" ca="1" si="226"/>
        <v/>
      </c>
      <c r="BJ163" s="157" t="str">
        <f t="shared" ca="1" si="226"/>
        <v/>
      </c>
      <c r="BK163" s="157" t="str">
        <f t="shared" ca="1" si="226"/>
        <v/>
      </c>
      <c r="BL163" s="157" t="str">
        <f t="shared" ca="1" si="226"/>
        <v/>
      </c>
      <c r="BM163" s="157" t="str">
        <f t="shared" ca="1" si="226"/>
        <v/>
      </c>
      <c r="BN163" s="157" t="str">
        <f t="shared" ca="1" si="226"/>
        <v/>
      </c>
      <c r="BO163" s="157" t="str">
        <f t="shared" ca="1" si="226"/>
        <v/>
      </c>
      <c r="BP163" s="157" t="str">
        <f t="shared" ca="1" si="226"/>
        <v/>
      </c>
      <c r="BQ163" s="157" t="str">
        <f t="shared" ca="1" si="226"/>
        <v/>
      </c>
      <c r="BR163" s="157" t="str">
        <f t="shared" ca="1" si="226"/>
        <v/>
      </c>
      <c r="BS163" s="157" t="str">
        <f t="shared" ca="1" si="226"/>
        <v/>
      </c>
      <c r="BT163" s="157" t="str">
        <f t="shared" ca="1" si="226"/>
        <v/>
      </c>
      <c r="BU163" s="157" t="str">
        <f t="shared" ca="1" si="226"/>
        <v/>
      </c>
      <c r="BV163" s="158" t="str">
        <f t="shared" ca="1" si="226"/>
        <v/>
      </c>
      <c r="BW163" s="155"/>
      <c r="BX163" s="155"/>
    </row>
    <row r="164" spans="1:76" ht="33" customHeight="1" outlineLevel="2">
      <c r="A164" s="51" t="s">
        <v>415</v>
      </c>
      <c r="B164" s="52"/>
      <c r="C164" s="142" t="e">
        <f ca="1">SUBSTITUTE(UPPER(ASC(CLEAN(LEFT(INDIRECT($C$1&amp;ADDRESS(B159,$D$3)),254)))&amp;ASC(CLEAN(MID(INDIRECT($C$1&amp;ADDRESS(B159,$D$3)),255,255))))," ","")</f>
        <v>#REF!</v>
      </c>
      <c r="D164" s="141"/>
      <c r="E164" s="53" t="str">
        <f ca="1">IFERROR(IF(OR(COUNTIF(E159,"*甘味料*"),COUNTIF(E159,"*着色料*"),COUNTIF(E159,"*増粘剤*"),COUNTIF(E159,"*酸味料*"),COUNTIF(E159,"*発色剤*"),COUNTIF(E159,"*漂白剤*"),COUNTIF(E159,"*光沢剤*"),COUNTIF(E159,"*安定剤*")),IFERROR(IF(FIND("､",$C164,FIND(E159,$C164,1))-FIND(E159,$C164,1)&gt;4,"",CHAR(10)&amp;E159&amp;":"),IF(LEN($C164)-FIND(E159,$C164,1)+1&gt;3,"",CHAR(10)&amp;E159&amp;":")),IF(OR(COUNTIF(E159,"*ｹﾞﾙ化剤*"),COUNTIF(E159,"*酸化防止剤*")),IFERROR(IF(FIND("､",$C164,FIND(E159,$C164,1))-FIND(E159,$C164,1)&gt;6,"",CHAR(10)&amp;E159&amp;":"),IF(LEN($C164)-FIND(E159,$C164,1)+1&gt;5,"",CHAR(10)&amp;E159&amp;":")),IF(COUNTBLANK(E160:E163)&lt;&gt;4,CHAR(10)&amp;E159&amp;":",""))),"")</f>
        <v/>
      </c>
      <c r="F164" s="53" t="str">
        <f t="shared" ref="F164:BQ164" ca="1" si="227">IFERROR(IF(OR(COUNTIF(F159,"*甘味料*"),COUNTIF(F159,"*着色料*"),COUNTIF(F159,"*増粘剤*"),COUNTIF(F159,"*酸味料*"),COUNTIF(F159,"*発色剤*"),COUNTIF(F159,"*漂白剤*"),COUNTIF(F159,"*光沢剤*"),COUNTIF(F159,"*安定剤*")),IFERROR(IF(FIND("､",$C164,FIND(F159,$C164,1))-FIND(F159,$C164,1)&gt;4,"",CHAR(10)&amp;F159&amp;":"),IF(LEN($C164)-FIND(F159,$C164,1)+1&gt;3,"",CHAR(10)&amp;F159&amp;":")),IF(OR(COUNTIF(F159,"*ｹﾞﾙ化剤*"),COUNTIF(F159,"*酸化防止剤*")),IFERROR(IF(FIND("､",$C164,FIND(F159,$C164,1))-FIND(F159,$C164,1)&gt;6,"",CHAR(10)&amp;F159&amp;":"),IF(LEN($C164)-FIND(F159,$C164,1)+1&gt;5,"",CHAR(10)&amp;F159&amp;":")),IF(COUNTBLANK(F160:F163)&lt;&gt;4,CHAR(10)&amp;F159&amp;":",""))),"")</f>
        <v/>
      </c>
      <c r="G164" s="53" t="str">
        <f t="shared" ca="1" si="227"/>
        <v/>
      </c>
      <c r="H164" s="53" t="str">
        <f t="shared" ca="1" si="227"/>
        <v/>
      </c>
      <c r="I164" s="53" t="str">
        <f t="shared" ca="1" si="227"/>
        <v/>
      </c>
      <c r="J164" s="53" t="str">
        <f t="shared" ca="1" si="227"/>
        <v/>
      </c>
      <c r="K164" s="53" t="str">
        <f t="shared" ca="1" si="227"/>
        <v/>
      </c>
      <c r="L164" s="53" t="str">
        <f t="shared" ca="1" si="227"/>
        <v/>
      </c>
      <c r="M164" s="53" t="str">
        <f t="shared" ca="1" si="227"/>
        <v/>
      </c>
      <c r="N164" s="53" t="str">
        <f t="shared" ca="1" si="227"/>
        <v/>
      </c>
      <c r="O164" s="53" t="str">
        <f t="shared" ca="1" si="227"/>
        <v/>
      </c>
      <c r="P164" s="53" t="str">
        <f t="shared" ca="1" si="227"/>
        <v/>
      </c>
      <c r="Q164" s="53" t="str">
        <f t="shared" ca="1" si="227"/>
        <v/>
      </c>
      <c r="R164" s="53" t="str">
        <f t="shared" ca="1" si="227"/>
        <v/>
      </c>
      <c r="S164" s="53" t="str">
        <f t="shared" ca="1" si="227"/>
        <v/>
      </c>
      <c r="T164" s="53" t="str">
        <f t="shared" ca="1" si="227"/>
        <v/>
      </c>
      <c r="U164" s="53" t="str">
        <f t="shared" ca="1" si="227"/>
        <v/>
      </c>
      <c r="V164" s="53" t="str">
        <f t="shared" ca="1" si="227"/>
        <v/>
      </c>
      <c r="W164" s="53" t="str">
        <f t="shared" ca="1" si="227"/>
        <v/>
      </c>
      <c r="X164" s="53" t="str">
        <f t="shared" ca="1" si="227"/>
        <v/>
      </c>
      <c r="Y164" s="53" t="str">
        <f t="shared" ca="1" si="227"/>
        <v/>
      </c>
      <c r="Z164" s="53" t="str">
        <f t="shared" ca="1" si="227"/>
        <v/>
      </c>
      <c r="AA164" s="53" t="str">
        <f t="shared" ca="1" si="227"/>
        <v/>
      </c>
      <c r="AB164" s="53" t="str">
        <f t="shared" ca="1" si="227"/>
        <v/>
      </c>
      <c r="AC164" s="53" t="str">
        <f t="shared" ca="1" si="227"/>
        <v/>
      </c>
      <c r="AD164" s="53" t="str">
        <f t="shared" ca="1" si="227"/>
        <v/>
      </c>
      <c r="AE164" s="53" t="str">
        <f t="shared" ca="1" si="227"/>
        <v/>
      </c>
      <c r="AF164" s="53" t="str">
        <f t="shared" ca="1" si="227"/>
        <v/>
      </c>
      <c r="AG164" s="53" t="str">
        <f t="shared" ca="1" si="227"/>
        <v/>
      </c>
      <c r="AH164" s="53" t="str">
        <f t="shared" ca="1" si="227"/>
        <v/>
      </c>
      <c r="AI164" s="53" t="str">
        <f t="shared" ca="1" si="227"/>
        <v/>
      </c>
      <c r="AJ164" s="53" t="str">
        <f t="shared" ca="1" si="227"/>
        <v/>
      </c>
      <c r="AK164" s="53" t="str">
        <f t="shared" ca="1" si="227"/>
        <v/>
      </c>
      <c r="AL164" s="53" t="str">
        <f t="shared" ca="1" si="227"/>
        <v/>
      </c>
      <c r="AM164" s="53" t="str">
        <f t="shared" ca="1" si="227"/>
        <v/>
      </c>
      <c r="AN164" s="53" t="str">
        <f t="shared" ca="1" si="227"/>
        <v/>
      </c>
      <c r="AO164" s="53" t="str">
        <f t="shared" ca="1" si="227"/>
        <v/>
      </c>
      <c r="AP164" s="53" t="str">
        <f t="shared" ca="1" si="227"/>
        <v/>
      </c>
      <c r="AQ164" s="53" t="str">
        <f t="shared" ca="1" si="227"/>
        <v/>
      </c>
      <c r="AR164" s="53" t="str">
        <f t="shared" ca="1" si="227"/>
        <v/>
      </c>
      <c r="AS164" s="53" t="str">
        <f t="shared" ca="1" si="227"/>
        <v/>
      </c>
      <c r="AT164" s="53" t="str">
        <f t="shared" ca="1" si="227"/>
        <v/>
      </c>
      <c r="AU164" s="53" t="str">
        <f t="shared" ca="1" si="227"/>
        <v/>
      </c>
      <c r="AV164" s="53" t="str">
        <f t="shared" ca="1" si="227"/>
        <v/>
      </c>
      <c r="AW164" s="53" t="str">
        <f t="shared" ca="1" si="227"/>
        <v/>
      </c>
      <c r="AX164" s="53" t="str">
        <f t="shared" ca="1" si="227"/>
        <v/>
      </c>
      <c r="AY164" s="53" t="str">
        <f t="shared" ca="1" si="227"/>
        <v/>
      </c>
      <c r="AZ164" s="53" t="str">
        <f t="shared" ca="1" si="227"/>
        <v/>
      </c>
      <c r="BA164" s="53" t="str">
        <f t="shared" ca="1" si="227"/>
        <v/>
      </c>
      <c r="BB164" s="53" t="str">
        <f t="shared" ca="1" si="227"/>
        <v/>
      </c>
      <c r="BC164" s="53" t="str">
        <f t="shared" ca="1" si="227"/>
        <v/>
      </c>
      <c r="BD164" s="53" t="str">
        <f t="shared" ca="1" si="227"/>
        <v/>
      </c>
      <c r="BE164" s="53" t="str">
        <f t="shared" ca="1" si="227"/>
        <v/>
      </c>
      <c r="BF164" s="53" t="str">
        <f t="shared" ca="1" si="227"/>
        <v/>
      </c>
      <c r="BG164" s="53" t="str">
        <f t="shared" ca="1" si="227"/>
        <v/>
      </c>
      <c r="BH164" s="53" t="str">
        <f t="shared" ca="1" si="227"/>
        <v/>
      </c>
      <c r="BI164" s="53" t="str">
        <f t="shared" ca="1" si="227"/>
        <v/>
      </c>
      <c r="BJ164" s="53" t="str">
        <f t="shared" ca="1" si="227"/>
        <v/>
      </c>
      <c r="BK164" s="53" t="str">
        <f t="shared" ca="1" si="227"/>
        <v/>
      </c>
      <c r="BL164" s="53" t="str">
        <f t="shared" ca="1" si="227"/>
        <v/>
      </c>
      <c r="BM164" s="53" t="str">
        <f t="shared" ca="1" si="227"/>
        <v/>
      </c>
      <c r="BN164" s="53" t="str">
        <f t="shared" ca="1" si="227"/>
        <v/>
      </c>
      <c r="BO164" s="53" t="str">
        <f t="shared" ca="1" si="227"/>
        <v/>
      </c>
      <c r="BP164" s="53" t="str">
        <f t="shared" ca="1" si="227"/>
        <v/>
      </c>
      <c r="BQ164" s="53" t="str">
        <f t="shared" ca="1" si="227"/>
        <v/>
      </c>
      <c r="BR164" s="53" t="str">
        <f t="shared" ref="BR164:BV164" ca="1" si="228">IFERROR(IF(OR(COUNTIF(BR159,"*甘味料*"),COUNTIF(BR159,"*着色料*"),COUNTIF(BR159,"*増粘剤*"),COUNTIF(BR159,"*酸味料*"),COUNTIF(BR159,"*発色剤*"),COUNTIF(BR159,"*漂白剤*"),COUNTIF(BR159,"*光沢剤*"),COUNTIF(BR159,"*安定剤*")),IFERROR(IF(FIND("､",$C164,FIND(BR159,$C164,1))-FIND(BR159,$C164,1)&gt;4,"",CHAR(10)&amp;BR159&amp;":"),IF(LEN($C164)-FIND(BR159,$C164,1)+1&gt;3,"",CHAR(10)&amp;BR159&amp;":")),IF(OR(COUNTIF(BR159,"*ｹﾞﾙ化剤*"),COUNTIF(BR159,"*酸化防止剤*")),IFERROR(IF(FIND("､",$C164,FIND(BR159,$C164,1))-FIND(BR159,$C164,1)&gt;6,"",CHAR(10)&amp;BR159&amp;":"),IF(LEN($C164)-FIND(BR159,$C164,1)+1&gt;5,"",CHAR(10)&amp;BR159&amp;":")),IF(COUNTBLANK(BR160:BR163)&lt;&gt;4,CHAR(10)&amp;BR159&amp;":",""))),"")</f>
        <v/>
      </c>
      <c r="BS164" s="53" t="str">
        <f t="shared" ca="1" si="228"/>
        <v/>
      </c>
      <c r="BT164" s="53" t="str">
        <f t="shared" ca="1" si="228"/>
        <v/>
      </c>
      <c r="BU164" s="53" t="str">
        <f t="shared" ca="1" si="228"/>
        <v/>
      </c>
      <c r="BV164" s="53" t="str">
        <f t="shared" ca="1" si="228"/>
        <v/>
      </c>
    </row>
    <row r="165" spans="1:76" ht="33" customHeight="1" outlineLevel="2" thickBot="1">
      <c r="A165" s="54" t="s">
        <v>416</v>
      </c>
      <c r="B165" s="55"/>
      <c r="C165" s="56"/>
      <c r="D165" s="57"/>
      <c r="E165" s="58" t="str">
        <f ca="1">IFERROR(IF(E164&lt;&gt;"",CHAR(10)&amp;VLOOKUP(CLEAN(SUBSTITUTE(E164,":","")),詳細,9,0),""),"")</f>
        <v/>
      </c>
      <c r="F165" s="58" t="str">
        <f ca="1">IFERROR(IF(F164&lt;&gt;"",CHAR(10)&amp;VLOOKUP(CLEAN(SUBSTITUTE(F164,":","")),詳細,9,0),""),"")</f>
        <v/>
      </c>
      <c r="G165" s="58" t="str">
        <f t="shared" ref="G165:BR165" ca="1" si="229">IFERROR(IF(G164&lt;&gt;"",CHAR(10)&amp;VLOOKUP(CLEAN(SUBSTITUTE(G164,":","")),詳細,9,0),""),"")</f>
        <v/>
      </c>
      <c r="H165" s="58" t="str">
        <f t="shared" ca="1" si="229"/>
        <v/>
      </c>
      <c r="I165" s="58" t="str">
        <f t="shared" ca="1" si="229"/>
        <v/>
      </c>
      <c r="J165" s="58" t="str">
        <f t="shared" ca="1" si="229"/>
        <v/>
      </c>
      <c r="K165" s="58" t="str">
        <f t="shared" ca="1" si="229"/>
        <v/>
      </c>
      <c r="L165" s="58" t="str">
        <f t="shared" ca="1" si="229"/>
        <v/>
      </c>
      <c r="M165" s="58" t="str">
        <f t="shared" ca="1" si="229"/>
        <v/>
      </c>
      <c r="N165" s="58" t="str">
        <f t="shared" ca="1" si="229"/>
        <v/>
      </c>
      <c r="O165" s="58" t="str">
        <f t="shared" ca="1" si="229"/>
        <v/>
      </c>
      <c r="P165" s="58" t="str">
        <f t="shared" ca="1" si="229"/>
        <v/>
      </c>
      <c r="Q165" s="58" t="str">
        <f t="shared" ca="1" si="229"/>
        <v/>
      </c>
      <c r="R165" s="58" t="str">
        <f t="shared" ca="1" si="229"/>
        <v/>
      </c>
      <c r="S165" s="58" t="str">
        <f t="shared" ca="1" si="229"/>
        <v/>
      </c>
      <c r="T165" s="58" t="str">
        <f t="shared" ca="1" si="229"/>
        <v/>
      </c>
      <c r="U165" s="58" t="str">
        <f t="shared" ca="1" si="229"/>
        <v/>
      </c>
      <c r="V165" s="58" t="str">
        <f t="shared" ca="1" si="229"/>
        <v/>
      </c>
      <c r="W165" s="58" t="str">
        <f t="shared" ca="1" si="229"/>
        <v/>
      </c>
      <c r="X165" s="58" t="str">
        <f t="shared" ca="1" si="229"/>
        <v/>
      </c>
      <c r="Y165" s="58" t="str">
        <f t="shared" ca="1" si="229"/>
        <v/>
      </c>
      <c r="Z165" s="58" t="str">
        <f t="shared" ca="1" si="229"/>
        <v/>
      </c>
      <c r="AA165" s="58" t="str">
        <f t="shared" ca="1" si="229"/>
        <v/>
      </c>
      <c r="AB165" s="58" t="str">
        <f t="shared" ca="1" si="229"/>
        <v/>
      </c>
      <c r="AC165" s="58" t="str">
        <f t="shared" ca="1" si="229"/>
        <v/>
      </c>
      <c r="AD165" s="58" t="str">
        <f t="shared" ca="1" si="229"/>
        <v/>
      </c>
      <c r="AE165" s="58" t="str">
        <f t="shared" ca="1" si="229"/>
        <v/>
      </c>
      <c r="AF165" s="58" t="str">
        <f t="shared" ca="1" si="229"/>
        <v/>
      </c>
      <c r="AG165" s="58" t="str">
        <f t="shared" ca="1" si="229"/>
        <v/>
      </c>
      <c r="AH165" s="58" t="str">
        <f t="shared" ca="1" si="229"/>
        <v/>
      </c>
      <c r="AI165" s="58" t="str">
        <f t="shared" ca="1" si="229"/>
        <v/>
      </c>
      <c r="AJ165" s="58" t="str">
        <f t="shared" ca="1" si="229"/>
        <v/>
      </c>
      <c r="AK165" s="58" t="str">
        <f t="shared" ca="1" si="229"/>
        <v/>
      </c>
      <c r="AL165" s="58" t="str">
        <f t="shared" ca="1" si="229"/>
        <v/>
      </c>
      <c r="AM165" s="58" t="str">
        <f t="shared" ca="1" si="229"/>
        <v/>
      </c>
      <c r="AN165" s="58" t="str">
        <f t="shared" ca="1" si="229"/>
        <v/>
      </c>
      <c r="AO165" s="58" t="str">
        <f t="shared" ca="1" si="229"/>
        <v/>
      </c>
      <c r="AP165" s="58" t="str">
        <f t="shared" ca="1" si="229"/>
        <v/>
      </c>
      <c r="AQ165" s="58" t="str">
        <f t="shared" ca="1" si="229"/>
        <v/>
      </c>
      <c r="AR165" s="58" t="str">
        <f t="shared" ca="1" si="229"/>
        <v/>
      </c>
      <c r="AS165" s="58" t="str">
        <f t="shared" ca="1" si="229"/>
        <v/>
      </c>
      <c r="AT165" s="58" t="str">
        <f t="shared" ca="1" si="229"/>
        <v/>
      </c>
      <c r="AU165" s="58" t="str">
        <f t="shared" ca="1" si="229"/>
        <v/>
      </c>
      <c r="AV165" s="58" t="str">
        <f t="shared" ca="1" si="229"/>
        <v/>
      </c>
      <c r="AW165" s="58" t="str">
        <f t="shared" ca="1" si="229"/>
        <v/>
      </c>
      <c r="AX165" s="58" t="str">
        <f t="shared" ca="1" si="229"/>
        <v/>
      </c>
      <c r="AY165" s="58" t="str">
        <f t="shared" ca="1" si="229"/>
        <v/>
      </c>
      <c r="AZ165" s="58" t="str">
        <f t="shared" ca="1" si="229"/>
        <v/>
      </c>
      <c r="BA165" s="58" t="str">
        <f t="shared" ca="1" si="229"/>
        <v/>
      </c>
      <c r="BB165" s="58" t="str">
        <f t="shared" ca="1" si="229"/>
        <v/>
      </c>
      <c r="BC165" s="58" t="str">
        <f t="shared" ca="1" si="229"/>
        <v/>
      </c>
      <c r="BD165" s="58" t="str">
        <f t="shared" ca="1" si="229"/>
        <v/>
      </c>
      <c r="BE165" s="58" t="str">
        <f t="shared" ca="1" si="229"/>
        <v/>
      </c>
      <c r="BF165" s="58" t="str">
        <f t="shared" ca="1" si="229"/>
        <v/>
      </c>
      <c r="BG165" s="58" t="str">
        <f t="shared" ca="1" si="229"/>
        <v/>
      </c>
      <c r="BH165" s="58" t="str">
        <f t="shared" ca="1" si="229"/>
        <v/>
      </c>
      <c r="BI165" s="58" t="str">
        <f t="shared" ca="1" si="229"/>
        <v/>
      </c>
      <c r="BJ165" s="58" t="str">
        <f t="shared" ca="1" si="229"/>
        <v/>
      </c>
      <c r="BK165" s="58" t="str">
        <f t="shared" ca="1" si="229"/>
        <v/>
      </c>
      <c r="BL165" s="58" t="str">
        <f t="shared" ca="1" si="229"/>
        <v/>
      </c>
      <c r="BM165" s="58" t="str">
        <f t="shared" ca="1" si="229"/>
        <v/>
      </c>
      <c r="BN165" s="58" t="str">
        <f t="shared" ca="1" si="229"/>
        <v/>
      </c>
      <c r="BO165" s="58" t="str">
        <f t="shared" ca="1" si="229"/>
        <v/>
      </c>
      <c r="BP165" s="58" t="str">
        <f t="shared" ca="1" si="229"/>
        <v/>
      </c>
      <c r="BQ165" s="58" t="str">
        <f t="shared" ca="1" si="229"/>
        <v/>
      </c>
      <c r="BR165" s="58" t="str">
        <f t="shared" ca="1" si="229"/>
        <v/>
      </c>
      <c r="BS165" s="58" t="str">
        <f t="shared" ref="BS165:BV165" ca="1" si="230">IFERROR(IF(BS164&lt;&gt;"",CHAR(10)&amp;VLOOKUP(CLEAN(SUBSTITUTE(BS164,":","")),詳細,9,0),""),"")</f>
        <v/>
      </c>
      <c r="BT165" s="58" t="str">
        <f t="shared" ca="1" si="230"/>
        <v/>
      </c>
      <c r="BU165" s="58" t="str">
        <f t="shared" ca="1" si="230"/>
        <v/>
      </c>
      <c r="BV165" s="59" t="str">
        <f t="shared" ca="1" si="230"/>
        <v/>
      </c>
      <c r="BW165" s="4" t="str">
        <f>IFERROR(IF(LEN(BW160&amp;BW161&amp;BW162&amp;BW163)&gt;1,CHAR(10)&amp;VLOOKUP(CLEAN(BW164),$A$433:$L$523,8,0),""),"")</f>
        <v/>
      </c>
      <c r="BX165" s="4" t="str">
        <f>IFERROR(IF(LEN(BX160&amp;BX161&amp;BX162&amp;BX163)&gt;1,CHAR(10)&amp;VLOOKUP(CLEAN(BX164),$A$433:$L$523,8,0),""),"")</f>
        <v/>
      </c>
    </row>
    <row r="166" spans="1:76" s="13" customFormat="1" ht="37.5" customHeight="1" outlineLevel="1">
      <c r="A166" s="111" t="e">
        <f ca="1">INDIRECT($C$1&amp;ADDRESS(B166,8))</f>
        <v>#REF!</v>
      </c>
      <c r="B166" s="68">
        <f>B159+1</f>
        <v>45</v>
      </c>
      <c r="C166"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66" s="8" t="e">
        <f ca="1">$D$2 &amp; C166 &amp; $D$2</f>
        <v>#REF!</v>
      </c>
      <c r="E166" s="9" t="str">
        <f t="shared" ref="E166:BP166" ca="1" si="231">IFERROR(MID($D166,FIND("★",SUBSTITUTE(
 $D166,$D$2,"★",E$4))+1,FIND("★",SUBSTITUTE(
 $D166,$D$2,"★",E$4+1))-(FIND("★",SUBSTITUTE(
 $D166,$D$2,"★",E$4))+1)),"")</f>
        <v/>
      </c>
      <c r="F166" s="9" t="str">
        <f t="shared" ca="1" si="231"/>
        <v/>
      </c>
      <c r="G166" s="9" t="str">
        <f t="shared" ca="1" si="231"/>
        <v/>
      </c>
      <c r="H166" s="9" t="str">
        <f t="shared" ca="1" si="231"/>
        <v/>
      </c>
      <c r="I166" s="9" t="str">
        <f t="shared" ca="1" si="231"/>
        <v/>
      </c>
      <c r="J166" s="9" t="str">
        <f t="shared" ca="1" si="231"/>
        <v/>
      </c>
      <c r="K166" s="10" t="str">
        <f t="shared" ca="1" si="231"/>
        <v/>
      </c>
      <c r="L166" s="9" t="str">
        <f t="shared" ca="1" si="231"/>
        <v/>
      </c>
      <c r="M166" s="9" t="str">
        <f t="shared" ca="1" si="231"/>
        <v/>
      </c>
      <c r="N166" s="9" t="str">
        <f t="shared" ca="1" si="231"/>
        <v/>
      </c>
      <c r="O166" s="9" t="str">
        <f t="shared" ca="1" si="231"/>
        <v/>
      </c>
      <c r="P166" s="9" t="str">
        <f t="shared" ca="1" si="231"/>
        <v/>
      </c>
      <c r="Q166" s="9" t="str">
        <f t="shared" ca="1" si="231"/>
        <v/>
      </c>
      <c r="R166" s="9" t="str">
        <f t="shared" ca="1" si="231"/>
        <v/>
      </c>
      <c r="S166" s="9" t="str">
        <f t="shared" ca="1" si="231"/>
        <v/>
      </c>
      <c r="T166" s="9" t="str">
        <f t="shared" ca="1" si="231"/>
        <v/>
      </c>
      <c r="U166" s="9" t="str">
        <f t="shared" ca="1" si="231"/>
        <v/>
      </c>
      <c r="V166" s="9" t="str">
        <f t="shared" ca="1" si="231"/>
        <v/>
      </c>
      <c r="W166" s="9" t="str">
        <f t="shared" ca="1" si="231"/>
        <v/>
      </c>
      <c r="X166" s="9" t="str">
        <f t="shared" ca="1" si="231"/>
        <v/>
      </c>
      <c r="Y166" s="9" t="str">
        <f t="shared" ca="1" si="231"/>
        <v/>
      </c>
      <c r="Z166" s="9" t="str">
        <f t="shared" ca="1" si="231"/>
        <v/>
      </c>
      <c r="AA166" s="9" t="str">
        <f t="shared" ca="1" si="231"/>
        <v/>
      </c>
      <c r="AB166" s="9" t="str">
        <f t="shared" ca="1" si="231"/>
        <v/>
      </c>
      <c r="AC166" s="9" t="str">
        <f t="shared" ca="1" si="231"/>
        <v/>
      </c>
      <c r="AD166" s="9" t="str">
        <f t="shared" ca="1" si="231"/>
        <v/>
      </c>
      <c r="AE166" s="9" t="str">
        <f t="shared" ca="1" si="231"/>
        <v/>
      </c>
      <c r="AF166" s="9" t="str">
        <f t="shared" ca="1" si="231"/>
        <v/>
      </c>
      <c r="AG166" s="9" t="str">
        <f t="shared" ca="1" si="231"/>
        <v/>
      </c>
      <c r="AH166" s="9" t="str">
        <f t="shared" ca="1" si="231"/>
        <v/>
      </c>
      <c r="AI166" s="9" t="str">
        <f t="shared" ca="1" si="231"/>
        <v/>
      </c>
      <c r="AJ166" s="9" t="str">
        <f t="shared" ca="1" si="231"/>
        <v/>
      </c>
      <c r="AK166" s="9" t="str">
        <f t="shared" ca="1" si="231"/>
        <v/>
      </c>
      <c r="AL166" s="9" t="str">
        <f t="shared" ca="1" si="231"/>
        <v/>
      </c>
      <c r="AM166" s="9" t="str">
        <f t="shared" ca="1" si="231"/>
        <v/>
      </c>
      <c r="AN166" s="9" t="str">
        <f t="shared" ca="1" si="231"/>
        <v/>
      </c>
      <c r="AO166" s="9" t="str">
        <f t="shared" ca="1" si="231"/>
        <v/>
      </c>
      <c r="AP166" s="9" t="str">
        <f t="shared" ca="1" si="231"/>
        <v/>
      </c>
      <c r="AQ166" s="9" t="str">
        <f t="shared" ca="1" si="231"/>
        <v/>
      </c>
      <c r="AR166" s="9" t="str">
        <f t="shared" ca="1" si="231"/>
        <v/>
      </c>
      <c r="AS166" s="9" t="str">
        <f t="shared" ca="1" si="231"/>
        <v/>
      </c>
      <c r="AT166" s="9" t="str">
        <f t="shared" ca="1" si="231"/>
        <v/>
      </c>
      <c r="AU166" s="9" t="str">
        <f t="shared" ca="1" si="231"/>
        <v/>
      </c>
      <c r="AV166" s="9" t="str">
        <f t="shared" ca="1" si="231"/>
        <v/>
      </c>
      <c r="AW166" s="9" t="str">
        <f t="shared" ca="1" si="231"/>
        <v/>
      </c>
      <c r="AX166" s="9" t="str">
        <f t="shared" ca="1" si="231"/>
        <v/>
      </c>
      <c r="AY166" s="9" t="str">
        <f t="shared" ca="1" si="231"/>
        <v/>
      </c>
      <c r="AZ166" s="9" t="str">
        <f t="shared" ca="1" si="231"/>
        <v/>
      </c>
      <c r="BA166" s="9" t="str">
        <f t="shared" ca="1" si="231"/>
        <v/>
      </c>
      <c r="BB166" s="9" t="str">
        <f t="shared" ca="1" si="231"/>
        <v/>
      </c>
      <c r="BC166" s="9" t="str">
        <f t="shared" ca="1" si="231"/>
        <v/>
      </c>
      <c r="BD166" s="9" t="str">
        <f t="shared" ca="1" si="231"/>
        <v/>
      </c>
      <c r="BE166" s="9" t="str">
        <f t="shared" ca="1" si="231"/>
        <v/>
      </c>
      <c r="BF166" s="9" t="str">
        <f t="shared" ca="1" si="231"/>
        <v/>
      </c>
      <c r="BG166" s="9" t="str">
        <f t="shared" ca="1" si="231"/>
        <v/>
      </c>
      <c r="BH166" s="9" t="str">
        <f t="shared" ca="1" si="231"/>
        <v/>
      </c>
      <c r="BI166" s="9" t="str">
        <f t="shared" ca="1" si="231"/>
        <v/>
      </c>
      <c r="BJ166" s="9" t="str">
        <f t="shared" ca="1" si="231"/>
        <v/>
      </c>
      <c r="BK166" s="9" t="str">
        <f t="shared" ca="1" si="231"/>
        <v/>
      </c>
      <c r="BL166" s="9" t="str">
        <f t="shared" ca="1" si="231"/>
        <v/>
      </c>
      <c r="BM166" s="9" t="str">
        <f t="shared" ca="1" si="231"/>
        <v/>
      </c>
      <c r="BN166" s="9" t="str">
        <f t="shared" ca="1" si="231"/>
        <v/>
      </c>
      <c r="BO166" s="9" t="str">
        <f t="shared" ca="1" si="231"/>
        <v/>
      </c>
      <c r="BP166" s="9" t="str">
        <f t="shared" ca="1" si="231"/>
        <v/>
      </c>
      <c r="BQ166" s="9" t="str">
        <f t="shared" ref="BQ166:BV166" ca="1" si="232">IFERROR(MID($D166,FIND("★",SUBSTITUTE(
 $D166,$D$2,"★",BQ$4))+1,FIND("★",SUBSTITUTE(
 $D166,$D$2,"★",BQ$4+1))-(FIND("★",SUBSTITUTE(
 $D166,$D$2,"★",BQ$4))+1)),"")</f>
        <v/>
      </c>
      <c r="BR166" s="9" t="str">
        <f t="shared" ca="1" si="232"/>
        <v/>
      </c>
      <c r="BS166" s="9" t="str">
        <f t="shared" ca="1" si="232"/>
        <v/>
      </c>
      <c r="BT166" s="9" t="str">
        <f t="shared" ca="1" si="232"/>
        <v/>
      </c>
      <c r="BU166" s="9" t="str">
        <f t="shared" ca="1" si="232"/>
        <v/>
      </c>
      <c r="BV166" s="11" t="str">
        <f t="shared" ca="1" si="232"/>
        <v/>
      </c>
      <c r="BW166" s="12" t="str">
        <f ca="1">CONCATENATE(E171,F171,G171,H171,I171,J171,K171,L171,M171,N171,O171,P171,Q171,R171,S171,T171,U171,V171,W171,X171,Y171,Z171,AA171,AB171,AC171,AD171,AE171,AF171,AG171,AH171,AI171,AJ171,AK171,AL171,AM171,AN171,AO171,AP171,AQ171,AR171,AS171,AT171,AU171,AV171,AW171,AX171,AY171,AZ171,BA171,BB171,BC171,BD171,BE171,BF171,BG171,BH171,BI171,BJ171,BK171,BL171,BM171,BN171,BO171,BP171,BQ171,BR171,BS171,BT171,BU171,BV171)</f>
        <v/>
      </c>
      <c r="BX166" s="12" t="str">
        <f ca="1">CONCATENATE(E172,F172,G172,H172,I172,J172,K172,L172,M172,N172,O172,P172,Q172,R172,S172,T172,U172,V172,W172,X172,Y172,Z172,AA172,AB172,AC172,AD172,AE172,AF172,AG172,AH172,AI172,AJ172,AK172,AL172,AM172,AN172,AO172,AP172,AQ172,AR172,AS172,AT172,AU172,AV172,AW172,AX172,AY172,AZ172,BA172,BB172,BC172,BD172,BE172,BF172,BG172,BH172,BI172,BJ172,BK172,BL172,BM172,BN172,BO172,BP172,BQ172,BR172,BS172,BT172,BU172,BV172)</f>
        <v/>
      </c>
    </row>
    <row r="167" spans="1:76" s="151" customFormat="1" ht="27.75" customHeight="1" outlineLevel="2">
      <c r="A167" s="145" t="s">
        <v>519</v>
      </c>
      <c r="B167" s="146" t="s">
        <v>821</v>
      </c>
      <c r="C167" s="147"/>
      <c r="D167" s="46"/>
      <c r="E167" s="148" t="str">
        <f ca="1">IFERROR(IF($B167="","",IF(MATCH(INDIRECT(ADDRESS(ROW()-1,COLUMN())),INDIRECT($A167),0)&gt;=1,INDIRECT(ADDRESS(ROW()-1,COLUMN())),"")),"")</f>
        <v/>
      </c>
      <c r="F167" s="148" t="str">
        <f t="shared" ref="F167:BV167" ca="1" si="233">IFERROR(IF($B167="","",IF(MATCH(INDIRECT(ADDRESS(ROW()-1,COLUMN())),INDIRECT($A167),0)&gt;=1,INDIRECT(ADDRESS(ROW()-1,COLUMN())),"")),"")</f>
        <v/>
      </c>
      <c r="G167" s="148" t="str">
        <f t="shared" ca="1" si="233"/>
        <v/>
      </c>
      <c r="H167" s="148" t="str">
        <f t="shared" ca="1" si="233"/>
        <v/>
      </c>
      <c r="I167" s="148" t="str">
        <f ca="1">IFERROR(IF($B167="","",IF(MATCH(INDIRECT(ADDRESS(ROW()-1,COLUMN())),INDIRECT($A167),0)&gt;=1,INDIRECT(ADDRESS(ROW()-1,COLUMN())),"")),"")</f>
        <v/>
      </c>
      <c r="J167" s="148" t="str">
        <f t="shared" ca="1" si="233"/>
        <v/>
      </c>
      <c r="K167" s="148" t="str">
        <f t="shared" ca="1" si="233"/>
        <v/>
      </c>
      <c r="L167" s="148" t="str">
        <f t="shared" ca="1" si="233"/>
        <v/>
      </c>
      <c r="M167" s="148" t="str">
        <f t="shared" ca="1" si="233"/>
        <v/>
      </c>
      <c r="N167" s="148" t="str">
        <f t="shared" ca="1" si="233"/>
        <v/>
      </c>
      <c r="O167" s="148" t="str">
        <f t="shared" ca="1" si="233"/>
        <v/>
      </c>
      <c r="P167" s="148" t="str">
        <f t="shared" ca="1" si="233"/>
        <v/>
      </c>
      <c r="Q167" s="148" t="str">
        <f t="shared" ca="1" si="233"/>
        <v/>
      </c>
      <c r="R167" s="148" t="str">
        <f t="shared" ca="1" si="233"/>
        <v/>
      </c>
      <c r="S167" s="148" t="str">
        <f t="shared" ca="1" si="233"/>
        <v/>
      </c>
      <c r="T167" s="148" t="str">
        <f t="shared" ca="1" si="233"/>
        <v/>
      </c>
      <c r="U167" s="148" t="str">
        <f t="shared" ca="1" si="233"/>
        <v/>
      </c>
      <c r="V167" s="148" t="str">
        <f t="shared" ca="1" si="233"/>
        <v/>
      </c>
      <c r="W167" s="148" t="str">
        <f t="shared" ca="1" si="233"/>
        <v/>
      </c>
      <c r="X167" s="148" t="str">
        <f t="shared" ca="1" si="233"/>
        <v/>
      </c>
      <c r="Y167" s="148" t="str">
        <f t="shared" ca="1" si="233"/>
        <v/>
      </c>
      <c r="Z167" s="148" t="str">
        <f t="shared" ca="1" si="233"/>
        <v/>
      </c>
      <c r="AA167" s="148" t="str">
        <f t="shared" ca="1" si="233"/>
        <v/>
      </c>
      <c r="AB167" s="148" t="str">
        <f t="shared" ca="1" si="233"/>
        <v/>
      </c>
      <c r="AC167" s="148" t="str">
        <f t="shared" ca="1" si="233"/>
        <v/>
      </c>
      <c r="AD167" s="148" t="str">
        <f t="shared" ca="1" si="233"/>
        <v/>
      </c>
      <c r="AE167" s="148" t="str">
        <f t="shared" ca="1" si="233"/>
        <v/>
      </c>
      <c r="AF167" s="148" t="str">
        <f t="shared" ca="1" si="233"/>
        <v/>
      </c>
      <c r="AG167" s="148" t="str">
        <f t="shared" ca="1" si="233"/>
        <v/>
      </c>
      <c r="AH167" s="148" t="str">
        <f t="shared" ca="1" si="233"/>
        <v/>
      </c>
      <c r="AI167" s="148" t="str">
        <f t="shared" ca="1" si="233"/>
        <v/>
      </c>
      <c r="AJ167" s="148" t="str">
        <f t="shared" ca="1" si="233"/>
        <v/>
      </c>
      <c r="AK167" s="148" t="str">
        <f t="shared" ca="1" si="233"/>
        <v/>
      </c>
      <c r="AL167" s="148" t="str">
        <f t="shared" ca="1" si="233"/>
        <v/>
      </c>
      <c r="AM167" s="148" t="str">
        <f t="shared" ca="1" si="233"/>
        <v/>
      </c>
      <c r="AN167" s="148" t="str">
        <f t="shared" ca="1" si="233"/>
        <v/>
      </c>
      <c r="AO167" s="148" t="str">
        <f t="shared" ca="1" si="233"/>
        <v/>
      </c>
      <c r="AP167" s="148" t="str">
        <f t="shared" ca="1" si="233"/>
        <v/>
      </c>
      <c r="AQ167" s="148" t="str">
        <f t="shared" ca="1" si="233"/>
        <v/>
      </c>
      <c r="AR167" s="148" t="str">
        <f t="shared" ca="1" si="233"/>
        <v/>
      </c>
      <c r="AS167" s="148" t="str">
        <f t="shared" ca="1" si="233"/>
        <v/>
      </c>
      <c r="AT167" s="148" t="str">
        <f t="shared" ca="1" si="233"/>
        <v/>
      </c>
      <c r="AU167" s="148" t="str">
        <f t="shared" ca="1" si="233"/>
        <v/>
      </c>
      <c r="AV167" s="148" t="str">
        <f t="shared" ca="1" si="233"/>
        <v/>
      </c>
      <c r="AW167" s="148" t="str">
        <f t="shared" ca="1" si="233"/>
        <v/>
      </c>
      <c r="AX167" s="148" t="str">
        <f t="shared" ca="1" si="233"/>
        <v/>
      </c>
      <c r="AY167" s="148" t="str">
        <f t="shared" ca="1" si="233"/>
        <v/>
      </c>
      <c r="AZ167" s="148" t="str">
        <f t="shared" ca="1" si="233"/>
        <v/>
      </c>
      <c r="BA167" s="148" t="str">
        <f t="shared" ca="1" si="233"/>
        <v/>
      </c>
      <c r="BB167" s="148" t="str">
        <f t="shared" ca="1" si="233"/>
        <v/>
      </c>
      <c r="BC167" s="148" t="str">
        <f t="shared" ca="1" si="233"/>
        <v/>
      </c>
      <c r="BD167" s="148" t="str">
        <f t="shared" ca="1" si="233"/>
        <v/>
      </c>
      <c r="BE167" s="148" t="str">
        <f t="shared" ca="1" si="233"/>
        <v/>
      </c>
      <c r="BF167" s="148" t="str">
        <f t="shared" ca="1" si="233"/>
        <v/>
      </c>
      <c r="BG167" s="148" t="str">
        <f t="shared" ca="1" si="233"/>
        <v/>
      </c>
      <c r="BH167" s="148" t="str">
        <f t="shared" ca="1" si="233"/>
        <v/>
      </c>
      <c r="BI167" s="148" t="str">
        <f t="shared" ca="1" si="233"/>
        <v/>
      </c>
      <c r="BJ167" s="148" t="str">
        <f t="shared" ca="1" si="233"/>
        <v/>
      </c>
      <c r="BK167" s="148" t="str">
        <f t="shared" ca="1" si="233"/>
        <v/>
      </c>
      <c r="BL167" s="148" t="str">
        <f t="shared" ca="1" si="233"/>
        <v/>
      </c>
      <c r="BM167" s="148" t="str">
        <f t="shared" ca="1" si="233"/>
        <v/>
      </c>
      <c r="BN167" s="148" t="str">
        <f t="shared" ca="1" si="233"/>
        <v/>
      </c>
      <c r="BO167" s="148" t="str">
        <f t="shared" ca="1" si="233"/>
        <v/>
      </c>
      <c r="BP167" s="148" t="str">
        <f t="shared" ca="1" si="233"/>
        <v/>
      </c>
      <c r="BQ167" s="148" t="str">
        <f t="shared" ca="1" si="233"/>
        <v/>
      </c>
      <c r="BR167" s="148" t="str">
        <f t="shared" ca="1" si="233"/>
        <v/>
      </c>
      <c r="BS167" s="148" t="str">
        <f t="shared" ca="1" si="233"/>
        <v/>
      </c>
      <c r="BT167" s="148" t="str">
        <f t="shared" ca="1" si="233"/>
        <v/>
      </c>
      <c r="BU167" s="148" t="str">
        <f t="shared" ca="1" si="233"/>
        <v/>
      </c>
      <c r="BV167" s="149" t="str">
        <f t="shared" ca="1" si="233"/>
        <v/>
      </c>
      <c r="BW167" s="150"/>
      <c r="BX167" s="150"/>
    </row>
    <row r="168" spans="1:76" s="156" customFormat="1" ht="27.75" customHeight="1" outlineLevel="2">
      <c r="A168" s="18" t="s">
        <v>412</v>
      </c>
      <c r="B168" s="19" t="e">
        <f ca="1">IF(INDIRECT($C$1&amp;ADDRESS(B166,D168))="可","●","")</f>
        <v>#REF!</v>
      </c>
      <c r="C168" s="20"/>
      <c r="D168" s="66" t="str">
        <f ca="1">IFERROR(MATCH("香港",INDIRECT($C$1&amp;"19:19"),0),"")</f>
        <v/>
      </c>
      <c r="E168" s="153" t="str">
        <f ca="1">IFERROR(IF($B168="","",IF(MATCH(INDIRECT(ADDRESS(ROW()-2,COLUMN())),INDIRECT($A168),0)&gt;=1,INDIRECT(ADDRESS(ROW()-2,COLUMN())),"")),"")</f>
        <v/>
      </c>
      <c r="F168" s="153" t="str">
        <f t="shared" ref="F168:BV168" ca="1" si="234">IFERROR(IF($B168="","",IF(MATCH(INDIRECT(ADDRESS(ROW()-2,COLUMN())),INDIRECT($A168),0)&gt;=1,INDIRECT(ADDRESS(ROW()-2,COLUMN())),"")),"")</f>
        <v/>
      </c>
      <c r="G168" s="153" t="str">
        <f t="shared" ca="1" si="234"/>
        <v/>
      </c>
      <c r="H168" s="153" t="str">
        <f t="shared" ca="1" si="234"/>
        <v/>
      </c>
      <c r="I168" s="153" t="str">
        <f t="shared" ca="1" si="234"/>
        <v/>
      </c>
      <c r="J168" s="153" t="str">
        <f t="shared" ca="1" si="234"/>
        <v/>
      </c>
      <c r="K168" s="153" t="str">
        <f t="shared" ca="1" si="234"/>
        <v/>
      </c>
      <c r="L168" s="153" t="str">
        <f t="shared" ca="1" si="234"/>
        <v/>
      </c>
      <c r="M168" s="153" t="str">
        <f t="shared" ca="1" si="234"/>
        <v/>
      </c>
      <c r="N168" s="153" t="str">
        <f t="shared" ca="1" si="234"/>
        <v/>
      </c>
      <c r="O168" s="153" t="str">
        <f t="shared" ca="1" si="234"/>
        <v/>
      </c>
      <c r="P168" s="153" t="str">
        <f t="shared" ca="1" si="234"/>
        <v/>
      </c>
      <c r="Q168" s="153" t="str">
        <f t="shared" ca="1" si="234"/>
        <v/>
      </c>
      <c r="R168" s="153" t="str">
        <f t="shared" ca="1" si="234"/>
        <v/>
      </c>
      <c r="S168" s="153" t="str">
        <f t="shared" ca="1" si="234"/>
        <v/>
      </c>
      <c r="T168" s="153" t="str">
        <f t="shared" ca="1" si="234"/>
        <v/>
      </c>
      <c r="U168" s="153" t="str">
        <f t="shared" ca="1" si="234"/>
        <v/>
      </c>
      <c r="V168" s="153" t="str">
        <f t="shared" ca="1" si="234"/>
        <v/>
      </c>
      <c r="W168" s="153" t="str">
        <f t="shared" ca="1" si="234"/>
        <v/>
      </c>
      <c r="X168" s="153" t="str">
        <f t="shared" ca="1" si="234"/>
        <v/>
      </c>
      <c r="Y168" s="153" t="str">
        <f t="shared" ca="1" si="234"/>
        <v/>
      </c>
      <c r="Z168" s="153" t="str">
        <f t="shared" ca="1" si="234"/>
        <v/>
      </c>
      <c r="AA168" s="153" t="str">
        <f t="shared" ca="1" si="234"/>
        <v/>
      </c>
      <c r="AB168" s="153" t="str">
        <f t="shared" ca="1" si="234"/>
        <v/>
      </c>
      <c r="AC168" s="153" t="str">
        <f t="shared" ca="1" si="234"/>
        <v/>
      </c>
      <c r="AD168" s="153" t="str">
        <f t="shared" ca="1" si="234"/>
        <v/>
      </c>
      <c r="AE168" s="153" t="str">
        <f t="shared" ca="1" si="234"/>
        <v/>
      </c>
      <c r="AF168" s="153" t="str">
        <f t="shared" ca="1" si="234"/>
        <v/>
      </c>
      <c r="AG168" s="153" t="str">
        <f t="shared" ca="1" si="234"/>
        <v/>
      </c>
      <c r="AH168" s="153" t="str">
        <f t="shared" ca="1" si="234"/>
        <v/>
      </c>
      <c r="AI168" s="153" t="str">
        <f t="shared" ca="1" si="234"/>
        <v/>
      </c>
      <c r="AJ168" s="153" t="str">
        <f t="shared" ca="1" si="234"/>
        <v/>
      </c>
      <c r="AK168" s="153" t="str">
        <f t="shared" ca="1" si="234"/>
        <v/>
      </c>
      <c r="AL168" s="153" t="str">
        <f t="shared" ca="1" si="234"/>
        <v/>
      </c>
      <c r="AM168" s="153" t="str">
        <f t="shared" ca="1" si="234"/>
        <v/>
      </c>
      <c r="AN168" s="153" t="str">
        <f t="shared" ca="1" si="234"/>
        <v/>
      </c>
      <c r="AO168" s="153" t="str">
        <f t="shared" ca="1" si="234"/>
        <v/>
      </c>
      <c r="AP168" s="153" t="str">
        <f t="shared" ca="1" si="234"/>
        <v/>
      </c>
      <c r="AQ168" s="153" t="str">
        <f t="shared" ca="1" si="234"/>
        <v/>
      </c>
      <c r="AR168" s="153" t="str">
        <f t="shared" ca="1" si="234"/>
        <v/>
      </c>
      <c r="AS168" s="153" t="str">
        <f t="shared" ca="1" si="234"/>
        <v/>
      </c>
      <c r="AT168" s="153" t="str">
        <f t="shared" ca="1" si="234"/>
        <v/>
      </c>
      <c r="AU168" s="153" t="str">
        <f t="shared" ca="1" si="234"/>
        <v/>
      </c>
      <c r="AV168" s="153" t="str">
        <f t="shared" ca="1" si="234"/>
        <v/>
      </c>
      <c r="AW168" s="153" t="str">
        <f t="shared" ca="1" si="234"/>
        <v/>
      </c>
      <c r="AX168" s="153" t="str">
        <f t="shared" ca="1" si="234"/>
        <v/>
      </c>
      <c r="AY168" s="153" t="str">
        <f t="shared" ca="1" si="234"/>
        <v/>
      </c>
      <c r="AZ168" s="153" t="str">
        <f t="shared" ca="1" si="234"/>
        <v/>
      </c>
      <c r="BA168" s="153" t="str">
        <f t="shared" ca="1" si="234"/>
        <v/>
      </c>
      <c r="BB168" s="153" t="str">
        <f t="shared" ca="1" si="234"/>
        <v/>
      </c>
      <c r="BC168" s="153" t="str">
        <f t="shared" ca="1" si="234"/>
        <v/>
      </c>
      <c r="BD168" s="153" t="str">
        <f t="shared" ca="1" si="234"/>
        <v/>
      </c>
      <c r="BE168" s="153" t="str">
        <f t="shared" ca="1" si="234"/>
        <v/>
      </c>
      <c r="BF168" s="153" t="str">
        <f t="shared" ca="1" si="234"/>
        <v/>
      </c>
      <c r="BG168" s="153" t="str">
        <f t="shared" ca="1" si="234"/>
        <v/>
      </c>
      <c r="BH168" s="153" t="str">
        <f t="shared" ca="1" si="234"/>
        <v/>
      </c>
      <c r="BI168" s="153" t="str">
        <f t="shared" ca="1" si="234"/>
        <v/>
      </c>
      <c r="BJ168" s="153" t="str">
        <f t="shared" ca="1" si="234"/>
        <v/>
      </c>
      <c r="BK168" s="153" t="str">
        <f t="shared" ca="1" si="234"/>
        <v/>
      </c>
      <c r="BL168" s="153" t="str">
        <f t="shared" ca="1" si="234"/>
        <v/>
      </c>
      <c r="BM168" s="153" t="str">
        <f t="shared" ca="1" si="234"/>
        <v/>
      </c>
      <c r="BN168" s="153" t="str">
        <f t="shared" ca="1" si="234"/>
        <v/>
      </c>
      <c r="BO168" s="153" t="str">
        <f t="shared" ca="1" si="234"/>
        <v/>
      </c>
      <c r="BP168" s="153" t="str">
        <f t="shared" ca="1" si="234"/>
        <v/>
      </c>
      <c r="BQ168" s="153" t="str">
        <f t="shared" ca="1" si="234"/>
        <v/>
      </c>
      <c r="BR168" s="153" t="str">
        <f t="shared" ca="1" si="234"/>
        <v/>
      </c>
      <c r="BS168" s="153" t="str">
        <f t="shared" ca="1" si="234"/>
        <v/>
      </c>
      <c r="BT168" s="153" t="str">
        <f t="shared" ca="1" si="234"/>
        <v/>
      </c>
      <c r="BU168" s="153" t="str">
        <f t="shared" ca="1" si="234"/>
        <v/>
      </c>
      <c r="BV168" s="154" t="str">
        <f t="shared" ca="1" si="234"/>
        <v/>
      </c>
      <c r="BW168" s="155"/>
      <c r="BX168" s="155"/>
    </row>
    <row r="169" spans="1:76" s="156" customFormat="1" ht="27.75" customHeight="1" outlineLevel="2">
      <c r="A169" s="18" t="s">
        <v>413</v>
      </c>
      <c r="B169" s="19" t="e">
        <f ca="1">IF(INDIRECT($C$1&amp;ADDRESS(B166,D169))="可","●","")</f>
        <v>#REF!</v>
      </c>
      <c r="C169" s="20"/>
      <c r="D169" s="66" t="str">
        <f ca="1">IFERROR(MATCH("上海",INDIRECT($C$1&amp;"19:19"),0),"")</f>
        <v/>
      </c>
      <c r="E169" s="153" t="str">
        <f ca="1">IFERROR(IF($B169="","",IF(MATCH(INDIRECT(ADDRESS(ROW()-3,COLUMN())),INDIRECT($A169),0)&gt;=1,INDIRECT(ADDRESS(ROW()-3,COLUMN())),"")),"")</f>
        <v/>
      </c>
      <c r="F169" s="153" t="str">
        <f t="shared" ref="F169:BV169" ca="1" si="235">IFERROR(IF($B169="","",IF(MATCH(INDIRECT(ADDRESS(ROW()-3,COLUMN())),INDIRECT($A169),0)&gt;=1,INDIRECT(ADDRESS(ROW()-3,COLUMN())),"")),"")</f>
        <v/>
      </c>
      <c r="G169" s="153" t="str">
        <f t="shared" ca="1" si="235"/>
        <v/>
      </c>
      <c r="H169" s="153" t="str">
        <f t="shared" ca="1" si="235"/>
        <v/>
      </c>
      <c r="I169" s="153" t="str">
        <f t="shared" ca="1" si="235"/>
        <v/>
      </c>
      <c r="J169" s="153" t="str">
        <f t="shared" ca="1" si="235"/>
        <v/>
      </c>
      <c r="K169" s="153" t="str">
        <f t="shared" ca="1" si="235"/>
        <v/>
      </c>
      <c r="L169" s="153" t="str">
        <f t="shared" ca="1" si="235"/>
        <v/>
      </c>
      <c r="M169" s="153" t="str">
        <f t="shared" ca="1" si="235"/>
        <v/>
      </c>
      <c r="N169" s="153" t="str">
        <f t="shared" ca="1" si="235"/>
        <v/>
      </c>
      <c r="O169" s="153" t="str">
        <f t="shared" ca="1" si="235"/>
        <v/>
      </c>
      <c r="P169" s="153" t="str">
        <f t="shared" ca="1" si="235"/>
        <v/>
      </c>
      <c r="Q169" s="153" t="str">
        <f t="shared" ca="1" si="235"/>
        <v/>
      </c>
      <c r="R169" s="153" t="str">
        <f t="shared" ca="1" si="235"/>
        <v/>
      </c>
      <c r="S169" s="153" t="str">
        <f t="shared" ca="1" si="235"/>
        <v/>
      </c>
      <c r="T169" s="153" t="str">
        <f t="shared" ca="1" si="235"/>
        <v/>
      </c>
      <c r="U169" s="153" t="str">
        <f t="shared" ca="1" si="235"/>
        <v/>
      </c>
      <c r="V169" s="153" t="str">
        <f t="shared" ca="1" si="235"/>
        <v/>
      </c>
      <c r="W169" s="153" t="str">
        <f t="shared" ca="1" si="235"/>
        <v/>
      </c>
      <c r="X169" s="153" t="str">
        <f t="shared" ca="1" si="235"/>
        <v/>
      </c>
      <c r="Y169" s="153" t="str">
        <f t="shared" ca="1" si="235"/>
        <v/>
      </c>
      <c r="Z169" s="153" t="str">
        <f t="shared" ca="1" si="235"/>
        <v/>
      </c>
      <c r="AA169" s="153" t="str">
        <f t="shared" ca="1" si="235"/>
        <v/>
      </c>
      <c r="AB169" s="153" t="str">
        <f t="shared" ca="1" si="235"/>
        <v/>
      </c>
      <c r="AC169" s="153" t="str">
        <f t="shared" ca="1" si="235"/>
        <v/>
      </c>
      <c r="AD169" s="153" t="str">
        <f t="shared" ca="1" si="235"/>
        <v/>
      </c>
      <c r="AE169" s="153" t="str">
        <f t="shared" ca="1" si="235"/>
        <v/>
      </c>
      <c r="AF169" s="153" t="str">
        <f t="shared" ca="1" si="235"/>
        <v/>
      </c>
      <c r="AG169" s="153" t="str">
        <f t="shared" ca="1" si="235"/>
        <v/>
      </c>
      <c r="AH169" s="153" t="str">
        <f t="shared" ca="1" si="235"/>
        <v/>
      </c>
      <c r="AI169" s="153" t="str">
        <f t="shared" ca="1" si="235"/>
        <v/>
      </c>
      <c r="AJ169" s="153" t="str">
        <f t="shared" ca="1" si="235"/>
        <v/>
      </c>
      <c r="AK169" s="153" t="str">
        <f t="shared" ca="1" si="235"/>
        <v/>
      </c>
      <c r="AL169" s="153" t="str">
        <f t="shared" ca="1" si="235"/>
        <v/>
      </c>
      <c r="AM169" s="153" t="str">
        <f t="shared" ca="1" si="235"/>
        <v/>
      </c>
      <c r="AN169" s="153" t="str">
        <f t="shared" ca="1" si="235"/>
        <v/>
      </c>
      <c r="AO169" s="153" t="str">
        <f t="shared" ca="1" si="235"/>
        <v/>
      </c>
      <c r="AP169" s="153" t="str">
        <f t="shared" ca="1" si="235"/>
        <v/>
      </c>
      <c r="AQ169" s="153" t="str">
        <f t="shared" ca="1" si="235"/>
        <v/>
      </c>
      <c r="AR169" s="153" t="str">
        <f t="shared" ca="1" si="235"/>
        <v/>
      </c>
      <c r="AS169" s="153" t="str">
        <f t="shared" ca="1" si="235"/>
        <v/>
      </c>
      <c r="AT169" s="153" t="str">
        <f t="shared" ca="1" si="235"/>
        <v/>
      </c>
      <c r="AU169" s="153" t="str">
        <f t="shared" ca="1" si="235"/>
        <v/>
      </c>
      <c r="AV169" s="153" t="str">
        <f t="shared" ca="1" si="235"/>
        <v/>
      </c>
      <c r="AW169" s="153" t="str">
        <f t="shared" ca="1" si="235"/>
        <v/>
      </c>
      <c r="AX169" s="153" t="str">
        <f t="shared" ca="1" si="235"/>
        <v/>
      </c>
      <c r="AY169" s="153" t="str">
        <f t="shared" ca="1" si="235"/>
        <v/>
      </c>
      <c r="AZ169" s="153" t="str">
        <f t="shared" ca="1" si="235"/>
        <v/>
      </c>
      <c r="BA169" s="153" t="str">
        <f t="shared" ca="1" si="235"/>
        <v/>
      </c>
      <c r="BB169" s="153" t="str">
        <f t="shared" ca="1" si="235"/>
        <v/>
      </c>
      <c r="BC169" s="153" t="str">
        <f t="shared" ca="1" si="235"/>
        <v/>
      </c>
      <c r="BD169" s="153" t="str">
        <f t="shared" ca="1" si="235"/>
        <v/>
      </c>
      <c r="BE169" s="153" t="str">
        <f t="shared" ca="1" si="235"/>
        <v/>
      </c>
      <c r="BF169" s="153" t="str">
        <f t="shared" ca="1" si="235"/>
        <v/>
      </c>
      <c r="BG169" s="153" t="str">
        <f t="shared" ca="1" si="235"/>
        <v/>
      </c>
      <c r="BH169" s="153" t="str">
        <f t="shared" ca="1" si="235"/>
        <v/>
      </c>
      <c r="BI169" s="153" t="str">
        <f t="shared" ca="1" si="235"/>
        <v/>
      </c>
      <c r="BJ169" s="153" t="str">
        <f t="shared" ca="1" si="235"/>
        <v/>
      </c>
      <c r="BK169" s="153" t="str">
        <f t="shared" ca="1" si="235"/>
        <v/>
      </c>
      <c r="BL169" s="153" t="str">
        <f t="shared" ca="1" si="235"/>
        <v/>
      </c>
      <c r="BM169" s="153" t="str">
        <f t="shared" ca="1" si="235"/>
        <v/>
      </c>
      <c r="BN169" s="153" t="str">
        <f t="shared" ca="1" si="235"/>
        <v/>
      </c>
      <c r="BO169" s="153" t="str">
        <f t="shared" ca="1" si="235"/>
        <v/>
      </c>
      <c r="BP169" s="153" t="str">
        <f t="shared" ca="1" si="235"/>
        <v/>
      </c>
      <c r="BQ169" s="153" t="str">
        <f t="shared" ca="1" si="235"/>
        <v/>
      </c>
      <c r="BR169" s="153" t="str">
        <f t="shared" ca="1" si="235"/>
        <v/>
      </c>
      <c r="BS169" s="153" t="str">
        <f t="shared" ca="1" si="235"/>
        <v/>
      </c>
      <c r="BT169" s="153" t="str">
        <f t="shared" ca="1" si="235"/>
        <v/>
      </c>
      <c r="BU169" s="153" t="str">
        <f t="shared" ca="1" si="235"/>
        <v/>
      </c>
      <c r="BV169" s="154" t="str">
        <f t="shared" ca="1" si="235"/>
        <v/>
      </c>
      <c r="BW169" s="155"/>
      <c r="BX169" s="155"/>
    </row>
    <row r="170" spans="1:76" s="156" customFormat="1" ht="27.75" customHeight="1" outlineLevel="2">
      <c r="A170" s="22" t="s">
        <v>414</v>
      </c>
      <c r="B170" s="19" t="e">
        <f ca="1">IF(INDIRECT($C$1&amp;ADDRESS(B166,D170))="可","●","")</f>
        <v>#REF!</v>
      </c>
      <c r="C170" s="23"/>
      <c r="D170" s="66" t="str">
        <f ca="1">IFERROR(MATCH("台湾",INDIRECT($C$1&amp;"19:19"),0),"")</f>
        <v/>
      </c>
      <c r="E170" s="157" t="str">
        <f ca="1">IFERROR(IF($B170="","",IF(MATCH(INDIRECT(ADDRESS(ROW()-4,COLUMN())),INDIRECT($A170),0)&gt;=1,INDIRECT(ADDRESS(ROW()-4,COLUMN())),"")),"")</f>
        <v/>
      </c>
      <c r="F170" s="157" t="str">
        <f t="shared" ref="F170:BV170" ca="1" si="236">IFERROR(IF($B170="","",IF(MATCH(INDIRECT(ADDRESS(ROW()-4,COLUMN())),INDIRECT($A170),0)&gt;=1,INDIRECT(ADDRESS(ROW()-4,COLUMN())),"")),"")</f>
        <v/>
      </c>
      <c r="G170" s="157" t="str">
        <f t="shared" ca="1" si="236"/>
        <v/>
      </c>
      <c r="H170" s="157" t="str">
        <f t="shared" ca="1" si="236"/>
        <v/>
      </c>
      <c r="I170" s="157" t="str">
        <f t="shared" ca="1" si="236"/>
        <v/>
      </c>
      <c r="J170" s="157" t="str">
        <f t="shared" ca="1" si="236"/>
        <v/>
      </c>
      <c r="K170" s="157" t="str">
        <f t="shared" ca="1" si="236"/>
        <v/>
      </c>
      <c r="L170" s="157" t="str">
        <f t="shared" ca="1" si="236"/>
        <v/>
      </c>
      <c r="M170" s="157" t="str">
        <f t="shared" ca="1" si="236"/>
        <v/>
      </c>
      <c r="N170" s="157" t="str">
        <f t="shared" ca="1" si="236"/>
        <v/>
      </c>
      <c r="O170" s="157" t="str">
        <f t="shared" ca="1" si="236"/>
        <v/>
      </c>
      <c r="P170" s="157" t="str">
        <f t="shared" ca="1" si="236"/>
        <v/>
      </c>
      <c r="Q170" s="157" t="str">
        <f t="shared" ca="1" si="236"/>
        <v/>
      </c>
      <c r="R170" s="157" t="str">
        <f t="shared" ca="1" si="236"/>
        <v/>
      </c>
      <c r="S170" s="157" t="str">
        <f t="shared" ca="1" si="236"/>
        <v/>
      </c>
      <c r="T170" s="157" t="str">
        <f t="shared" ca="1" si="236"/>
        <v/>
      </c>
      <c r="U170" s="157" t="str">
        <f t="shared" ca="1" si="236"/>
        <v/>
      </c>
      <c r="V170" s="157" t="str">
        <f t="shared" ca="1" si="236"/>
        <v/>
      </c>
      <c r="W170" s="157" t="str">
        <f t="shared" ca="1" si="236"/>
        <v/>
      </c>
      <c r="X170" s="157" t="str">
        <f t="shared" ca="1" si="236"/>
        <v/>
      </c>
      <c r="Y170" s="157" t="str">
        <f t="shared" ca="1" si="236"/>
        <v/>
      </c>
      <c r="Z170" s="157" t="str">
        <f t="shared" ca="1" si="236"/>
        <v/>
      </c>
      <c r="AA170" s="157" t="str">
        <f t="shared" ca="1" si="236"/>
        <v/>
      </c>
      <c r="AB170" s="157" t="str">
        <f t="shared" ca="1" si="236"/>
        <v/>
      </c>
      <c r="AC170" s="157" t="str">
        <f t="shared" ca="1" si="236"/>
        <v/>
      </c>
      <c r="AD170" s="157" t="str">
        <f t="shared" ca="1" si="236"/>
        <v/>
      </c>
      <c r="AE170" s="157" t="str">
        <f t="shared" ca="1" si="236"/>
        <v/>
      </c>
      <c r="AF170" s="157" t="str">
        <f t="shared" ca="1" si="236"/>
        <v/>
      </c>
      <c r="AG170" s="157" t="str">
        <f t="shared" ca="1" si="236"/>
        <v/>
      </c>
      <c r="AH170" s="157" t="str">
        <f t="shared" ca="1" si="236"/>
        <v/>
      </c>
      <c r="AI170" s="157" t="str">
        <f t="shared" ca="1" si="236"/>
        <v/>
      </c>
      <c r="AJ170" s="157" t="str">
        <f t="shared" ca="1" si="236"/>
        <v/>
      </c>
      <c r="AK170" s="157" t="str">
        <f t="shared" ca="1" si="236"/>
        <v/>
      </c>
      <c r="AL170" s="157" t="str">
        <f t="shared" ca="1" si="236"/>
        <v/>
      </c>
      <c r="AM170" s="157" t="str">
        <f t="shared" ca="1" si="236"/>
        <v/>
      </c>
      <c r="AN170" s="157" t="str">
        <f t="shared" ca="1" si="236"/>
        <v/>
      </c>
      <c r="AO170" s="157" t="str">
        <f t="shared" ca="1" si="236"/>
        <v/>
      </c>
      <c r="AP170" s="157" t="str">
        <f t="shared" ca="1" si="236"/>
        <v/>
      </c>
      <c r="AQ170" s="157" t="str">
        <f t="shared" ca="1" si="236"/>
        <v/>
      </c>
      <c r="AR170" s="157" t="str">
        <f t="shared" ca="1" si="236"/>
        <v/>
      </c>
      <c r="AS170" s="157" t="str">
        <f t="shared" ca="1" si="236"/>
        <v/>
      </c>
      <c r="AT170" s="157" t="str">
        <f t="shared" ca="1" si="236"/>
        <v/>
      </c>
      <c r="AU170" s="157" t="str">
        <f t="shared" ca="1" si="236"/>
        <v/>
      </c>
      <c r="AV170" s="157" t="str">
        <f t="shared" ca="1" si="236"/>
        <v/>
      </c>
      <c r="AW170" s="157" t="str">
        <f t="shared" ca="1" si="236"/>
        <v/>
      </c>
      <c r="AX170" s="157" t="str">
        <f t="shared" ca="1" si="236"/>
        <v/>
      </c>
      <c r="AY170" s="157" t="str">
        <f t="shared" ca="1" si="236"/>
        <v/>
      </c>
      <c r="AZ170" s="157" t="str">
        <f t="shared" ca="1" si="236"/>
        <v/>
      </c>
      <c r="BA170" s="157" t="str">
        <f t="shared" ca="1" si="236"/>
        <v/>
      </c>
      <c r="BB170" s="157" t="str">
        <f t="shared" ca="1" si="236"/>
        <v/>
      </c>
      <c r="BC170" s="157" t="str">
        <f t="shared" ca="1" si="236"/>
        <v/>
      </c>
      <c r="BD170" s="157" t="str">
        <f t="shared" ca="1" si="236"/>
        <v/>
      </c>
      <c r="BE170" s="157" t="str">
        <f t="shared" ca="1" si="236"/>
        <v/>
      </c>
      <c r="BF170" s="157" t="str">
        <f t="shared" ca="1" si="236"/>
        <v/>
      </c>
      <c r="BG170" s="157" t="str">
        <f t="shared" ca="1" si="236"/>
        <v/>
      </c>
      <c r="BH170" s="157" t="str">
        <f t="shared" ca="1" si="236"/>
        <v/>
      </c>
      <c r="BI170" s="157" t="str">
        <f t="shared" ca="1" si="236"/>
        <v/>
      </c>
      <c r="BJ170" s="157" t="str">
        <f t="shared" ca="1" si="236"/>
        <v/>
      </c>
      <c r="BK170" s="157" t="str">
        <f t="shared" ca="1" si="236"/>
        <v/>
      </c>
      <c r="BL170" s="157" t="str">
        <f t="shared" ca="1" si="236"/>
        <v/>
      </c>
      <c r="BM170" s="157" t="str">
        <f t="shared" ca="1" si="236"/>
        <v/>
      </c>
      <c r="BN170" s="157" t="str">
        <f t="shared" ca="1" si="236"/>
        <v/>
      </c>
      <c r="BO170" s="157" t="str">
        <f t="shared" ca="1" si="236"/>
        <v/>
      </c>
      <c r="BP170" s="157" t="str">
        <f t="shared" ca="1" si="236"/>
        <v/>
      </c>
      <c r="BQ170" s="157" t="str">
        <f t="shared" ca="1" si="236"/>
        <v/>
      </c>
      <c r="BR170" s="157" t="str">
        <f t="shared" ca="1" si="236"/>
        <v/>
      </c>
      <c r="BS170" s="157" t="str">
        <f t="shared" ca="1" si="236"/>
        <v/>
      </c>
      <c r="BT170" s="157" t="str">
        <f t="shared" ca="1" si="236"/>
        <v/>
      </c>
      <c r="BU170" s="157" t="str">
        <f t="shared" ca="1" si="236"/>
        <v/>
      </c>
      <c r="BV170" s="158" t="str">
        <f t="shared" ca="1" si="236"/>
        <v/>
      </c>
      <c r="BW170" s="155"/>
      <c r="BX170" s="155"/>
    </row>
    <row r="171" spans="1:76" ht="33" customHeight="1" outlineLevel="2">
      <c r="A171" s="51" t="s">
        <v>415</v>
      </c>
      <c r="B171" s="52"/>
      <c r="C171" s="142" t="e">
        <f ca="1">SUBSTITUTE(UPPER(ASC(CLEAN(LEFT(INDIRECT($C$1&amp;ADDRESS(B166,$D$3)),254)))&amp;ASC(CLEAN(MID(INDIRECT($C$1&amp;ADDRESS(B166,$D$3)),255,255))))," ","")</f>
        <v>#REF!</v>
      </c>
      <c r="D171" s="141"/>
      <c r="E171" s="53" t="str">
        <f ca="1">IFERROR(IF(OR(COUNTIF(E166,"*甘味料*"),COUNTIF(E166,"*着色料*"),COUNTIF(E166,"*増粘剤*"),COUNTIF(E166,"*酸味料*"),COUNTIF(E166,"*発色剤*"),COUNTIF(E166,"*漂白剤*"),COUNTIF(E166,"*光沢剤*"),COUNTIF(E166,"*安定剤*")),IFERROR(IF(FIND("､",$C171,FIND(E166,$C171,1))-FIND(E166,$C171,1)&gt;4,"",CHAR(10)&amp;E166&amp;":"),IF(LEN($C171)-FIND(E166,$C171,1)+1&gt;3,"",CHAR(10)&amp;E166&amp;":")),IF(OR(COUNTIF(E166,"*ｹﾞﾙ化剤*"),COUNTIF(E166,"*酸化防止剤*")),IFERROR(IF(FIND("､",$C171,FIND(E166,$C171,1))-FIND(E166,$C171,1)&gt;6,"",CHAR(10)&amp;E166&amp;":"),IF(LEN($C171)-FIND(E166,$C171,1)+1&gt;5,"",CHAR(10)&amp;E166&amp;":")),IF(COUNTBLANK(E167:E170)&lt;&gt;4,CHAR(10)&amp;E166&amp;":",""))),"")</f>
        <v/>
      </c>
      <c r="F171" s="53" t="str">
        <f t="shared" ref="F171:BQ171" ca="1" si="237">IFERROR(IF(OR(COUNTIF(F166,"*甘味料*"),COUNTIF(F166,"*着色料*"),COUNTIF(F166,"*増粘剤*"),COUNTIF(F166,"*酸味料*"),COUNTIF(F166,"*発色剤*"),COUNTIF(F166,"*漂白剤*"),COUNTIF(F166,"*光沢剤*"),COUNTIF(F166,"*安定剤*")),IFERROR(IF(FIND("､",$C171,FIND(F166,$C171,1))-FIND(F166,$C171,1)&gt;4,"",CHAR(10)&amp;F166&amp;":"),IF(LEN($C171)-FIND(F166,$C171,1)+1&gt;3,"",CHAR(10)&amp;F166&amp;":")),IF(OR(COUNTIF(F166,"*ｹﾞﾙ化剤*"),COUNTIF(F166,"*酸化防止剤*")),IFERROR(IF(FIND("､",$C171,FIND(F166,$C171,1))-FIND(F166,$C171,1)&gt;6,"",CHAR(10)&amp;F166&amp;":"),IF(LEN($C171)-FIND(F166,$C171,1)+1&gt;5,"",CHAR(10)&amp;F166&amp;":")),IF(COUNTBLANK(F167:F170)&lt;&gt;4,CHAR(10)&amp;F166&amp;":",""))),"")</f>
        <v/>
      </c>
      <c r="G171" s="53" t="str">
        <f t="shared" ca="1" si="237"/>
        <v/>
      </c>
      <c r="H171" s="53" t="str">
        <f t="shared" ca="1" si="237"/>
        <v/>
      </c>
      <c r="I171" s="53" t="str">
        <f t="shared" ca="1" si="237"/>
        <v/>
      </c>
      <c r="J171" s="53" t="str">
        <f t="shared" ca="1" si="237"/>
        <v/>
      </c>
      <c r="K171" s="53" t="str">
        <f t="shared" ca="1" si="237"/>
        <v/>
      </c>
      <c r="L171" s="53" t="str">
        <f t="shared" ca="1" si="237"/>
        <v/>
      </c>
      <c r="M171" s="53" t="str">
        <f t="shared" ca="1" si="237"/>
        <v/>
      </c>
      <c r="N171" s="53" t="str">
        <f t="shared" ca="1" si="237"/>
        <v/>
      </c>
      <c r="O171" s="53" t="str">
        <f t="shared" ca="1" si="237"/>
        <v/>
      </c>
      <c r="P171" s="53" t="str">
        <f t="shared" ca="1" si="237"/>
        <v/>
      </c>
      <c r="Q171" s="53" t="str">
        <f t="shared" ca="1" si="237"/>
        <v/>
      </c>
      <c r="R171" s="53" t="str">
        <f t="shared" ca="1" si="237"/>
        <v/>
      </c>
      <c r="S171" s="53" t="str">
        <f t="shared" ca="1" si="237"/>
        <v/>
      </c>
      <c r="T171" s="53" t="str">
        <f t="shared" ca="1" si="237"/>
        <v/>
      </c>
      <c r="U171" s="53" t="str">
        <f t="shared" ca="1" si="237"/>
        <v/>
      </c>
      <c r="V171" s="53" t="str">
        <f t="shared" ca="1" si="237"/>
        <v/>
      </c>
      <c r="W171" s="53" t="str">
        <f t="shared" ca="1" si="237"/>
        <v/>
      </c>
      <c r="X171" s="53" t="str">
        <f t="shared" ca="1" si="237"/>
        <v/>
      </c>
      <c r="Y171" s="53" t="str">
        <f t="shared" ca="1" si="237"/>
        <v/>
      </c>
      <c r="Z171" s="53" t="str">
        <f t="shared" ca="1" si="237"/>
        <v/>
      </c>
      <c r="AA171" s="53" t="str">
        <f t="shared" ca="1" si="237"/>
        <v/>
      </c>
      <c r="AB171" s="53" t="str">
        <f t="shared" ca="1" si="237"/>
        <v/>
      </c>
      <c r="AC171" s="53" t="str">
        <f t="shared" ca="1" si="237"/>
        <v/>
      </c>
      <c r="AD171" s="53" t="str">
        <f t="shared" ca="1" si="237"/>
        <v/>
      </c>
      <c r="AE171" s="53" t="str">
        <f t="shared" ca="1" si="237"/>
        <v/>
      </c>
      <c r="AF171" s="53" t="str">
        <f t="shared" ca="1" si="237"/>
        <v/>
      </c>
      <c r="AG171" s="53" t="str">
        <f t="shared" ca="1" si="237"/>
        <v/>
      </c>
      <c r="AH171" s="53" t="str">
        <f t="shared" ca="1" si="237"/>
        <v/>
      </c>
      <c r="AI171" s="53" t="str">
        <f t="shared" ca="1" si="237"/>
        <v/>
      </c>
      <c r="AJ171" s="53" t="str">
        <f t="shared" ca="1" si="237"/>
        <v/>
      </c>
      <c r="AK171" s="53" t="str">
        <f t="shared" ca="1" si="237"/>
        <v/>
      </c>
      <c r="AL171" s="53" t="str">
        <f t="shared" ca="1" si="237"/>
        <v/>
      </c>
      <c r="AM171" s="53" t="str">
        <f t="shared" ca="1" si="237"/>
        <v/>
      </c>
      <c r="AN171" s="53" t="str">
        <f t="shared" ca="1" si="237"/>
        <v/>
      </c>
      <c r="AO171" s="53" t="str">
        <f t="shared" ca="1" si="237"/>
        <v/>
      </c>
      <c r="AP171" s="53" t="str">
        <f t="shared" ca="1" si="237"/>
        <v/>
      </c>
      <c r="AQ171" s="53" t="str">
        <f t="shared" ca="1" si="237"/>
        <v/>
      </c>
      <c r="AR171" s="53" t="str">
        <f t="shared" ca="1" si="237"/>
        <v/>
      </c>
      <c r="AS171" s="53" t="str">
        <f t="shared" ca="1" si="237"/>
        <v/>
      </c>
      <c r="AT171" s="53" t="str">
        <f t="shared" ca="1" si="237"/>
        <v/>
      </c>
      <c r="AU171" s="53" t="str">
        <f t="shared" ca="1" si="237"/>
        <v/>
      </c>
      <c r="AV171" s="53" t="str">
        <f t="shared" ca="1" si="237"/>
        <v/>
      </c>
      <c r="AW171" s="53" t="str">
        <f t="shared" ca="1" si="237"/>
        <v/>
      </c>
      <c r="AX171" s="53" t="str">
        <f t="shared" ca="1" si="237"/>
        <v/>
      </c>
      <c r="AY171" s="53" t="str">
        <f t="shared" ca="1" si="237"/>
        <v/>
      </c>
      <c r="AZ171" s="53" t="str">
        <f t="shared" ca="1" si="237"/>
        <v/>
      </c>
      <c r="BA171" s="53" t="str">
        <f t="shared" ca="1" si="237"/>
        <v/>
      </c>
      <c r="BB171" s="53" t="str">
        <f t="shared" ca="1" si="237"/>
        <v/>
      </c>
      <c r="BC171" s="53" t="str">
        <f t="shared" ca="1" si="237"/>
        <v/>
      </c>
      <c r="BD171" s="53" t="str">
        <f t="shared" ca="1" si="237"/>
        <v/>
      </c>
      <c r="BE171" s="53" t="str">
        <f t="shared" ca="1" si="237"/>
        <v/>
      </c>
      <c r="BF171" s="53" t="str">
        <f t="shared" ca="1" si="237"/>
        <v/>
      </c>
      <c r="BG171" s="53" t="str">
        <f t="shared" ca="1" si="237"/>
        <v/>
      </c>
      <c r="BH171" s="53" t="str">
        <f t="shared" ca="1" si="237"/>
        <v/>
      </c>
      <c r="BI171" s="53" t="str">
        <f t="shared" ca="1" si="237"/>
        <v/>
      </c>
      <c r="BJ171" s="53" t="str">
        <f t="shared" ca="1" si="237"/>
        <v/>
      </c>
      <c r="BK171" s="53" t="str">
        <f t="shared" ca="1" si="237"/>
        <v/>
      </c>
      <c r="BL171" s="53" t="str">
        <f t="shared" ca="1" si="237"/>
        <v/>
      </c>
      <c r="BM171" s="53" t="str">
        <f t="shared" ca="1" si="237"/>
        <v/>
      </c>
      <c r="BN171" s="53" t="str">
        <f t="shared" ca="1" si="237"/>
        <v/>
      </c>
      <c r="BO171" s="53" t="str">
        <f t="shared" ca="1" si="237"/>
        <v/>
      </c>
      <c r="BP171" s="53" t="str">
        <f t="shared" ca="1" si="237"/>
        <v/>
      </c>
      <c r="BQ171" s="53" t="str">
        <f t="shared" ca="1" si="237"/>
        <v/>
      </c>
      <c r="BR171" s="53" t="str">
        <f t="shared" ref="BR171:BV171" ca="1" si="238">IFERROR(IF(OR(COUNTIF(BR166,"*甘味料*"),COUNTIF(BR166,"*着色料*"),COUNTIF(BR166,"*増粘剤*"),COUNTIF(BR166,"*酸味料*"),COUNTIF(BR166,"*発色剤*"),COUNTIF(BR166,"*漂白剤*"),COUNTIF(BR166,"*光沢剤*"),COUNTIF(BR166,"*安定剤*")),IFERROR(IF(FIND("､",$C171,FIND(BR166,$C171,1))-FIND(BR166,$C171,1)&gt;4,"",CHAR(10)&amp;BR166&amp;":"),IF(LEN($C171)-FIND(BR166,$C171,1)+1&gt;3,"",CHAR(10)&amp;BR166&amp;":")),IF(OR(COUNTIF(BR166,"*ｹﾞﾙ化剤*"),COUNTIF(BR166,"*酸化防止剤*")),IFERROR(IF(FIND("､",$C171,FIND(BR166,$C171,1))-FIND(BR166,$C171,1)&gt;6,"",CHAR(10)&amp;BR166&amp;":"),IF(LEN($C171)-FIND(BR166,$C171,1)+1&gt;5,"",CHAR(10)&amp;BR166&amp;":")),IF(COUNTBLANK(BR167:BR170)&lt;&gt;4,CHAR(10)&amp;BR166&amp;":",""))),"")</f>
        <v/>
      </c>
      <c r="BS171" s="53" t="str">
        <f t="shared" ca="1" si="238"/>
        <v/>
      </c>
      <c r="BT171" s="53" t="str">
        <f t="shared" ca="1" si="238"/>
        <v/>
      </c>
      <c r="BU171" s="53" t="str">
        <f t="shared" ca="1" si="238"/>
        <v/>
      </c>
      <c r="BV171" s="53" t="str">
        <f t="shared" ca="1" si="238"/>
        <v/>
      </c>
    </row>
    <row r="172" spans="1:76" ht="33" customHeight="1" outlineLevel="2" thickBot="1">
      <c r="A172" s="54" t="s">
        <v>416</v>
      </c>
      <c r="B172" s="55"/>
      <c r="C172" s="56"/>
      <c r="D172" s="57"/>
      <c r="E172" s="58" t="str">
        <f ca="1">IFERROR(IF(E171&lt;&gt;"",CHAR(10)&amp;VLOOKUP(CLEAN(SUBSTITUTE(E171,":","")),詳細,9,0),""),"")</f>
        <v/>
      </c>
      <c r="F172" s="58" t="str">
        <f ca="1">IFERROR(IF(F171&lt;&gt;"",CHAR(10)&amp;VLOOKUP(CLEAN(SUBSTITUTE(F171,":","")),詳細,9,0),""),"")</f>
        <v/>
      </c>
      <c r="G172" s="58" t="str">
        <f t="shared" ref="G172:BR172" ca="1" si="239">IFERROR(IF(G171&lt;&gt;"",CHAR(10)&amp;VLOOKUP(CLEAN(SUBSTITUTE(G171,":","")),詳細,9,0),""),"")</f>
        <v/>
      </c>
      <c r="H172" s="58" t="str">
        <f t="shared" ca="1" si="239"/>
        <v/>
      </c>
      <c r="I172" s="58" t="str">
        <f t="shared" ca="1" si="239"/>
        <v/>
      </c>
      <c r="J172" s="58" t="str">
        <f t="shared" ca="1" si="239"/>
        <v/>
      </c>
      <c r="K172" s="58" t="str">
        <f t="shared" ca="1" si="239"/>
        <v/>
      </c>
      <c r="L172" s="58" t="str">
        <f t="shared" ca="1" si="239"/>
        <v/>
      </c>
      <c r="M172" s="58" t="str">
        <f t="shared" ca="1" si="239"/>
        <v/>
      </c>
      <c r="N172" s="58" t="str">
        <f t="shared" ca="1" si="239"/>
        <v/>
      </c>
      <c r="O172" s="58" t="str">
        <f t="shared" ca="1" si="239"/>
        <v/>
      </c>
      <c r="P172" s="58" t="str">
        <f t="shared" ca="1" si="239"/>
        <v/>
      </c>
      <c r="Q172" s="58" t="str">
        <f t="shared" ca="1" si="239"/>
        <v/>
      </c>
      <c r="R172" s="58" t="str">
        <f t="shared" ca="1" si="239"/>
        <v/>
      </c>
      <c r="S172" s="58" t="str">
        <f t="shared" ca="1" si="239"/>
        <v/>
      </c>
      <c r="T172" s="58" t="str">
        <f t="shared" ca="1" si="239"/>
        <v/>
      </c>
      <c r="U172" s="58" t="str">
        <f t="shared" ca="1" si="239"/>
        <v/>
      </c>
      <c r="V172" s="58" t="str">
        <f t="shared" ca="1" si="239"/>
        <v/>
      </c>
      <c r="W172" s="58" t="str">
        <f t="shared" ca="1" si="239"/>
        <v/>
      </c>
      <c r="X172" s="58" t="str">
        <f t="shared" ca="1" si="239"/>
        <v/>
      </c>
      <c r="Y172" s="58" t="str">
        <f t="shared" ca="1" si="239"/>
        <v/>
      </c>
      <c r="Z172" s="58" t="str">
        <f t="shared" ca="1" si="239"/>
        <v/>
      </c>
      <c r="AA172" s="58" t="str">
        <f t="shared" ca="1" si="239"/>
        <v/>
      </c>
      <c r="AB172" s="58" t="str">
        <f t="shared" ca="1" si="239"/>
        <v/>
      </c>
      <c r="AC172" s="58" t="str">
        <f t="shared" ca="1" si="239"/>
        <v/>
      </c>
      <c r="AD172" s="58" t="str">
        <f t="shared" ca="1" si="239"/>
        <v/>
      </c>
      <c r="AE172" s="58" t="str">
        <f t="shared" ca="1" si="239"/>
        <v/>
      </c>
      <c r="AF172" s="58" t="str">
        <f t="shared" ca="1" si="239"/>
        <v/>
      </c>
      <c r="AG172" s="58" t="str">
        <f t="shared" ca="1" si="239"/>
        <v/>
      </c>
      <c r="AH172" s="58" t="str">
        <f t="shared" ca="1" si="239"/>
        <v/>
      </c>
      <c r="AI172" s="58" t="str">
        <f t="shared" ca="1" si="239"/>
        <v/>
      </c>
      <c r="AJ172" s="58" t="str">
        <f t="shared" ca="1" si="239"/>
        <v/>
      </c>
      <c r="AK172" s="58" t="str">
        <f t="shared" ca="1" si="239"/>
        <v/>
      </c>
      <c r="AL172" s="58" t="str">
        <f t="shared" ca="1" si="239"/>
        <v/>
      </c>
      <c r="AM172" s="58" t="str">
        <f t="shared" ca="1" si="239"/>
        <v/>
      </c>
      <c r="AN172" s="58" t="str">
        <f t="shared" ca="1" si="239"/>
        <v/>
      </c>
      <c r="AO172" s="58" t="str">
        <f t="shared" ca="1" si="239"/>
        <v/>
      </c>
      <c r="AP172" s="58" t="str">
        <f t="shared" ca="1" si="239"/>
        <v/>
      </c>
      <c r="AQ172" s="58" t="str">
        <f t="shared" ca="1" si="239"/>
        <v/>
      </c>
      <c r="AR172" s="58" t="str">
        <f t="shared" ca="1" si="239"/>
        <v/>
      </c>
      <c r="AS172" s="58" t="str">
        <f t="shared" ca="1" si="239"/>
        <v/>
      </c>
      <c r="AT172" s="58" t="str">
        <f t="shared" ca="1" si="239"/>
        <v/>
      </c>
      <c r="AU172" s="58" t="str">
        <f t="shared" ca="1" si="239"/>
        <v/>
      </c>
      <c r="AV172" s="58" t="str">
        <f t="shared" ca="1" si="239"/>
        <v/>
      </c>
      <c r="AW172" s="58" t="str">
        <f t="shared" ca="1" si="239"/>
        <v/>
      </c>
      <c r="AX172" s="58" t="str">
        <f t="shared" ca="1" si="239"/>
        <v/>
      </c>
      <c r="AY172" s="58" t="str">
        <f t="shared" ca="1" si="239"/>
        <v/>
      </c>
      <c r="AZ172" s="58" t="str">
        <f t="shared" ca="1" si="239"/>
        <v/>
      </c>
      <c r="BA172" s="58" t="str">
        <f t="shared" ca="1" si="239"/>
        <v/>
      </c>
      <c r="BB172" s="58" t="str">
        <f t="shared" ca="1" si="239"/>
        <v/>
      </c>
      <c r="BC172" s="58" t="str">
        <f t="shared" ca="1" si="239"/>
        <v/>
      </c>
      <c r="BD172" s="58" t="str">
        <f t="shared" ca="1" si="239"/>
        <v/>
      </c>
      <c r="BE172" s="58" t="str">
        <f t="shared" ca="1" si="239"/>
        <v/>
      </c>
      <c r="BF172" s="58" t="str">
        <f t="shared" ca="1" si="239"/>
        <v/>
      </c>
      <c r="BG172" s="58" t="str">
        <f t="shared" ca="1" si="239"/>
        <v/>
      </c>
      <c r="BH172" s="58" t="str">
        <f t="shared" ca="1" si="239"/>
        <v/>
      </c>
      <c r="BI172" s="58" t="str">
        <f t="shared" ca="1" si="239"/>
        <v/>
      </c>
      <c r="BJ172" s="58" t="str">
        <f t="shared" ca="1" si="239"/>
        <v/>
      </c>
      <c r="BK172" s="58" t="str">
        <f t="shared" ca="1" si="239"/>
        <v/>
      </c>
      <c r="BL172" s="58" t="str">
        <f t="shared" ca="1" si="239"/>
        <v/>
      </c>
      <c r="BM172" s="58" t="str">
        <f t="shared" ca="1" si="239"/>
        <v/>
      </c>
      <c r="BN172" s="58" t="str">
        <f t="shared" ca="1" si="239"/>
        <v/>
      </c>
      <c r="BO172" s="58" t="str">
        <f t="shared" ca="1" si="239"/>
        <v/>
      </c>
      <c r="BP172" s="58" t="str">
        <f t="shared" ca="1" si="239"/>
        <v/>
      </c>
      <c r="BQ172" s="58" t="str">
        <f t="shared" ca="1" si="239"/>
        <v/>
      </c>
      <c r="BR172" s="58" t="str">
        <f t="shared" ca="1" si="239"/>
        <v/>
      </c>
      <c r="BS172" s="58" t="str">
        <f t="shared" ref="BS172:BV172" ca="1" si="240">IFERROR(IF(BS171&lt;&gt;"",CHAR(10)&amp;VLOOKUP(CLEAN(SUBSTITUTE(BS171,":","")),詳細,9,0),""),"")</f>
        <v/>
      </c>
      <c r="BT172" s="58" t="str">
        <f t="shared" ca="1" si="240"/>
        <v/>
      </c>
      <c r="BU172" s="58" t="str">
        <f t="shared" ca="1" si="240"/>
        <v/>
      </c>
      <c r="BV172" s="59" t="str">
        <f t="shared" ca="1" si="240"/>
        <v/>
      </c>
      <c r="BW172" s="4" t="str">
        <f>IFERROR(IF(LEN(BW167&amp;BW168&amp;BW169&amp;BW170)&gt;1,CHAR(10)&amp;VLOOKUP(CLEAN(BW171),$A$433:$L$523,8,0),""),"")</f>
        <v/>
      </c>
      <c r="BX172" s="4" t="str">
        <f>IFERROR(IF(LEN(BX167&amp;BX168&amp;BX169&amp;BX170)&gt;1,CHAR(10)&amp;VLOOKUP(CLEAN(BX171),$A$433:$L$523,8,0),""),"")</f>
        <v/>
      </c>
    </row>
    <row r="173" spans="1:76" s="13" customFormat="1" ht="37.5" customHeight="1" outlineLevel="1">
      <c r="A173" s="111" t="e">
        <f ca="1">INDIRECT($C$1&amp;ADDRESS(B173,8))</f>
        <v>#REF!</v>
      </c>
      <c r="B173" s="68">
        <f>B166+1</f>
        <v>46</v>
      </c>
      <c r="C173"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73" s="8" t="e">
        <f ca="1">$D$2 &amp; C173 &amp; $D$2</f>
        <v>#REF!</v>
      </c>
      <c r="E173" s="9" t="str">
        <f t="shared" ref="E173:BP173" ca="1" si="241">IFERROR(MID($D173,FIND("★",SUBSTITUTE(
 $D173,$D$2,"★",E$4))+1,FIND("★",SUBSTITUTE(
 $D173,$D$2,"★",E$4+1))-(FIND("★",SUBSTITUTE(
 $D173,$D$2,"★",E$4))+1)),"")</f>
        <v/>
      </c>
      <c r="F173" s="9" t="str">
        <f t="shared" ca="1" si="241"/>
        <v/>
      </c>
      <c r="G173" s="9" t="str">
        <f t="shared" ca="1" si="241"/>
        <v/>
      </c>
      <c r="H173" s="9" t="str">
        <f t="shared" ca="1" si="241"/>
        <v/>
      </c>
      <c r="I173" s="9" t="str">
        <f t="shared" ca="1" si="241"/>
        <v/>
      </c>
      <c r="J173" s="9" t="str">
        <f t="shared" ca="1" si="241"/>
        <v/>
      </c>
      <c r="K173" s="10" t="str">
        <f t="shared" ca="1" si="241"/>
        <v/>
      </c>
      <c r="L173" s="9" t="str">
        <f t="shared" ca="1" si="241"/>
        <v/>
      </c>
      <c r="M173" s="9" t="str">
        <f t="shared" ca="1" si="241"/>
        <v/>
      </c>
      <c r="N173" s="9" t="str">
        <f t="shared" ca="1" si="241"/>
        <v/>
      </c>
      <c r="O173" s="9" t="str">
        <f t="shared" ca="1" si="241"/>
        <v/>
      </c>
      <c r="P173" s="9" t="str">
        <f t="shared" ca="1" si="241"/>
        <v/>
      </c>
      <c r="Q173" s="9" t="str">
        <f t="shared" ca="1" si="241"/>
        <v/>
      </c>
      <c r="R173" s="9" t="str">
        <f t="shared" ca="1" si="241"/>
        <v/>
      </c>
      <c r="S173" s="9" t="str">
        <f t="shared" ca="1" si="241"/>
        <v/>
      </c>
      <c r="T173" s="9" t="str">
        <f t="shared" ca="1" si="241"/>
        <v/>
      </c>
      <c r="U173" s="9" t="str">
        <f t="shared" ca="1" si="241"/>
        <v/>
      </c>
      <c r="V173" s="9" t="str">
        <f t="shared" ca="1" si="241"/>
        <v/>
      </c>
      <c r="W173" s="9" t="str">
        <f t="shared" ca="1" si="241"/>
        <v/>
      </c>
      <c r="X173" s="9" t="str">
        <f t="shared" ca="1" si="241"/>
        <v/>
      </c>
      <c r="Y173" s="9" t="str">
        <f t="shared" ca="1" si="241"/>
        <v/>
      </c>
      <c r="Z173" s="9" t="str">
        <f t="shared" ca="1" si="241"/>
        <v/>
      </c>
      <c r="AA173" s="9" t="str">
        <f t="shared" ca="1" si="241"/>
        <v/>
      </c>
      <c r="AB173" s="9" t="str">
        <f t="shared" ca="1" si="241"/>
        <v/>
      </c>
      <c r="AC173" s="9" t="str">
        <f t="shared" ca="1" si="241"/>
        <v/>
      </c>
      <c r="AD173" s="9" t="str">
        <f t="shared" ca="1" si="241"/>
        <v/>
      </c>
      <c r="AE173" s="9" t="str">
        <f t="shared" ca="1" si="241"/>
        <v/>
      </c>
      <c r="AF173" s="9" t="str">
        <f t="shared" ca="1" si="241"/>
        <v/>
      </c>
      <c r="AG173" s="9" t="str">
        <f t="shared" ca="1" si="241"/>
        <v/>
      </c>
      <c r="AH173" s="9" t="str">
        <f t="shared" ca="1" si="241"/>
        <v/>
      </c>
      <c r="AI173" s="9" t="str">
        <f t="shared" ca="1" si="241"/>
        <v/>
      </c>
      <c r="AJ173" s="9" t="str">
        <f t="shared" ca="1" si="241"/>
        <v/>
      </c>
      <c r="AK173" s="9" t="str">
        <f t="shared" ca="1" si="241"/>
        <v/>
      </c>
      <c r="AL173" s="9" t="str">
        <f t="shared" ca="1" si="241"/>
        <v/>
      </c>
      <c r="AM173" s="9" t="str">
        <f t="shared" ca="1" si="241"/>
        <v/>
      </c>
      <c r="AN173" s="9" t="str">
        <f t="shared" ca="1" si="241"/>
        <v/>
      </c>
      <c r="AO173" s="9" t="str">
        <f t="shared" ca="1" si="241"/>
        <v/>
      </c>
      <c r="AP173" s="9" t="str">
        <f t="shared" ca="1" si="241"/>
        <v/>
      </c>
      <c r="AQ173" s="9" t="str">
        <f t="shared" ca="1" si="241"/>
        <v/>
      </c>
      <c r="AR173" s="9" t="str">
        <f t="shared" ca="1" si="241"/>
        <v/>
      </c>
      <c r="AS173" s="9" t="str">
        <f t="shared" ca="1" si="241"/>
        <v/>
      </c>
      <c r="AT173" s="9" t="str">
        <f t="shared" ca="1" si="241"/>
        <v/>
      </c>
      <c r="AU173" s="9" t="str">
        <f t="shared" ca="1" si="241"/>
        <v/>
      </c>
      <c r="AV173" s="9" t="str">
        <f t="shared" ca="1" si="241"/>
        <v/>
      </c>
      <c r="AW173" s="9" t="str">
        <f t="shared" ca="1" si="241"/>
        <v/>
      </c>
      <c r="AX173" s="9" t="str">
        <f t="shared" ca="1" si="241"/>
        <v/>
      </c>
      <c r="AY173" s="9" t="str">
        <f t="shared" ca="1" si="241"/>
        <v/>
      </c>
      <c r="AZ173" s="9" t="str">
        <f t="shared" ca="1" si="241"/>
        <v/>
      </c>
      <c r="BA173" s="9" t="str">
        <f t="shared" ca="1" si="241"/>
        <v/>
      </c>
      <c r="BB173" s="9" t="str">
        <f t="shared" ca="1" si="241"/>
        <v/>
      </c>
      <c r="BC173" s="9" t="str">
        <f t="shared" ca="1" si="241"/>
        <v/>
      </c>
      <c r="BD173" s="9" t="str">
        <f t="shared" ca="1" si="241"/>
        <v/>
      </c>
      <c r="BE173" s="9" t="str">
        <f t="shared" ca="1" si="241"/>
        <v/>
      </c>
      <c r="BF173" s="9" t="str">
        <f t="shared" ca="1" si="241"/>
        <v/>
      </c>
      <c r="BG173" s="9" t="str">
        <f t="shared" ca="1" si="241"/>
        <v/>
      </c>
      <c r="BH173" s="9" t="str">
        <f t="shared" ca="1" si="241"/>
        <v/>
      </c>
      <c r="BI173" s="9" t="str">
        <f t="shared" ca="1" si="241"/>
        <v/>
      </c>
      <c r="BJ173" s="9" t="str">
        <f t="shared" ca="1" si="241"/>
        <v/>
      </c>
      <c r="BK173" s="9" t="str">
        <f t="shared" ca="1" si="241"/>
        <v/>
      </c>
      <c r="BL173" s="9" t="str">
        <f t="shared" ca="1" si="241"/>
        <v/>
      </c>
      <c r="BM173" s="9" t="str">
        <f t="shared" ca="1" si="241"/>
        <v/>
      </c>
      <c r="BN173" s="9" t="str">
        <f t="shared" ca="1" si="241"/>
        <v/>
      </c>
      <c r="BO173" s="9" t="str">
        <f t="shared" ca="1" si="241"/>
        <v/>
      </c>
      <c r="BP173" s="9" t="str">
        <f t="shared" ca="1" si="241"/>
        <v/>
      </c>
      <c r="BQ173" s="9" t="str">
        <f t="shared" ref="BQ173:BV173" ca="1" si="242">IFERROR(MID($D173,FIND("★",SUBSTITUTE(
 $D173,$D$2,"★",BQ$4))+1,FIND("★",SUBSTITUTE(
 $D173,$D$2,"★",BQ$4+1))-(FIND("★",SUBSTITUTE(
 $D173,$D$2,"★",BQ$4))+1)),"")</f>
        <v/>
      </c>
      <c r="BR173" s="9" t="str">
        <f t="shared" ca="1" si="242"/>
        <v/>
      </c>
      <c r="BS173" s="9" t="str">
        <f t="shared" ca="1" si="242"/>
        <v/>
      </c>
      <c r="BT173" s="9" t="str">
        <f t="shared" ca="1" si="242"/>
        <v/>
      </c>
      <c r="BU173" s="9" t="str">
        <f t="shared" ca="1" si="242"/>
        <v/>
      </c>
      <c r="BV173" s="11" t="str">
        <f t="shared" ca="1" si="242"/>
        <v/>
      </c>
      <c r="BW173" s="12" t="str">
        <f ca="1">CONCATENATE(E178,F178,G178,H178,I178,J178,K178,L178,M178,N178,O178,P178,Q178,R178,S178,T178,U178,V178,W178,X178,Y178,Z178,AA178,AB178,AC178,AD178,AE178,AF178,AG178,AH178,AI178,AJ178,AK178,AL178,AM178,AN178,AO178,AP178,AQ178,AR178,AS178,AT178,AU178,AV178,AW178,AX178,AY178,AZ178,BA178,BB178,BC178,BD178,BE178,BF178,BG178,BH178,BI178,BJ178,BK178,BL178,BM178,BN178,BO178,BP178,BQ178,BR178,BS178,BT178,BU178,BV178)</f>
        <v/>
      </c>
      <c r="BX173" s="12" t="str">
        <f ca="1">CONCATENATE(E179,F179,G179,H179,I179,J179,K179,L179,M179,N179,O179,P179,Q179,R179,S179,T179,U179,V179,W179,X179,Y179,Z179,AA179,AB179,AC179,AD179,AE179,AF179,AG179,AH179,AI179,AJ179,AK179,AL179,AM179,AN179,AO179,AP179,AQ179,AR179,AS179,AT179,AU179,AV179,AW179,AX179,AY179,AZ179,BA179,BB179,BC179,BD179,BE179,BF179,BG179,BH179,BI179,BJ179,BK179,BL179,BM179,BN179,BO179,BP179,BQ179,BR179,BS179,BT179,BU179,BV179)</f>
        <v/>
      </c>
    </row>
    <row r="174" spans="1:76" s="151" customFormat="1" ht="27.75" customHeight="1" outlineLevel="2">
      <c r="A174" s="145" t="s">
        <v>519</v>
      </c>
      <c r="B174" s="146" t="s">
        <v>821</v>
      </c>
      <c r="C174" s="147"/>
      <c r="D174" s="46"/>
      <c r="E174" s="148" t="str">
        <f ca="1">IFERROR(IF($B174="","",IF(MATCH(INDIRECT(ADDRESS(ROW()-1,COLUMN())),INDIRECT($A174),0)&gt;=1,INDIRECT(ADDRESS(ROW()-1,COLUMN())),"")),"")</f>
        <v/>
      </c>
      <c r="F174" s="148" t="str">
        <f t="shared" ref="F174:BV174" ca="1" si="243">IFERROR(IF($B174="","",IF(MATCH(INDIRECT(ADDRESS(ROW()-1,COLUMN())),INDIRECT($A174),0)&gt;=1,INDIRECT(ADDRESS(ROW()-1,COLUMN())),"")),"")</f>
        <v/>
      </c>
      <c r="G174" s="148" t="str">
        <f t="shared" ca="1" si="243"/>
        <v/>
      </c>
      <c r="H174" s="148" t="str">
        <f t="shared" ca="1" si="243"/>
        <v/>
      </c>
      <c r="I174" s="148" t="str">
        <f ca="1">IFERROR(IF($B174="","",IF(MATCH(INDIRECT(ADDRESS(ROW()-1,COLUMN())),INDIRECT($A174),0)&gt;=1,INDIRECT(ADDRESS(ROW()-1,COLUMN())),"")),"")</f>
        <v/>
      </c>
      <c r="J174" s="148" t="str">
        <f t="shared" ca="1" si="243"/>
        <v/>
      </c>
      <c r="K174" s="148" t="str">
        <f t="shared" ca="1" si="243"/>
        <v/>
      </c>
      <c r="L174" s="148" t="str">
        <f t="shared" ca="1" si="243"/>
        <v/>
      </c>
      <c r="M174" s="148" t="str">
        <f t="shared" ca="1" si="243"/>
        <v/>
      </c>
      <c r="N174" s="148" t="str">
        <f t="shared" ca="1" si="243"/>
        <v/>
      </c>
      <c r="O174" s="148" t="str">
        <f t="shared" ca="1" si="243"/>
        <v/>
      </c>
      <c r="P174" s="148" t="str">
        <f t="shared" ca="1" si="243"/>
        <v/>
      </c>
      <c r="Q174" s="148" t="str">
        <f t="shared" ca="1" si="243"/>
        <v/>
      </c>
      <c r="R174" s="148" t="str">
        <f t="shared" ca="1" si="243"/>
        <v/>
      </c>
      <c r="S174" s="148" t="str">
        <f t="shared" ca="1" si="243"/>
        <v/>
      </c>
      <c r="T174" s="148" t="str">
        <f t="shared" ca="1" si="243"/>
        <v/>
      </c>
      <c r="U174" s="148" t="str">
        <f t="shared" ca="1" si="243"/>
        <v/>
      </c>
      <c r="V174" s="148" t="str">
        <f t="shared" ca="1" si="243"/>
        <v/>
      </c>
      <c r="W174" s="148" t="str">
        <f t="shared" ca="1" si="243"/>
        <v/>
      </c>
      <c r="X174" s="148" t="str">
        <f t="shared" ca="1" si="243"/>
        <v/>
      </c>
      <c r="Y174" s="148" t="str">
        <f t="shared" ca="1" si="243"/>
        <v/>
      </c>
      <c r="Z174" s="148" t="str">
        <f t="shared" ca="1" si="243"/>
        <v/>
      </c>
      <c r="AA174" s="148" t="str">
        <f t="shared" ca="1" si="243"/>
        <v/>
      </c>
      <c r="AB174" s="148" t="str">
        <f t="shared" ca="1" si="243"/>
        <v/>
      </c>
      <c r="AC174" s="148" t="str">
        <f t="shared" ca="1" si="243"/>
        <v/>
      </c>
      <c r="AD174" s="148" t="str">
        <f t="shared" ca="1" si="243"/>
        <v/>
      </c>
      <c r="AE174" s="148" t="str">
        <f t="shared" ca="1" si="243"/>
        <v/>
      </c>
      <c r="AF174" s="148" t="str">
        <f t="shared" ca="1" si="243"/>
        <v/>
      </c>
      <c r="AG174" s="148" t="str">
        <f t="shared" ca="1" si="243"/>
        <v/>
      </c>
      <c r="AH174" s="148" t="str">
        <f t="shared" ca="1" si="243"/>
        <v/>
      </c>
      <c r="AI174" s="148" t="str">
        <f t="shared" ca="1" si="243"/>
        <v/>
      </c>
      <c r="AJ174" s="148" t="str">
        <f t="shared" ca="1" si="243"/>
        <v/>
      </c>
      <c r="AK174" s="148" t="str">
        <f t="shared" ca="1" si="243"/>
        <v/>
      </c>
      <c r="AL174" s="148" t="str">
        <f t="shared" ca="1" si="243"/>
        <v/>
      </c>
      <c r="AM174" s="148" t="str">
        <f t="shared" ca="1" si="243"/>
        <v/>
      </c>
      <c r="AN174" s="148" t="str">
        <f t="shared" ca="1" si="243"/>
        <v/>
      </c>
      <c r="AO174" s="148" t="str">
        <f t="shared" ca="1" si="243"/>
        <v/>
      </c>
      <c r="AP174" s="148" t="str">
        <f t="shared" ca="1" si="243"/>
        <v/>
      </c>
      <c r="AQ174" s="148" t="str">
        <f t="shared" ca="1" si="243"/>
        <v/>
      </c>
      <c r="AR174" s="148" t="str">
        <f t="shared" ca="1" si="243"/>
        <v/>
      </c>
      <c r="AS174" s="148" t="str">
        <f t="shared" ca="1" si="243"/>
        <v/>
      </c>
      <c r="AT174" s="148" t="str">
        <f t="shared" ca="1" si="243"/>
        <v/>
      </c>
      <c r="AU174" s="148" t="str">
        <f t="shared" ca="1" si="243"/>
        <v/>
      </c>
      <c r="AV174" s="148" t="str">
        <f t="shared" ca="1" si="243"/>
        <v/>
      </c>
      <c r="AW174" s="148" t="str">
        <f t="shared" ca="1" si="243"/>
        <v/>
      </c>
      <c r="AX174" s="148" t="str">
        <f t="shared" ca="1" si="243"/>
        <v/>
      </c>
      <c r="AY174" s="148" t="str">
        <f t="shared" ca="1" si="243"/>
        <v/>
      </c>
      <c r="AZ174" s="148" t="str">
        <f t="shared" ca="1" si="243"/>
        <v/>
      </c>
      <c r="BA174" s="148" t="str">
        <f t="shared" ca="1" si="243"/>
        <v/>
      </c>
      <c r="BB174" s="148" t="str">
        <f t="shared" ca="1" si="243"/>
        <v/>
      </c>
      <c r="BC174" s="148" t="str">
        <f t="shared" ca="1" si="243"/>
        <v/>
      </c>
      <c r="BD174" s="148" t="str">
        <f t="shared" ca="1" si="243"/>
        <v/>
      </c>
      <c r="BE174" s="148" t="str">
        <f t="shared" ca="1" si="243"/>
        <v/>
      </c>
      <c r="BF174" s="148" t="str">
        <f t="shared" ca="1" si="243"/>
        <v/>
      </c>
      <c r="BG174" s="148" t="str">
        <f t="shared" ca="1" si="243"/>
        <v/>
      </c>
      <c r="BH174" s="148" t="str">
        <f t="shared" ca="1" si="243"/>
        <v/>
      </c>
      <c r="BI174" s="148" t="str">
        <f t="shared" ca="1" si="243"/>
        <v/>
      </c>
      <c r="BJ174" s="148" t="str">
        <f t="shared" ca="1" si="243"/>
        <v/>
      </c>
      <c r="BK174" s="148" t="str">
        <f t="shared" ca="1" si="243"/>
        <v/>
      </c>
      <c r="BL174" s="148" t="str">
        <f t="shared" ca="1" si="243"/>
        <v/>
      </c>
      <c r="BM174" s="148" t="str">
        <f t="shared" ca="1" si="243"/>
        <v/>
      </c>
      <c r="BN174" s="148" t="str">
        <f t="shared" ca="1" si="243"/>
        <v/>
      </c>
      <c r="BO174" s="148" t="str">
        <f t="shared" ca="1" si="243"/>
        <v/>
      </c>
      <c r="BP174" s="148" t="str">
        <f t="shared" ca="1" si="243"/>
        <v/>
      </c>
      <c r="BQ174" s="148" t="str">
        <f t="shared" ca="1" si="243"/>
        <v/>
      </c>
      <c r="BR174" s="148" t="str">
        <f t="shared" ca="1" si="243"/>
        <v/>
      </c>
      <c r="BS174" s="148" t="str">
        <f t="shared" ca="1" si="243"/>
        <v/>
      </c>
      <c r="BT174" s="148" t="str">
        <f t="shared" ca="1" si="243"/>
        <v/>
      </c>
      <c r="BU174" s="148" t="str">
        <f t="shared" ca="1" si="243"/>
        <v/>
      </c>
      <c r="BV174" s="149" t="str">
        <f t="shared" ca="1" si="243"/>
        <v/>
      </c>
      <c r="BW174" s="150"/>
      <c r="BX174" s="150"/>
    </row>
    <row r="175" spans="1:76" s="156" customFormat="1" ht="27.75" customHeight="1" outlineLevel="2">
      <c r="A175" s="18" t="s">
        <v>412</v>
      </c>
      <c r="B175" s="19" t="e">
        <f ca="1">IF(INDIRECT($C$1&amp;ADDRESS(B173,D175))="可","●","")</f>
        <v>#REF!</v>
      </c>
      <c r="C175" s="20"/>
      <c r="D175" s="66" t="str">
        <f ca="1">IFERROR(MATCH("香港",INDIRECT($C$1&amp;"19:19"),0),"")</f>
        <v/>
      </c>
      <c r="E175" s="153" t="str">
        <f ca="1">IFERROR(IF($B175="","",IF(MATCH(INDIRECT(ADDRESS(ROW()-2,COLUMN())),INDIRECT($A175),0)&gt;=1,INDIRECT(ADDRESS(ROW()-2,COLUMN())),"")),"")</f>
        <v/>
      </c>
      <c r="F175" s="153" t="str">
        <f t="shared" ref="F175:BV175" ca="1" si="244">IFERROR(IF($B175="","",IF(MATCH(INDIRECT(ADDRESS(ROW()-2,COLUMN())),INDIRECT($A175),0)&gt;=1,INDIRECT(ADDRESS(ROW()-2,COLUMN())),"")),"")</f>
        <v/>
      </c>
      <c r="G175" s="153" t="str">
        <f t="shared" ca="1" si="244"/>
        <v/>
      </c>
      <c r="H175" s="153" t="str">
        <f t="shared" ca="1" si="244"/>
        <v/>
      </c>
      <c r="I175" s="153" t="str">
        <f t="shared" ca="1" si="244"/>
        <v/>
      </c>
      <c r="J175" s="153" t="str">
        <f t="shared" ca="1" si="244"/>
        <v/>
      </c>
      <c r="K175" s="153" t="str">
        <f t="shared" ca="1" si="244"/>
        <v/>
      </c>
      <c r="L175" s="153" t="str">
        <f t="shared" ca="1" si="244"/>
        <v/>
      </c>
      <c r="M175" s="153" t="str">
        <f t="shared" ca="1" si="244"/>
        <v/>
      </c>
      <c r="N175" s="153" t="str">
        <f t="shared" ca="1" si="244"/>
        <v/>
      </c>
      <c r="O175" s="153" t="str">
        <f t="shared" ca="1" si="244"/>
        <v/>
      </c>
      <c r="P175" s="153" t="str">
        <f t="shared" ca="1" si="244"/>
        <v/>
      </c>
      <c r="Q175" s="153" t="str">
        <f t="shared" ca="1" si="244"/>
        <v/>
      </c>
      <c r="R175" s="153" t="str">
        <f t="shared" ca="1" si="244"/>
        <v/>
      </c>
      <c r="S175" s="153" t="str">
        <f t="shared" ca="1" si="244"/>
        <v/>
      </c>
      <c r="T175" s="153" t="str">
        <f t="shared" ca="1" si="244"/>
        <v/>
      </c>
      <c r="U175" s="153" t="str">
        <f t="shared" ca="1" si="244"/>
        <v/>
      </c>
      <c r="V175" s="153" t="str">
        <f t="shared" ca="1" si="244"/>
        <v/>
      </c>
      <c r="W175" s="153" t="str">
        <f t="shared" ca="1" si="244"/>
        <v/>
      </c>
      <c r="X175" s="153" t="str">
        <f t="shared" ca="1" si="244"/>
        <v/>
      </c>
      <c r="Y175" s="153" t="str">
        <f t="shared" ca="1" si="244"/>
        <v/>
      </c>
      <c r="Z175" s="153" t="str">
        <f t="shared" ca="1" si="244"/>
        <v/>
      </c>
      <c r="AA175" s="153" t="str">
        <f t="shared" ca="1" si="244"/>
        <v/>
      </c>
      <c r="AB175" s="153" t="str">
        <f t="shared" ca="1" si="244"/>
        <v/>
      </c>
      <c r="AC175" s="153" t="str">
        <f t="shared" ca="1" si="244"/>
        <v/>
      </c>
      <c r="AD175" s="153" t="str">
        <f t="shared" ca="1" si="244"/>
        <v/>
      </c>
      <c r="AE175" s="153" t="str">
        <f t="shared" ca="1" si="244"/>
        <v/>
      </c>
      <c r="AF175" s="153" t="str">
        <f t="shared" ca="1" si="244"/>
        <v/>
      </c>
      <c r="AG175" s="153" t="str">
        <f t="shared" ca="1" si="244"/>
        <v/>
      </c>
      <c r="AH175" s="153" t="str">
        <f t="shared" ca="1" si="244"/>
        <v/>
      </c>
      <c r="AI175" s="153" t="str">
        <f t="shared" ca="1" si="244"/>
        <v/>
      </c>
      <c r="AJ175" s="153" t="str">
        <f t="shared" ca="1" si="244"/>
        <v/>
      </c>
      <c r="AK175" s="153" t="str">
        <f t="shared" ca="1" si="244"/>
        <v/>
      </c>
      <c r="AL175" s="153" t="str">
        <f t="shared" ca="1" si="244"/>
        <v/>
      </c>
      <c r="AM175" s="153" t="str">
        <f t="shared" ca="1" si="244"/>
        <v/>
      </c>
      <c r="AN175" s="153" t="str">
        <f t="shared" ca="1" si="244"/>
        <v/>
      </c>
      <c r="AO175" s="153" t="str">
        <f t="shared" ca="1" si="244"/>
        <v/>
      </c>
      <c r="AP175" s="153" t="str">
        <f t="shared" ca="1" si="244"/>
        <v/>
      </c>
      <c r="AQ175" s="153" t="str">
        <f t="shared" ca="1" si="244"/>
        <v/>
      </c>
      <c r="AR175" s="153" t="str">
        <f t="shared" ca="1" si="244"/>
        <v/>
      </c>
      <c r="AS175" s="153" t="str">
        <f t="shared" ca="1" si="244"/>
        <v/>
      </c>
      <c r="AT175" s="153" t="str">
        <f t="shared" ca="1" si="244"/>
        <v/>
      </c>
      <c r="AU175" s="153" t="str">
        <f t="shared" ca="1" si="244"/>
        <v/>
      </c>
      <c r="AV175" s="153" t="str">
        <f t="shared" ca="1" si="244"/>
        <v/>
      </c>
      <c r="AW175" s="153" t="str">
        <f t="shared" ca="1" si="244"/>
        <v/>
      </c>
      <c r="AX175" s="153" t="str">
        <f t="shared" ca="1" si="244"/>
        <v/>
      </c>
      <c r="AY175" s="153" t="str">
        <f t="shared" ca="1" si="244"/>
        <v/>
      </c>
      <c r="AZ175" s="153" t="str">
        <f t="shared" ca="1" si="244"/>
        <v/>
      </c>
      <c r="BA175" s="153" t="str">
        <f t="shared" ca="1" si="244"/>
        <v/>
      </c>
      <c r="BB175" s="153" t="str">
        <f t="shared" ca="1" si="244"/>
        <v/>
      </c>
      <c r="BC175" s="153" t="str">
        <f t="shared" ca="1" si="244"/>
        <v/>
      </c>
      <c r="BD175" s="153" t="str">
        <f t="shared" ca="1" si="244"/>
        <v/>
      </c>
      <c r="BE175" s="153" t="str">
        <f t="shared" ca="1" si="244"/>
        <v/>
      </c>
      <c r="BF175" s="153" t="str">
        <f t="shared" ca="1" si="244"/>
        <v/>
      </c>
      <c r="BG175" s="153" t="str">
        <f t="shared" ca="1" si="244"/>
        <v/>
      </c>
      <c r="BH175" s="153" t="str">
        <f t="shared" ca="1" si="244"/>
        <v/>
      </c>
      <c r="BI175" s="153" t="str">
        <f t="shared" ca="1" si="244"/>
        <v/>
      </c>
      <c r="BJ175" s="153" t="str">
        <f t="shared" ca="1" si="244"/>
        <v/>
      </c>
      <c r="BK175" s="153" t="str">
        <f t="shared" ca="1" si="244"/>
        <v/>
      </c>
      <c r="BL175" s="153" t="str">
        <f t="shared" ca="1" si="244"/>
        <v/>
      </c>
      <c r="BM175" s="153" t="str">
        <f t="shared" ca="1" si="244"/>
        <v/>
      </c>
      <c r="BN175" s="153" t="str">
        <f t="shared" ca="1" si="244"/>
        <v/>
      </c>
      <c r="BO175" s="153" t="str">
        <f t="shared" ca="1" si="244"/>
        <v/>
      </c>
      <c r="BP175" s="153" t="str">
        <f t="shared" ca="1" si="244"/>
        <v/>
      </c>
      <c r="BQ175" s="153" t="str">
        <f t="shared" ca="1" si="244"/>
        <v/>
      </c>
      <c r="BR175" s="153" t="str">
        <f t="shared" ca="1" si="244"/>
        <v/>
      </c>
      <c r="BS175" s="153" t="str">
        <f t="shared" ca="1" si="244"/>
        <v/>
      </c>
      <c r="BT175" s="153" t="str">
        <f t="shared" ca="1" si="244"/>
        <v/>
      </c>
      <c r="BU175" s="153" t="str">
        <f t="shared" ca="1" si="244"/>
        <v/>
      </c>
      <c r="BV175" s="154" t="str">
        <f t="shared" ca="1" si="244"/>
        <v/>
      </c>
      <c r="BW175" s="155"/>
      <c r="BX175" s="155"/>
    </row>
    <row r="176" spans="1:76" s="156" customFormat="1" ht="27.75" customHeight="1" outlineLevel="2">
      <c r="A176" s="18" t="s">
        <v>413</v>
      </c>
      <c r="B176" s="19" t="e">
        <f ca="1">IF(INDIRECT($C$1&amp;ADDRESS(B173,D176))="可","●","")</f>
        <v>#REF!</v>
      </c>
      <c r="C176" s="20"/>
      <c r="D176" s="66" t="str">
        <f ca="1">IFERROR(MATCH("上海",INDIRECT($C$1&amp;"19:19"),0),"")</f>
        <v/>
      </c>
      <c r="E176" s="153" t="str">
        <f ca="1">IFERROR(IF($B176="","",IF(MATCH(INDIRECT(ADDRESS(ROW()-3,COLUMN())),INDIRECT($A176),0)&gt;=1,INDIRECT(ADDRESS(ROW()-3,COLUMN())),"")),"")</f>
        <v/>
      </c>
      <c r="F176" s="153" t="str">
        <f t="shared" ref="F176:BV176" ca="1" si="245">IFERROR(IF($B176="","",IF(MATCH(INDIRECT(ADDRESS(ROW()-3,COLUMN())),INDIRECT($A176),0)&gt;=1,INDIRECT(ADDRESS(ROW()-3,COLUMN())),"")),"")</f>
        <v/>
      </c>
      <c r="G176" s="153" t="str">
        <f t="shared" ca="1" si="245"/>
        <v/>
      </c>
      <c r="H176" s="153" t="str">
        <f t="shared" ca="1" si="245"/>
        <v/>
      </c>
      <c r="I176" s="153" t="str">
        <f t="shared" ca="1" si="245"/>
        <v/>
      </c>
      <c r="J176" s="153" t="str">
        <f t="shared" ca="1" si="245"/>
        <v/>
      </c>
      <c r="K176" s="153" t="str">
        <f t="shared" ca="1" si="245"/>
        <v/>
      </c>
      <c r="L176" s="153" t="str">
        <f t="shared" ca="1" si="245"/>
        <v/>
      </c>
      <c r="M176" s="153" t="str">
        <f t="shared" ca="1" si="245"/>
        <v/>
      </c>
      <c r="N176" s="153" t="str">
        <f t="shared" ca="1" si="245"/>
        <v/>
      </c>
      <c r="O176" s="153" t="str">
        <f t="shared" ca="1" si="245"/>
        <v/>
      </c>
      <c r="P176" s="153" t="str">
        <f t="shared" ca="1" si="245"/>
        <v/>
      </c>
      <c r="Q176" s="153" t="str">
        <f t="shared" ca="1" si="245"/>
        <v/>
      </c>
      <c r="R176" s="153" t="str">
        <f t="shared" ca="1" si="245"/>
        <v/>
      </c>
      <c r="S176" s="153" t="str">
        <f t="shared" ca="1" si="245"/>
        <v/>
      </c>
      <c r="T176" s="153" t="str">
        <f t="shared" ca="1" si="245"/>
        <v/>
      </c>
      <c r="U176" s="153" t="str">
        <f t="shared" ca="1" si="245"/>
        <v/>
      </c>
      <c r="V176" s="153" t="str">
        <f t="shared" ca="1" si="245"/>
        <v/>
      </c>
      <c r="W176" s="153" t="str">
        <f t="shared" ca="1" si="245"/>
        <v/>
      </c>
      <c r="X176" s="153" t="str">
        <f t="shared" ca="1" si="245"/>
        <v/>
      </c>
      <c r="Y176" s="153" t="str">
        <f t="shared" ca="1" si="245"/>
        <v/>
      </c>
      <c r="Z176" s="153" t="str">
        <f t="shared" ca="1" si="245"/>
        <v/>
      </c>
      <c r="AA176" s="153" t="str">
        <f t="shared" ca="1" si="245"/>
        <v/>
      </c>
      <c r="AB176" s="153" t="str">
        <f t="shared" ca="1" si="245"/>
        <v/>
      </c>
      <c r="AC176" s="153" t="str">
        <f t="shared" ca="1" si="245"/>
        <v/>
      </c>
      <c r="AD176" s="153" t="str">
        <f t="shared" ca="1" si="245"/>
        <v/>
      </c>
      <c r="AE176" s="153" t="str">
        <f t="shared" ca="1" si="245"/>
        <v/>
      </c>
      <c r="AF176" s="153" t="str">
        <f t="shared" ca="1" si="245"/>
        <v/>
      </c>
      <c r="AG176" s="153" t="str">
        <f t="shared" ca="1" si="245"/>
        <v/>
      </c>
      <c r="AH176" s="153" t="str">
        <f t="shared" ca="1" si="245"/>
        <v/>
      </c>
      <c r="AI176" s="153" t="str">
        <f t="shared" ca="1" si="245"/>
        <v/>
      </c>
      <c r="AJ176" s="153" t="str">
        <f t="shared" ca="1" si="245"/>
        <v/>
      </c>
      <c r="AK176" s="153" t="str">
        <f t="shared" ca="1" si="245"/>
        <v/>
      </c>
      <c r="AL176" s="153" t="str">
        <f t="shared" ca="1" si="245"/>
        <v/>
      </c>
      <c r="AM176" s="153" t="str">
        <f t="shared" ca="1" si="245"/>
        <v/>
      </c>
      <c r="AN176" s="153" t="str">
        <f t="shared" ca="1" si="245"/>
        <v/>
      </c>
      <c r="AO176" s="153" t="str">
        <f t="shared" ca="1" si="245"/>
        <v/>
      </c>
      <c r="AP176" s="153" t="str">
        <f t="shared" ca="1" si="245"/>
        <v/>
      </c>
      <c r="AQ176" s="153" t="str">
        <f t="shared" ca="1" si="245"/>
        <v/>
      </c>
      <c r="AR176" s="153" t="str">
        <f t="shared" ca="1" si="245"/>
        <v/>
      </c>
      <c r="AS176" s="153" t="str">
        <f t="shared" ca="1" si="245"/>
        <v/>
      </c>
      <c r="AT176" s="153" t="str">
        <f t="shared" ca="1" si="245"/>
        <v/>
      </c>
      <c r="AU176" s="153" t="str">
        <f t="shared" ca="1" si="245"/>
        <v/>
      </c>
      <c r="AV176" s="153" t="str">
        <f t="shared" ca="1" si="245"/>
        <v/>
      </c>
      <c r="AW176" s="153" t="str">
        <f t="shared" ca="1" si="245"/>
        <v/>
      </c>
      <c r="AX176" s="153" t="str">
        <f t="shared" ca="1" si="245"/>
        <v/>
      </c>
      <c r="AY176" s="153" t="str">
        <f t="shared" ca="1" si="245"/>
        <v/>
      </c>
      <c r="AZ176" s="153" t="str">
        <f t="shared" ca="1" si="245"/>
        <v/>
      </c>
      <c r="BA176" s="153" t="str">
        <f t="shared" ca="1" si="245"/>
        <v/>
      </c>
      <c r="BB176" s="153" t="str">
        <f t="shared" ca="1" si="245"/>
        <v/>
      </c>
      <c r="BC176" s="153" t="str">
        <f t="shared" ca="1" si="245"/>
        <v/>
      </c>
      <c r="BD176" s="153" t="str">
        <f t="shared" ca="1" si="245"/>
        <v/>
      </c>
      <c r="BE176" s="153" t="str">
        <f t="shared" ca="1" si="245"/>
        <v/>
      </c>
      <c r="BF176" s="153" t="str">
        <f t="shared" ca="1" si="245"/>
        <v/>
      </c>
      <c r="BG176" s="153" t="str">
        <f t="shared" ca="1" si="245"/>
        <v/>
      </c>
      <c r="BH176" s="153" t="str">
        <f t="shared" ca="1" si="245"/>
        <v/>
      </c>
      <c r="BI176" s="153" t="str">
        <f t="shared" ca="1" si="245"/>
        <v/>
      </c>
      <c r="BJ176" s="153" t="str">
        <f t="shared" ca="1" si="245"/>
        <v/>
      </c>
      <c r="BK176" s="153" t="str">
        <f t="shared" ca="1" si="245"/>
        <v/>
      </c>
      <c r="BL176" s="153" t="str">
        <f t="shared" ca="1" si="245"/>
        <v/>
      </c>
      <c r="BM176" s="153" t="str">
        <f t="shared" ca="1" si="245"/>
        <v/>
      </c>
      <c r="BN176" s="153" t="str">
        <f t="shared" ca="1" si="245"/>
        <v/>
      </c>
      <c r="BO176" s="153" t="str">
        <f t="shared" ca="1" si="245"/>
        <v/>
      </c>
      <c r="BP176" s="153" t="str">
        <f t="shared" ca="1" si="245"/>
        <v/>
      </c>
      <c r="BQ176" s="153" t="str">
        <f t="shared" ca="1" si="245"/>
        <v/>
      </c>
      <c r="BR176" s="153" t="str">
        <f t="shared" ca="1" si="245"/>
        <v/>
      </c>
      <c r="BS176" s="153" t="str">
        <f t="shared" ca="1" si="245"/>
        <v/>
      </c>
      <c r="BT176" s="153" t="str">
        <f t="shared" ca="1" si="245"/>
        <v/>
      </c>
      <c r="BU176" s="153" t="str">
        <f t="shared" ca="1" si="245"/>
        <v/>
      </c>
      <c r="BV176" s="154" t="str">
        <f t="shared" ca="1" si="245"/>
        <v/>
      </c>
      <c r="BW176" s="155"/>
      <c r="BX176" s="155"/>
    </row>
    <row r="177" spans="1:76" s="156" customFormat="1" ht="27.75" customHeight="1" outlineLevel="2">
      <c r="A177" s="22" t="s">
        <v>414</v>
      </c>
      <c r="B177" s="19" t="e">
        <f ca="1">IF(INDIRECT($C$1&amp;ADDRESS(B173,D177))="可","●","")</f>
        <v>#REF!</v>
      </c>
      <c r="C177" s="23"/>
      <c r="D177" s="66" t="str">
        <f ca="1">IFERROR(MATCH("台湾",INDIRECT($C$1&amp;"19:19"),0),"")</f>
        <v/>
      </c>
      <c r="E177" s="157" t="str">
        <f ca="1">IFERROR(IF($B177="","",IF(MATCH(INDIRECT(ADDRESS(ROW()-4,COLUMN())),INDIRECT($A177),0)&gt;=1,INDIRECT(ADDRESS(ROW()-4,COLUMN())),"")),"")</f>
        <v/>
      </c>
      <c r="F177" s="157" t="str">
        <f t="shared" ref="F177:BV177" ca="1" si="246">IFERROR(IF($B177="","",IF(MATCH(INDIRECT(ADDRESS(ROW()-4,COLUMN())),INDIRECT($A177),0)&gt;=1,INDIRECT(ADDRESS(ROW()-4,COLUMN())),"")),"")</f>
        <v/>
      </c>
      <c r="G177" s="157" t="str">
        <f t="shared" ca="1" si="246"/>
        <v/>
      </c>
      <c r="H177" s="157" t="str">
        <f t="shared" ca="1" si="246"/>
        <v/>
      </c>
      <c r="I177" s="157" t="str">
        <f t="shared" ca="1" si="246"/>
        <v/>
      </c>
      <c r="J177" s="157" t="str">
        <f t="shared" ca="1" si="246"/>
        <v/>
      </c>
      <c r="K177" s="157" t="str">
        <f t="shared" ca="1" si="246"/>
        <v/>
      </c>
      <c r="L177" s="157" t="str">
        <f t="shared" ca="1" si="246"/>
        <v/>
      </c>
      <c r="M177" s="157" t="str">
        <f t="shared" ca="1" si="246"/>
        <v/>
      </c>
      <c r="N177" s="157" t="str">
        <f t="shared" ca="1" si="246"/>
        <v/>
      </c>
      <c r="O177" s="157" t="str">
        <f t="shared" ca="1" si="246"/>
        <v/>
      </c>
      <c r="P177" s="157" t="str">
        <f t="shared" ca="1" si="246"/>
        <v/>
      </c>
      <c r="Q177" s="157" t="str">
        <f t="shared" ca="1" si="246"/>
        <v/>
      </c>
      <c r="R177" s="157" t="str">
        <f t="shared" ca="1" si="246"/>
        <v/>
      </c>
      <c r="S177" s="157" t="str">
        <f t="shared" ca="1" si="246"/>
        <v/>
      </c>
      <c r="T177" s="157" t="str">
        <f t="shared" ca="1" si="246"/>
        <v/>
      </c>
      <c r="U177" s="157" t="str">
        <f t="shared" ca="1" si="246"/>
        <v/>
      </c>
      <c r="V177" s="157" t="str">
        <f t="shared" ca="1" si="246"/>
        <v/>
      </c>
      <c r="W177" s="157" t="str">
        <f t="shared" ca="1" si="246"/>
        <v/>
      </c>
      <c r="X177" s="157" t="str">
        <f t="shared" ca="1" si="246"/>
        <v/>
      </c>
      <c r="Y177" s="157" t="str">
        <f t="shared" ca="1" si="246"/>
        <v/>
      </c>
      <c r="Z177" s="157" t="str">
        <f t="shared" ca="1" si="246"/>
        <v/>
      </c>
      <c r="AA177" s="157" t="str">
        <f t="shared" ca="1" si="246"/>
        <v/>
      </c>
      <c r="AB177" s="157" t="str">
        <f t="shared" ca="1" si="246"/>
        <v/>
      </c>
      <c r="AC177" s="157" t="str">
        <f t="shared" ca="1" si="246"/>
        <v/>
      </c>
      <c r="AD177" s="157" t="str">
        <f t="shared" ca="1" si="246"/>
        <v/>
      </c>
      <c r="AE177" s="157" t="str">
        <f t="shared" ca="1" si="246"/>
        <v/>
      </c>
      <c r="AF177" s="157" t="str">
        <f t="shared" ca="1" si="246"/>
        <v/>
      </c>
      <c r="AG177" s="157" t="str">
        <f t="shared" ca="1" si="246"/>
        <v/>
      </c>
      <c r="AH177" s="157" t="str">
        <f t="shared" ca="1" si="246"/>
        <v/>
      </c>
      <c r="AI177" s="157" t="str">
        <f t="shared" ca="1" si="246"/>
        <v/>
      </c>
      <c r="AJ177" s="157" t="str">
        <f t="shared" ca="1" si="246"/>
        <v/>
      </c>
      <c r="AK177" s="157" t="str">
        <f t="shared" ca="1" si="246"/>
        <v/>
      </c>
      <c r="AL177" s="157" t="str">
        <f t="shared" ca="1" si="246"/>
        <v/>
      </c>
      <c r="AM177" s="157" t="str">
        <f t="shared" ca="1" si="246"/>
        <v/>
      </c>
      <c r="AN177" s="157" t="str">
        <f t="shared" ca="1" si="246"/>
        <v/>
      </c>
      <c r="AO177" s="157" t="str">
        <f t="shared" ca="1" si="246"/>
        <v/>
      </c>
      <c r="AP177" s="157" t="str">
        <f t="shared" ca="1" si="246"/>
        <v/>
      </c>
      <c r="AQ177" s="157" t="str">
        <f t="shared" ca="1" si="246"/>
        <v/>
      </c>
      <c r="AR177" s="157" t="str">
        <f t="shared" ca="1" si="246"/>
        <v/>
      </c>
      <c r="AS177" s="157" t="str">
        <f t="shared" ca="1" si="246"/>
        <v/>
      </c>
      <c r="AT177" s="157" t="str">
        <f t="shared" ca="1" si="246"/>
        <v/>
      </c>
      <c r="AU177" s="157" t="str">
        <f t="shared" ca="1" si="246"/>
        <v/>
      </c>
      <c r="AV177" s="157" t="str">
        <f t="shared" ca="1" si="246"/>
        <v/>
      </c>
      <c r="AW177" s="157" t="str">
        <f t="shared" ca="1" si="246"/>
        <v/>
      </c>
      <c r="AX177" s="157" t="str">
        <f t="shared" ca="1" si="246"/>
        <v/>
      </c>
      <c r="AY177" s="157" t="str">
        <f t="shared" ca="1" si="246"/>
        <v/>
      </c>
      <c r="AZ177" s="157" t="str">
        <f t="shared" ca="1" si="246"/>
        <v/>
      </c>
      <c r="BA177" s="157" t="str">
        <f t="shared" ca="1" si="246"/>
        <v/>
      </c>
      <c r="BB177" s="157" t="str">
        <f t="shared" ca="1" si="246"/>
        <v/>
      </c>
      <c r="BC177" s="157" t="str">
        <f t="shared" ca="1" si="246"/>
        <v/>
      </c>
      <c r="BD177" s="157" t="str">
        <f t="shared" ca="1" si="246"/>
        <v/>
      </c>
      <c r="BE177" s="157" t="str">
        <f t="shared" ca="1" si="246"/>
        <v/>
      </c>
      <c r="BF177" s="157" t="str">
        <f t="shared" ca="1" si="246"/>
        <v/>
      </c>
      <c r="BG177" s="157" t="str">
        <f t="shared" ca="1" si="246"/>
        <v/>
      </c>
      <c r="BH177" s="157" t="str">
        <f t="shared" ca="1" si="246"/>
        <v/>
      </c>
      <c r="BI177" s="157" t="str">
        <f t="shared" ca="1" si="246"/>
        <v/>
      </c>
      <c r="BJ177" s="157" t="str">
        <f t="shared" ca="1" si="246"/>
        <v/>
      </c>
      <c r="BK177" s="157" t="str">
        <f t="shared" ca="1" si="246"/>
        <v/>
      </c>
      <c r="BL177" s="157" t="str">
        <f t="shared" ca="1" si="246"/>
        <v/>
      </c>
      <c r="BM177" s="157" t="str">
        <f t="shared" ca="1" si="246"/>
        <v/>
      </c>
      <c r="BN177" s="157" t="str">
        <f t="shared" ca="1" si="246"/>
        <v/>
      </c>
      <c r="BO177" s="157" t="str">
        <f t="shared" ca="1" si="246"/>
        <v/>
      </c>
      <c r="BP177" s="157" t="str">
        <f t="shared" ca="1" si="246"/>
        <v/>
      </c>
      <c r="BQ177" s="157" t="str">
        <f t="shared" ca="1" si="246"/>
        <v/>
      </c>
      <c r="BR177" s="157" t="str">
        <f t="shared" ca="1" si="246"/>
        <v/>
      </c>
      <c r="BS177" s="157" t="str">
        <f t="shared" ca="1" si="246"/>
        <v/>
      </c>
      <c r="BT177" s="157" t="str">
        <f t="shared" ca="1" si="246"/>
        <v/>
      </c>
      <c r="BU177" s="157" t="str">
        <f t="shared" ca="1" si="246"/>
        <v/>
      </c>
      <c r="BV177" s="158" t="str">
        <f t="shared" ca="1" si="246"/>
        <v/>
      </c>
      <c r="BW177" s="155"/>
      <c r="BX177" s="155"/>
    </row>
    <row r="178" spans="1:76" ht="33" customHeight="1" outlineLevel="2">
      <c r="A178" s="51" t="s">
        <v>415</v>
      </c>
      <c r="B178" s="52"/>
      <c r="C178" s="142" t="e">
        <f ca="1">SUBSTITUTE(UPPER(ASC(CLEAN(LEFT(INDIRECT($C$1&amp;ADDRESS(B173,$D$3)),254)))&amp;ASC(CLEAN(MID(INDIRECT($C$1&amp;ADDRESS(B173,$D$3)),255,255))))," ","")</f>
        <v>#REF!</v>
      </c>
      <c r="D178" s="141"/>
      <c r="E178" s="53" t="str">
        <f ca="1">IFERROR(IF(OR(COUNTIF(E173,"*甘味料*"),COUNTIF(E173,"*着色料*"),COUNTIF(E173,"*増粘剤*"),COUNTIF(E173,"*酸味料*"),COUNTIF(E173,"*発色剤*"),COUNTIF(E173,"*漂白剤*"),COUNTIF(E173,"*光沢剤*"),COUNTIF(E173,"*安定剤*")),IFERROR(IF(FIND("､",$C178,FIND(E173,$C178,1))-FIND(E173,$C178,1)&gt;4,"",CHAR(10)&amp;E173&amp;":"),IF(LEN($C178)-FIND(E173,$C178,1)+1&gt;3,"",CHAR(10)&amp;E173&amp;":")),IF(OR(COUNTIF(E173,"*ｹﾞﾙ化剤*"),COUNTIF(E173,"*酸化防止剤*")),IFERROR(IF(FIND("､",$C178,FIND(E173,$C178,1))-FIND(E173,$C178,1)&gt;6,"",CHAR(10)&amp;E173&amp;":"),IF(LEN($C178)-FIND(E173,$C178,1)+1&gt;5,"",CHAR(10)&amp;E173&amp;":")),IF(COUNTBLANK(E174:E177)&lt;&gt;4,CHAR(10)&amp;E173&amp;":",""))),"")</f>
        <v/>
      </c>
      <c r="F178" s="53" t="str">
        <f t="shared" ref="F178:BQ178" ca="1" si="247">IFERROR(IF(OR(COUNTIF(F173,"*甘味料*"),COUNTIF(F173,"*着色料*"),COUNTIF(F173,"*増粘剤*"),COUNTIF(F173,"*酸味料*"),COUNTIF(F173,"*発色剤*"),COUNTIF(F173,"*漂白剤*"),COUNTIF(F173,"*光沢剤*"),COUNTIF(F173,"*安定剤*")),IFERROR(IF(FIND("､",$C178,FIND(F173,$C178,1))-FIND(F173,$C178,1)&gt;4,"",CHAR(10)&amp;F173&amp;":"),IF(LEN($C178)-FIND(F173,$C178,1)+1&gt;3,"",CHAR(10)&amp;F173&amp;":")),IF(OR(COUNTIF(F173,"*ｹﾞﾙ化剤*"),COUNTIF(F173,"*酸化防止剤*")),IFERROR(IF(FIND("､",$C178,FIND(F173,$C178,1))-FIND(F173,$C178,1)&gt;6,"",CHAR(10)&amp;F173&amp;":"),IF(LEN($C178)-FIND(F173,$C178,1)+1&gt;5,"",CHAR(10)&amp;F173&amp;":")),IF(COUNTBLANK(F174:F177)&lt;&gt;4,CHAR(10)&amp;F173&amp;":",""))),"")</f>
        <v/>
      </c>
      <c r="G178" s="53" t="str">
        <f t="shared" ca="1" si="247"/>
        <v/>
      </c>
      <c r="H178" s="53" t="str">
        <f t="shared" ca="1" si="247"/>
        <v/>
      </c>
      <c r="I178" s="53" t="str">
        <f t="shared" ca="1" si="247"/>
        <v/>
      </c>
      <c r="J178" s="53" t="str">
        <f t="shared" ca="1" si="247"/>
        <v/>
      </c>
      <c r="K178" s="53" t="str">
        <f t="shared" ca="1" si="247"/>
        <v/>
      </c>
      <c r="L178" s="53" t="str">
        <f t="shared" ca="1" si="247"/>
        <v/>
      </c>
      <c r="M178" s="53" t="str">
        <f t="shared" ca="1" si="247"/>
        <v/>
      </c>
      <c r="N178" s="53" t="str">
        <f t="shared" ca="1" si="247"/>
        <v/>
      </c>
      <c r="O178" s="53" t="str">
        <f t="shared" ca="1" si="247"/>
        <v/>
      </c>
      <c r="P178" s="53" t="str">
        <f t="shared" ca="1" si="247"/>
        <v/>
      </c>
      <c r="Q178" s="53" t="str">
        <f t="shared" ca="1" si="247"/>
        <v/>
      </c>
      <c r="R178" s="53" t="str">
        <f t="shared" ca="1" si="247"/>
        <v/>
      </c>
      <c r="S178" s="53" t="str">
        <f t="shared" ca="1" si="247"/>
        <v/>
      </c>
      <c r="T178" s="53" t="str">
        <f t="shared" ca="1" si="247"/>
        <v/>
      </c>
      <c r="U178" s="53" t="str">
        <f t="shared" ca="1" si="247"/>
        <v/>
      </c>
      <c r="V178" s="53" t="str">
        <f t="shared" ca="1" si="247"/>
        <v/>
      </c>
      <c r="W178" s="53" t="str">
        <f t="shared" ca="1" si="247"/>
        <v/>
      </c>
      <c r="X178" s="53" t="str">
        <f t="shared" ca="1" si="247"/>
        <v/>
      </c>
      <c r="Y178" s="53" t="str">
        <f t="shared" ca="1" si="247"/>
        <v/>
      </c>
      <c r="Z178" s="53" t="str">
        <f t="shared" ca="1" si="247"/>
        <v/>
      </c>
      <c r="AA178" s="53" t="str">
        <f t="shared" ca="1" si="247"/>
        <v/>
      </c>
      <c r="AB178" s="53" t="str">
        <f t="shared" ca="1" si="247"/>
        <v/>
      </c>
      <c r="AC178" s="53" t="str">
        <f t="shared" ca="1" si="247"/>
        <v/>
      </c>
      <c r="AD178" s="53" t="str">
        <f t="shared" ca="1" si="247"/>
        <v/>
      </c>
      <c r="AE178" s="53" t="str">
        <f t="shared" ca="1" si="247"/>
        <v/>
      </c>
      <c r="AF178" s="53" t="str">
        <f t="shared" ca="1" si="247"/>
        <v/>
      </c>
      <c r="AG178" s="53" t="str">
        <f t="shared" ca="1" si="247"/>
        <v/>
      </c>
      <c r="AH178" s="53" t="str">
        <f t="shared" ca="1" si="247"/>
        <v/>
      </c>
      <c r="AI178" s="53" t="str">
        <f t="shared" ca="1" si="247"/>
        <v/>
      </c>
      <c r="AJ178" s="53" t="str">
        <f t="shared" ca="1" si="247"/>
        <v/>
      </c>
      <c r="AK178" s="53" t="str">
        <f t="shared" ca="1" si="247"/>
        <v/>
      </c>
      <c r="AL178" s="53" t="str">
        <f t="shared" ca="1" si="247"/>
        <v/>
      </c>
      <c r="AM178" s="53" t="str">
        <f t="shared" ca="1" si="247"/>
        <v/>
      </c>
      <c r="AN178" s="53" t="str">
        <f t="shared" ca="1" si="247"/>
        <v/>
      </c>
      <c r="AO178" s="53" t="str">
        <f t="shared" ca="1" si="247"/>
        <v/>
      </c>
      <c r="AP178" s="53" t="str">
        <f t="shared" ca="1" si="247"/>
        <v/>
      </c>
      <c r="AQ178" s="53" t="str">
        <f t="shared" ca="1" si="247"/>
        <v/>
      </c>
      <c r="AR178" s="53" t="str">
        <f t="shared" ca="1" si="247"/>
        <v/>
      </c>
      <c r="AS178" s="53" t="str">
        <f t="shared" ca="1" si="247"/>
        <v/>
      </c>
      <c r="AT178" s="53" t="str">
        <f t="shared" ca="1" si="247"/>
        <v/>
      </c>
      <c r="AU178" s="53" t="str">
        <f t="shared" ca="1" si="247"/>
        <v/>
      </c>
      <c r="AV178" s="53" t="str">
        <f t="shared" ca="1" si="247"/>
        <v/>
      </c>
      <c r="AW178" s="53" t="str">
        <f t="shared" ca="1" si="247"/>
        <v/>
      </c>
      <c r="AX178" s="53" t="str">
        <f t="shared" ca="1" si="247"/>
        <v/>
      </c>
      <c r="AY178" s="53" t="str">
        <f t="shared" ca="1" si="247"/>
        <v/>
      </c>
      <c r="AZ178" s="53" t="str">
        <f t="shared" ca="1" si="247"/>
        <v/>
      </c>
      <c r="BA178" s="53" t="str">
        <f t="shared" ca="1" si="247"/>
        <v/>
      </c>
      <c r="BB178" s="53" t="str">
        <f t="shared" ca="1" si="247"/>
        <v/>
      </c>
      <c r="BC178" s="53" t="str">
        <f t="shared" ca="1" si="247"/>
        <v/>
      </c>
      <c r="BD178" s="53" t="str">
        <f t="shared" ca="1" si="247"/>
        <v/>
      </c>
      <c r="BE178" s="53" t="str">
        <f t="shared" ca="1" si="247"/>
        <v/>
      </c>
      <c r="BF178" s="53" t="str">
        <f t="shared" ca="1" si="247"/>
        <v/>
      </c>
      <c r="BG178" s="53" t="str">
        <f t="shared" ca="1" si="247"/>
        <v/>
      </c>
      <c r="BH178" s="53" t="str">
        <f t="shared" ca="1" si="247"/>
        <v/>
      </c>
      <c r="BI178" s="53" t="str">
        <f t="shared" ca="1" si="247"/>
        <v/>
      </c>
      <c r="BJ178" s="53" t="str">
        <f t="shared" ca="1" si="247"/>
        <v/>
      </c>
      <c r="BK178" s="53" t="str">
        <f t="shared" ca="1" si="247"/>
        <v/>
      </c>
      <c r="BL178" s="53" t="str">
        <f t="shared" ca="1" si="247"/>
        <v/>
      </c>
      <c r="BM178" s="53" t="str">
        <f t="shared" ca="1" si="247"/>
        <v/>
      </c>
      <c r="BN178" s="53" t="str">
        <f t="shared" ca="1" si="247"/>
        <v/>
      </c>
      <c r="BO178" s="53" t="str">
        <f t="shared" ca="1" si="247"/>
        <v/>
      </c>
      <c r="BP178" s="53" t="str">
        <f t="shared" ca="1" si="247"/>
        <v/>
      </c>
      <c r="BQ178" s="53" t="str">
        <f t="shared" ca="1" si="247"/>
        <v/>
      </c>
      <c r="BR178" s="53" t="str">
        <f t="shared" ref="BR178:BV178" ca="1" si="248">IFERROR(IF(OR(COUNTIF(BR173,"*甘味料*"),COUNTIF(BR173,"*着色料*"),COUNTIF(BR173,"*増粘剤*"),COUNTIF(BR173,"*酸味料*"),COUNTIF(BR173,"*発色剤*"),COUNTIF(BR173,"*漂白剤*"),COUNTIF(BR173,"*光沢剤*"),COUNTIF(BR173,"*安定剤*")),IFERROR(IF(FIND("､",$C178,FIND(BR173,$C178,1))-FIND(BR173,$C178,1)&gt;4,"",CHAR(10)&amp;BR173&amp;":"),IF(LEN($C178)-FIND(BR173,$C178,1)+1&gt;3,"",CHAR(10)&amp;BR173&amp;":")),IF(OR(COUNTIF(BR173,"*ｹﾞﾙ化剤*"),COUNTIF(BR173,"*酸化防止剤*")),IFERROR(IF(FIND("､",$C178,FIND(BR173,$C178,1))-FIND(BR173,$C178,1)&gt;6,"",CHAR(10)&amp;BR173&amp;":"),IF(LEN($C178)-FIND(BR173,$C178,1)+1&gt;5,"",CHAR(10)&amp;BR173&amp;":")),IF(COUNTBLANK(BR174:BR177)&lt;&gt;4,CHAR(10)&amp;BR173&amp;":",""))),"")</f>
        <v/>
      </c>
      <c r="BS178" s="53" t="str">
        <f t="shared" ca="1" si="248"/>
        <v/>
      </c>
      <c r="BT178" s="53" t="str">
        <f t="shared" ca="1" si="248"/>
        <v/>
      </c>
      <c r="BU178" s="53" t="str">
        <f t="shared" ca="1" si="248"/>
        <v/>
      </c>
      <c r="BV178" s="53" t="str">
        <f t="shared" ca="1" si="248"/>
        <v/>
      </c>
    </row>
    <row r="179" spans="1:76" ht="33" customHeight="1" outlineLevel="2" thickBot="1">
      <c r="A179" s="54" t="s">
        <v>416</v>
      </c>
      <c r="B179" s="55"/>
      <c r="C179" s="56"/>
      <c r="D179" s="57"/>
      <c r="E179" s="58" t="str">
        <f ca="1">IFERROR(IF(E178&lt;&gt;"",CHAR(10)&amp;VLOOKUP(CLEAN(SUBSTITUTE(E178,":","")),詳細,9,0),""),"")</f>
        <v/>
      </c>
      <c r="F179" s="58" t="str">
        <f ca="1">IFERROR(IF(F178&lt;&gt;"",CHAR(10)&amp;VLOOKUP(CLEAN(SUBSTITUTE(F178,":","")),詳細,9,0),""),"")</f>
        <v/>
      </c>
      <c r="G179" s="58" t="str">
        <f t="shared" ref="G179:BR179" ca="1" si="249">IFERROR(IF(G178&lt;&gt;"",CHAR(10)&amp;VLOOKUP(CLEAN(SUBSTITUTE(G178,":","")),詳細,9,0),""),"")</f>
        <v/>
      </c>
      <c r="H179" s="58" t="str">
        <f t="shared" ca="1" si="249"/>
        <v/>
      </c>
      <c r="I179" s="58" t="str">
        <f t="shared" ca="1" si="249"/>
        <v/>
      </c>
      <c r="J179" s="58" t="str">
        <f t="shared" ca="1" si="249"/>
        <v/>
      </c>
      <c r="K179" s="58" t="str">
        <f t="shared" ca="1" si="249"/>
        <v/>
      </c>
      <c r="L179" s="58" t="str">
        <f t="shared" ca="1" si="249"/>
        <v/>
      </c>
      <c r="M179" s="58" t="str">
        <f t="shared" ca="1" si="249"/>
        <v/>
      </c>
      <c r="N179" s="58" t="str">
        <f t="shared" ca="1" si="249"/>
        <v/>
      </c>
      <c r="O179" s="58" t="str">
        <f t="shared" ca="1" si="249"/>
        <v/>
      </c>
      <c r="P179" s="58" t="str">
        <f t="shared" ca="1" si="249"/>
        <v/>
      </c>
      <c r="Q179" s="58" t="str">
        <f t="shared" ca="1" si="249"/>
        <v/>
      </c>
      <c r="R179" s="58" t="str">
        <f t="shared" ca="1" si="249"/>
        <v/>
      </c>
      <c r="S179" s="58" t="str">
        <f t="shared" ca="1" si="249"/>
        <v/>
      </c>
      <c r="T179" s="58" t="str">
        <f t="shared" ca="1" si="249"/>
        <v/>
      </c>
      <c r="U179" s="58" t="str">
        <f t="shared" ca="1" si="249"/>
        <v/>
      </c>
      <c r="V179" s="58" t="str">
        <f t="shared" ca="1" si="249"/>
        <v/>
      </c>
      <c r="W179" s="58" t="str">
        <f t="shared" ca="1" si="249"/>
        <v/>
      </c>
      <c r="X179" s="58" t="str">
        <f t="shared" ca="1" si="249"/>
        <v/>
      </c>
      <c r="Y179" s="58" t="str">
        <f t="shared" ca="1" si="249"/>
        <v/>
      </c>
      <c r="Z179" s="58" t="str">
        <f t="shared" ca="1" si="249"/>
        <v/>
      </c>
      <c r="AA179" s="58" t="str">
        <f t="shared" ca="1" si="249"/>
        <v/>
      </c>
      <c r="AB179" s="58" t="str">
        <f t="shared" ca="1" si="249"/>
        <v/>
      </c>
      <c r="AC179" s="58" t="str">
        <f t="shared" ca="1" si="249"/>
        <v/>
      </c>
      <c r="AD179" s="58" t="str">
        <f t="shared" ca="1" si="249"/>
        <v/>
      </c>
      <c r="AE179" s="58" t="str">
        <f t="shared" ca="1" si="249"/>
        <v/>
      </c>
      <c r="AF179" s="58" t="str">
        <f t="shared" ca="1" si="249"/>
        <v/>
      </c>
      <c r="AG179" s="58" t="str">
        <f t="shared" ca="1" si="249"/>
        <v/>
      </c>
      <c r="AH179" s="58" t="str">
        <f t="shared" ca="1" si="249"/>
        <v/>
      </c>
      <c r="AI179" s="58" t="str">
        <f t="shared" ca="1" si="249"/>
        <v/>
      </c>
      <c r="AJ179" s="58" t="str">
        <f t="shared" ca="1" si="249"/>
        <v/>
      </c>
      <c r="AK179" s="58" t="str">
        <f t="shared" ca="1" si="249"/>
        <v/>
      </c>
      <c r="AL179" s="58" t="str">
        <f t="shared" ca="1" si="249"/>
        <v/>
      </c>
      <c r="AM179" s="58" t="str">
        <f t="shared" ca="1" si="249"/>
        <v/>
      </c>
      <c r="AN179" s="58" t="str">
        <f t="shared" ca="1" si="249"/>
        <v/>
      </c>
      <c r="AO179" s="58" t="str">
        <f t="shared" ca="1" si="249"/>
        <v/>
      </c>
      <c r="AP179" s="58" t="str">
        <f t="shared" ca="1" si="249"/>
        <v/>
      </c>
      <c r="AQ179" s="58" t="str">
        <f t="shared" ca="1" si="249"/>
        <v/>
      </c>
      <c r="AR179" s="58" t="str">
        <f t="shared" ca="1" si="249"/>
        <v/>
      </c>
      <c r="AS179" s="58" t="str">
        <f t="shared" ca="1" si="249"/>
        <v/>
      </c>
      <c r="AT179" s="58" t="str">
        <f t="shared" ca="1" si="249"/>
        <v/>
      </c>
      <c r="AU179" s="58" t="str">
        <f t="shared" ca="1" si="249"/>
        <v/>
      </c>
      <c r="AV179" s="58" t="str">
        <f t="shared" ca="1" si="249"/>
        <v/>
      </c>
      <c r="AW179" s="58" t="str">
        <f t="shared" ca="1" si="249"/>
        <v/>
      </c>
      <c r="AX179" s="58" t="str">
        <f t="shared" ca="1" si="249"/>
        <v/>
      </c>
      <c r="AY179" s="58" t="str">
        <f t="shared" ca="1" si="249"/>
        <v/>
      </c>
      <c r="AZ179" s="58" t="str">
        <f t="shared" ca="1" si="249"/>
        <v/>
      </c>
      <c r="BA179" s="58" t="str">
        <f t="shared" ca="1" si="249"/>
        <v/>
      </c>
      <c r="BB179" s="58" t="str">
        <f t="shared" ca="1" si="249"/>
        <v/>
      </c>
      <c r="BC179" s="58" t="str">
        <f t="shared" ca="1" si="249"/>
        <v/>
      </c>
      <c r="BD179" s="58" t="str">
        <f t="shared" ca="1" si="249"/>
        <v/>
      </c>
      <c r="BE179" s="58" t="str">
        <f t="shared" ca="1" si="249"/>
        <v/>
      </c>
      <c r="BF179" s="58" t="str">
        <f t="shared" ca="1" si="249"/>
        <v/>
      </c>
      <c r="BG179" s="58" t="str">
        <f t="shared" ca="1" si="249"/>
        <v/>
      </c>
      <c r="BH179" s="58" t="str">
        <f t="shared" ca="1" si="249"/>
        <v/>
      </c>
      <c r="BI179" s="58" t="str">
        <f t="shared" ca="1" si="249"/>
        <v/>
      </c>
      <c r="BJ179" s="58" t="str">
        <f t="shared" ca="1" si="249"/>
        <v/>
      </c>
      <c r="BK179" s="58" t="str">
        <f t="shared" ca="1" si="249"/>
        <v/>
      </c>
      <c r="BL179" s="58" t="str">
        <f t="shared" ca="1" si="249"/>
        <v/>
      </c>
      <c r="BM179" s="58" t="str">
        <f t="shared" ca="1" si="249"/>
        <v/>
      </c>
      <c r="BN179" s="58" t="str">
        <f t="shared" ca="1" si="249"/>
        <v/>
      </c>
      <c r="BO179" s="58" t="str">
        <f t="shared" ca="1" si="249"/>
        <v/>
      </c>
      <c r="BP179" s="58" t="str">
        <f t="shared" ca="1" si="249"/>
        <v/>
      </c>
      <c r="BQ179" s="58" t="str">
        <f t="shared" ca="1" si="249"/>
        <v/>
      </c>
      <c r="BR179" s="58" t="str">
        <f t="shared" ca="1" si="249"/>
        <v/>
      </c>
      <c r="BS179" s="58" t="str">
        <f t="shared" ref="BS179:BV179" ca="1" si="250">IFERROR(IF(BS178&lt;&gt;"",CHAR(10)&amp;VLOOKUP(CLEAN(SUBSTITUTE(BS178,":","")),詳細,9,0),""),"")</f>
        <v/>
      </c>
      <c r="BT179" s="58" t="str">
        <f t="shared" ca="1" si="250"/>
        <v/>
      </c>
      <c r="BU179" s="58" t="str">
        <f t="shared" ca="1" si="250"/>
        <v/>
      </c>
      <c r="BV179" s="59" t="str">
        <f t="shared" ca="1" si="250"/>
        <v/>
      </c>
      <c r="BW179" s="4" t="str">
        <f>IFERROR(IF(LEN(BW174&amp;BW175&amp;BW176&amp;BW177)&gt;1,CHAR(10)&amp;VLOOKUP(CLEAN(BW178),$A$433:$L$523,8,0),""),"")</f>
        <v/>
      </c>
      <c r="BX179" s="4" t="str">
        <f>IFERROR(IF(LEN(BX174&amp;BX175&amp;BX176&amp;BX177)&gt;1,CHAR(10)&amp;VLOOKUP(CLEAN(BX178),$A$433:$L$523,8,0),""),"")</f>
        <v/>
      </c>
    </row>
    <row r="180" spans="1:76" s="13" customFormat="1" ht="37.5" customHeight="1" outlineLevel="1">
      <c r="A180" s="111" t="e">
        <f ca="1">INDIRECT($C$1&amp;ADDRESS(B180,8))</f>
        <v>#REF!</v>
      </c>
      <c r="B180" s="68">
        <f>B173+1</f>
        <v>47</v>
      </c>
      <c r="C180"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80" s="8" t="e">
        <f ca="1">$D$2 &amp; C180 &amp; $D$2</f>
        <v>#REF!</v>
      </c>
      <c r="E180" s="9" t="str">
        <f t="shared" ref="E180:BP180" ca="1" si="251">IFERROR(MID($D180,FIND("★",SUBSTITUTE(
 $D180,$D$2,"★",E$4))+1,FIND("★",SUBSTITUTE(
 $D180,$D$2,"★",E$4+1))-(FIND("★",SUBSTITUTE(
 $D180,$D$2,"★",E$4))+1)),"")</f>
        <v/>
      </c>
      <c r="F180" s="9" t="str">
        <f t="shared" ca="1" si="251"/>
        <v/>
      </c>
      <c r="G180" s="9" t="str">
        <f t="shared" ca="1" si="251"/>
        <v/>
      </c>
      <c r="H180" s="9" t="str">
        <f t="shared" ca="1" si="251"/>
        <v/>
      </c>
      <c r="I180" s="9" t="str">
        <f t="shared" ca="1" si="251"/>
        <v/>
      </c>
      <c r="J180" s="9" t="str">
        <f t="shared" ca="1" si="251"/>
        <v/>
      </c>
      <c r="K180" s="10" t="str">
        <f t="shared" ca="1" si="251"/>
        <v/>
      </c>
      <c r="L180" s="9" t="str">
        <f t="shared" ca="1" si="251"/>
        <v/>
      </c>
      <c r="M180" s="9" t="str">
        <f t="shared" ca="1" si="251"/>
        <v/>
      </c>
      <c r="N180" s="9" t="str">
        <f t="shared" ca="1" si="251"/>
        <v/>
      </c>
      <c r="O180" s="9" t="str">
        <f t="shared" ca="1" si="251"/>
        <v/>
      </c>
      <c r="P180" s="9" t="str">
        <f t="shared" ca="1" si="251"/>
        <v/>
      </c>
      <c r="Q180" s="9" t="str">
        <f t="shared" ca="1" si="251"/>
        <v/>
      </c>
      <c r="R180" s="9" t="str">
        <f t="shared" ca="1" si="251"/>
        <v/>
      </c>
      <c r="S180" s="9" t="str">
        <f t="shared" ca="1" si="251"/>
        <v/>
      </c>
      <c r="T180" s="9" t="str">
        <f t="shared" ca="1" si="251"/>
        <v/>
      </c>
      <c r="U180" s="9" t="str">
        <f t="shared" ca="1" si="251"/>
        <v/>
      </c>
      <c r="V180" s="9" t="str">
        <f t="shared" ca="1" si="251"/>
        <v/>
      </c>
      <c r="W180" s="9" t="str">
        <f t="shared" ca="1" si="251"/>
        <v/>
      </c>
      <c r="X180" s="9" t="str">
        <f t="shared" ca="1" si="251"/>
        <v/>
      </c>
      <c r="Y180" s="9" t="str">
        <f t="shared" ca="1" si="251"/>
        <v/>
      </c>
      <c r="Z180" s="9" t="str">
        <f t="shared" ca="1" si="251"/>
        <v/>
      </c>
      <c r="AA180" s="9" t="str">
        <f t="shared" ca="1" si="251"/>
        <v/>
      </c>
      <c r="AB180" s="9" t="str">
        <f t="shared" ca="1" si="251"/>
        <v/>
      </c>
      <c r="AC180" s="9" t="str">
        <f t="shared" ca="1" si="251"/>
        <v/>
      </c>
      <c r="AD180" s="9" t="str">
        <f t="shared" ca="1" si="251"/>
        <v/>
      </c>
      <c r="AE180" s="9" t="str">
        <f t="shared" ca="1" si="251"/>
        <v/>
      </c>
      <c r="AF180" s="9" t="str">
        <f t="shared" ca="1" si="251"/>
        <v/>
      </c>
      <c r="AG180" s="9" t="str">
        <f t="shared" ca="1" si="251"/>
        <v/>
      </c>
      <c r="AH180" s="9" t="str">
        <f t="shared" ca="1" si="251"/>
        <v/>
      </c>
      <c r="AI180" s="9" t="str">
        <f t="shared" ca="1" si="251"/>
        <v/>
      </c>
      <c r="AJ180" s="9" t="str">
        <f t="shared" ca="1" si="251"/>
        <v/>
      </c>
      <c r="AK180" s="9" t="str">
        <f t="shared" ca="1" si="251"/>
        <v/>
      </c>
      <c r="AL180" s="9" t="str">
        <f t="shared" ca="1" si="251"/>
        <v/>
      </c>
      <c r="AM180" s="9" t="str">
        <f t="shared" ca="1" si="251"/>
        <v/>
      </c>
      <c r="AN180" s="9" t="str">
        <f t="shared" ca="1" si="251"/>
        <v/>
      </c>
      <c r="AO180" s="9" t="str">
        <f t="shared" ca="1" si="251"/>
        <v/>
      </c>
      <c r="AP180" s="9" t="str">
        <f t="shared" ca="1" si="251"/>
        <v/>
      </c>
      <c r="AQ180" s="9" t="str">
        <f t="shared" ca="1" si="251"/>
        <v/>
      </c>
      <c r="AR180" s="9" t="str">
        <f t="shared" ca="1" si="251"/>
        <v/>
      </c>
      <c r="AS180" s="9" t="str">
        <f t="shared" ca="1" si="251"/>
        <v/>
      </c>
      <c r="AT180" s="9" t="str">
        <f t="shared" ca="1" si="251"/>
        <v/>
      </c>
      <c r="AU180" s="9" t="str">
        <f t="shared" ca="1" si="251"/>
        <v/>
      </c>
      <c r="AV180" s="9" t="str">
        <f t="shared" ca="1" si="251"/>
        <v/>
      </c>
      <c r="AW180" s="9" t="str">
        <f t="shared" ca="1" si="251"/>
        <v/>
      </c>
      <c r="AX180" s="9" t="str">
        <f t="shared" ca="1" si="251"/>
        <v/>
      </c>
      <c r="AY180" s="9" t="str">
        <f t="shared" ca="1" si="251"/>
        <v/>
      </c>
      <c r="AZ180" s="9" t="str">
        <f t="shared" ca="1" si="251"/>
        <v/>
      </c>
      <c r="BA180" s="9" t="str">
        <f t="shared" ca="1" si="251"/>
        <v/>
      </c>
      <c r="BB180" s="9" t="str">
        <f t="shared" ca="1" si="251"/>
        <v/>
      </c>
      <c r="BC180" s="9" t="str">
        <f t="shared" ca="1" si="251"/>
        <v/>
      </c>
      <c r="BD180" s="9" t="str">
        <f t="shared" ca="1" si="251"/>
        <v/>
      </c>
      <c r="BE180" s="9" t="str">
        <f t="shared" ca="1" si="251"/>
        <v/>
      </c>
      <c r="BF180" s="9" t="str">
        <f t="shared" ca="1" si="251"/>
        <v/>
      </c>
      <c r="BG180" s="9" t="str">
        <f t="shared" ca="1" si="251"/>
        <v/>
      </c>
      <c r="BH180" s="9" t="str">
        <f t="shared" ca="1" si="251"/>
        <v/>
      </c>
      <c r="BI180" s="9" t="str">
        <f t="shared" ca="1" si="251"/>
        <v/>
      </c>
      <c r="BJ180" s="9" t="str">
        <f t="shared" ca="1" si="251"/>
        <v/>
      </c>
      <c r="BK180" s="9" t="str">
        <f t="shared" ca="1" si="251"/>
        <v/>
      </c>
      <c r="BL180" s="9" t="str">
        <f t="shared" ca="1" si="251"/>
        <v/>
      </c>
      <c r="BM180" s="9" t="str">
        <f t="shared" ca="1" si="251"/>
        <v/>
      </c>
      <c r="BN180" s="9" t="str">
        <f t="shared" ca="1" si="251"/>
        <v/>
      </c>
      <c r="BO180" s="9" t="str">
        <f t="shared" ca="1" si="251"/>
        <v/>
      </c>
      <c r="BP180" s="9" t="str">
        <f t="shared" ca="1" si="251"/>
        <v/>
      </c>
      <c r="BQ180" s="9" t="str">
        <f t="shared" ref="BQ180:BV180" ca="1" si="252">IFERROR(MID($D180,FIND("★",SUBSTITUTE(
 $D180,$D$2,"★",BQ$4))+1,FIND("★",SUBSTITUTE(
 $D180,$D$2,"★",BQ$4+1))-(FIND("★",SUBSTITUTE(
 $D180,$D$2,"★",BQ$4))+1)),"")</f>
        <v/>
      </c>
      <c r="BR180" s="9" t="str">
        <f t="shared" ca="1" si="252"/>
        <v/>
      </c>
      <c r="BS180" s="9" t="str">
        <f t="shared" ca="1" si="252"/>
        <v/>
      </c>
      <c r="BT180" s="9" t="str">
        <f t="shared" ca="1" si="252"/>
        <v/>
      </c>
      <c r="BU180" s="9" t="str">
        <f t="shared" ca="1" si="252"/>
        <v/>
      </c>
      <c r="BV180" s="11" t="str">
        <f t="shared" ca="1" si="252"/>
        <v/>
      </c>
      <c r="BW180" s="12" t="str">
        <f ca="1">CONCATENATE(E185,F185,G185,H185,I185,J185,K185,L185,M185,N185,O185,P185,Q185,R185,S185,T185,U185,V185,W185,X185,Y185,Z185,AA185,AB185,AC185,AD185,AE185,AF185,AG185,AH185,AI185,AJ185,AK185,AL185,AM185,AN185,AO185,AP185,AQ185,AR185,AS185,AT185,AU185,AV185,AW185,AX185,AY185,AZ185,BA185,BB185,BC185,BD185,BE185,BF185,BG185,BH185,BI185,BJ185,BK185,BL185,BM185,BN185,BO185,BP185,BQ185,BR185,BS185,BT185,BU185,BV185)</f>
        <v/>
      </c>
      <c r="BX180" s="12" t="str">
        <f ca="1">CONCATENATE(E186,F186,G186,H186,I186,J186,K186,L186,M186,N186,O186,P186,Q186,R186,S186,T186,U186,V186,W186,X186,Y186,Z186,AA186,AB186,AC186,AD186,AE186,AF186,AG186,AH186,AI186,AJ186,AK186,AL186,AM186,AN186,AO186,AP186,AQ186,AR186,AS186,AT186,AU186,AV186,AW186,AX186,AY186,AZ186,BA186,BB186,BC186,BD186,BE186,BF186,BG186,BH186,BI186,BJ186,BK186,BL186,BM186,BN186,BO186,BP186,BQ186,BR186,BS186,BT186,BU186,BV186)</f>
        <v/>
      </c>
    </row>
    <row r="181" spans="1:76" s="151" customFormat="1" ht="27.75" customHeight="1" outlineLevel="2">
      <c r="A181" s="145" t="s">
        <v>519</v>
      </c>
      <c r="B181" s="146" t="s">
        <v>821</v>
      </c>
      <c r="C181" s="147"/>
      <c r="D181" s="46"/>
      <c r="E181" s="148" t="str">
        <f ca="1">IFERROR(IF($B181="","",IF(MATCH(INDIRECT(ADDRESS(ROW()-1,COLUMN())),INDIRECT($A181),0)&gt;=1,INDIRECT(ADDRESS(ROW()-1,COLUMN())),"")),"")</f>
        <v/>
      </c>
      <c r="F181" s="148" t="str">
        <f t="shared" ref="F181:BV181" ca="1" si="253">IFERROR(IF($B181="","",IF(MATCH(INDIRECT(ADDRESS(ROW()-1,COLUMN())),INDIRECT($A181),0)&gt;=1,INDIRECT(ADDRESS(ROW()-1,COLUMN())),"")),"")</f>
        <v/>
      </c>
      <c r="G181" s="148" t="str">
        <f t="shared" ca="1" si="253"/>
        <v/>
      </c>
      <c r="H181" s="148" t="str">
        <f t="shared" ca="1" si="253"/>
        <v/>
      </c>
      <c r="I181" s="148" t="str">
        <f ca="1">IFERROR(IF($B181="","",IF(MATCH(INDIRECT(ADDRESS(ROW()-1,COLUMN())),INDIRECT($A181),0)&gt;=1,INDIRECT(ADDRESS(ROW()-1,COLUMN())),"")),"")</f>
        <v/>
      </c>
      <c r="J181" s="148" t="str">
        <f t="shared" ca="1" si="253"/>
        <v/>
      </c>
      <c r="K181" s="148" t="str">
        <f t="shared" ca="1" si="253"/>
        <v/>
      </c>
      <c r="L181" s="148" t="str">
        <f t="shared" ca="1" si="253"/>
        <v/>
      </c>
      <c r="M181" s="148" t="str">
        <f t="shared" ca="1" si="253"/>
        <v/>
      </c>
      <c r="N181" s="148" t="str">
        <f t="shared" ca="1" si="253"/>
        <v/>
      </c>
      <c r="O181" s="148" t="str">
        <f t="shared" ca="1" si="253"/>
        <v/>
      </c>
      <c r="P181" s="148" t="str">
        <f t="shared" ca="1" si="253"/>
        <v/>
      </c>
      <c r="Q181" s="148" t="str">
        <f t="shared" ca="1" si="253"/>
        <v/>
      </c>
      <c r="R181" s="148" t="str">
        <f t="shared" ca="1" si="253"/>
        <v/>
      </c>
      <c r="S181" s="148" t="str">
        <f t="shared" ca="1" si="253"/>
        <v/>
      </c>
      <c r="T181" s="148" t="str">
        <f t="shared" ca="1" si="253"/>
        <v/>
      </c>
      <c r="U181" s="148" t="str">
        <f t="shared" ca="1" si="253"/>
        <v/>
      </c>
      <c r="V181" s="148" t="str">
        <f t="shared" ca="1" si="253"/>
        <v/>
      </c>
      <c r="W181" s="148" t="str">
        <f t="shared" ca="1" si="253"/>
        <v/>
      </c>
      <c r="X181" s="148" t="str">
        <f t="shared" ca="1" si="253"/>
        <v/>
      </c>
      <c r="Y181" s="148" t="str">
        <f t="shared" ca="1" si="253"/>
        <v/>
      </c>
      <c r="Z181" s="148" t="str">
        <f t="shared" ca="1" si="253"/>
        <v/>
      </c>
      <c r="AA181" s="148" t="str">
        <f t="shared" ca="1" si="253"/>
        <v/>
      </c>
      <c r="AB181" s="148" t="str">
        <f t="shared" ca="1" si="253"/>
        <v/>
      </c>
      <c r="AC181" s="148" t="str">
        <f t="shared" ca="1" si="253"/>
        <v/>
      </c>
      <c r="AD181" s="148" t="str">
        <f t="shared" ca="1" si="253"/>
        <v/>
      </c>
      <c r="AE181" s="148" t="str">
        <f t="shared" ca="1" si="253"/>
        <v/>
      </c>
      <c r="AF181" s="148" t="str">
        <f t="shared" ca="1" si="253"/>
        <v/>
      </c>
      <c r="AG181" s="148" t="str">
        <f t="shared" ca="1" si="253"/>
        <v/>
      </c>
      <c r="AH181" s="148" t="str">
        <f t="shared" ca="1" si="253"/>
        <v/>
      </c>
      <c r="AI181" s="148" t="str">
        <f t="shared" ca="1" si="253"/>
        <v/>
      </c>
      <c r="AJ181" s="148" t="str">
        <f t="shared" ca="1" si="253"/>
        <v/>
      </c>
      <c r="AK181" s="148" t="str">
        <f t="shared" ca="1" si="253"/>
        <v/>
      </c>
      <c r="AL181" s="148" t="str">
        <f t="shared" ca="1" si="253"/>
        <v/>
      </c>
      <c r="AM181" s="148" t="str">
        <f t="shared" ca="1" si="253"/>
        <v/>
      </c>
      <c r="AN181" s="148" t="str">
        <f t="shared" ca="1" si="253"/>
        <v/>
      </c>
      <c r="AO181" s="148" t="str">
        <f t="shared" ca="1" si="253"/>
        <v/>
      </c>
      <c r="AP181" s="148" t="str">
        <f t="shared" ca="1" si="253"/>
        <v/>
      </c>
      <c r="AQ181" s="148" t="str">
        <f t="shared" ca="1" si="253"/>
        <v/>
      </c>
      <c r="AR181" s="148" t="str">
        <f t="shared" ca="1" si="253"/>
        <v/>
      </c>
      <c r="AS181" s="148" t="str">
        <f t="shared" ca="1" si="253"/>
        <v/>
      </c>
      <c r="AT181" s="148" t="str">
        <f t="shared" ca="1" si="253"/>
        <v/>
      </c>
      <c r="AU181" s="148" t="str">
        <f t="shared" ca="1" si="253"/>
        <v/>
      </c>
      <c r="AV181" s="148" t="str">
        <f t="shared" ca="1" si="253"/>
        <v/>
      </c>
      <c r="AW181" s="148" t="str">
        <f t="shared" ca="1" si="253"/>
        <v/>
      </c>
      <c r="AX181" s="148" t="str">
        <f t="shared" ca="1" si="253"/>
        <v/>
      </c>
      <c r="AY181" s="148" t="str">
        <f t="shared" ca="1" si="253"/>
        <v/>
      </c>
      <c r="AZ181" s="148" t="str">
        <f t="shared" ca="1" si="253"/>
        <v/>
      </c>
      <c r="BA181" s="148" t="str">
        <f t="shared" ca="1" si="253"/>
        <v/>
      </c>
      <c r="BB181" s="148" t="str">
        <f t="shared" ca="1" si="253"/>
        <v/>
      </c>
      <c r="BC181" s="148" t="str">
        <f t="shared" ca="1" si="253"/>
        <v/>
      </c>
      <c r="BD181" s="148" t="str">
        <f t="shared" ca="1" si="253"/>
        <v/>
      </c>
      <c r="BE181" s="148" t="str">
        <f t="shared" ca="1" si="253"/>
        <v/>
      </c>
      <c r="BF181" s="148" t="str">
        <f t="shared" ca="1" si="253"/>
        <v/>
      </c>
      <c r="BG181" s="148" t="str">
        <f t="shared" ca="1" si="253"/>
        <v/>
      </c>
      <c r="BH181" s="148" t="str">
        <f t="shared" ca="1" si="253"/>
        <v/>
      </c>
      <c r="BI181" s="148" t="str">
        <f t="shared" ca="1" si="253"/>
        <v/>
      </c>
      <c r="BJ181" s="148" t="str">
        <f t="shared" ca="1" si="253"/>
        <v/>
      </c>
      <c r="BK181" s="148" t="str">
        <f t="shared" ca="1" si="253"/>
        <v/>
      </c>
      <c r="BL181" s="148" t="str">
        <f t="shared" ca="1" si="253"/>
        <v/>
      </c>
      <c r="BM181" s="148" t="str">
        <f t="shared" ca="1" si="253"/>
        <v/>
      </c>
      <c r="BN181" s="148" t="str">
        <f t="shared" ca="1" si="253"/>
        <v/>
      </c>
      <c r="BO181" s="148" t="str">
        <f t="shared" ca="1" si="253"/>
        <v/>
      </c>
      <c r="BP181" s="148" t="str">
        <f t="shared" ca="1" si="253"/>
        <v/>
      </c>
      <c r="BQ181" s="148" t="str">
        <f t="shared" ca="1" si="253"/>
        <v/>
      </c>
      <c r="BR181" s="148" t="str">
        <f t="shared" ca="1" si="253"/>
        <v/>
      </c>
      <c r="BS181" s="148" t="str">
        <f t="shared" ca="1" si="253"/>
        <v/>
      </c>
      <c r="BT181" s="148" t="str">
        <f t="shared" ca="1" si="253"/>
        <v/>
      </c>
      <c r="BU181" s="148" t="str">
        <f t="shared" ca="1" si="253"/>
        <v/>
      </c>
      <c r="BV181" s="149" t="str">
        <f t="shared" ca="1" si="253"/>
        <v/>
      </c>
      <c r="BW181" s="150"/>
      <c r="BX181" s="150"/>
    </row>
    <row r="182" spans="1:76" s="156" customFormat="1" ht="27.75" customHeight="1" outlineLevel="2">
      <c r="A182" s="18" t="s">
        <v>412</v>
      </c>
      <c r="B182" s="19" t="e">
        <f ca="1">IF(INDIRECT($C$1&amp;ADDRESS(B180,D182))="可","●","")</f>
        <v>#REF!</v>
      </c>
      <c r="C182" s="20"/>
      <c r="D182" s="66" t="str">
        <f ca="1">IFERROR(MATCH("香港",INDIRECT($C$1&amp;"19:19"),0),"")</f>
        <v/>
      </c>
      <c r="E182" s="153" t="str">
        <f ca="1">IFERROR(IF($B182="","",IF(MATCH(INDIRECT(ADDRESS(ROW()-2,COLUMN())),INDIRECT($A182),0)&gt;=1,INDIRECT(ADDRESS(ROW()-2,COLUMN())),"")),"")</f>
        <v/>
      </c>
      <c r="F182" s="153" t="str">
        <f t="shared" ref="F182:BV182" ca="1" si="254">IFERROR(IF($B182="","",IF(MATCH(INDIRECT(ADDRESS(ROW()-2,COLUMN())),INDIRECT($A182),0)&gt;=1,INDIRECT(ADDRESS(ROW()-2,COLUMN())),"")),"")</f>
        <v/>
      </c>
      <c r="G182" s="153" t="str">
        <f t="shared" ca="1" si="254"/>
        <v/>
      </c>
      <c r="H182" s="153" t="str">
        <f t="shared" ca="1" si="254"/>
        <v/>
      </c>
      <c r="I182" s="153" t="str">
        <f t="shared" ca="1" si="254"/>
        <v/>
      </c>
      <c r="J182" s="153" t="str">
        <f t="shared" ca="1" si="254"/>
        <v/>
      </c>
      <c r="K182" s="153" t="str">
        <f t="shared" ca="1" si="254"/>
        <v/>
      </c>
      <c r="L182" s="153" t="str">
        <f t="shared" ca="1" si="254"/>
        <v/>
      </c>
      <c r="M182" s="153" t="str">
        <f t="shared" ca="1" si="254"/>
        <v/>
      </c>
      <c r="N182" s="153" t="str">
        <f t="shared" ca="1" si="254"/>
        <v/>
      </c>
      <c r="O182" s="153" t="str">
        <f t="shared" ca="1" si="254"/>
        <v/>
      </c>
      <c r="P182" s="153" t="str">
        <f t="shared" ca="1" si="254"/>
        <v/>
      </c>
      <c r="Q182" s="153" t="str">
        <f t="shared" ca="1" si="254"/>
        <v/>
      </c>
      <c r="R182" s="153" t="str">
        <f t="shared" ca="1" si="254"/>
        <v/>
      </c>
      <c r="S182" s="153" t="str">
        <f t="shared" ca="1" si="254"/>
        <v/>
      </c>
      <c r="T182" s="153" t="str">
        <f t="shared" ca="1" si="254"/>
        <v/>
      </c>
      <c r="U182" s="153" t="str">
        <f t="shared" ca="1" si="254"/>
        <v/>
      </c>
      <c r="V182" s="153" t="str">
        <f t="shared" ca="1" si="254"/>
        <v/>
      </c>
      <c r="W182" s="153" t="str">
        <f t="shared" ca="1" si="254"/>
        <v/>
      </c>
      <c r="X182" s="153" t="str">
        <f t="shared" ca="1" si="254"/>
        <v/>
      </c>
      <c r="Y182" s="153" t="str">
        <f t="shared" ca="1" si="254"/>
        <v/>
      </c>
      <c r="Z182" s="153" t="str">
        <f t="shared" ca="1" si="254"/>
        <v/>
      </c>
      <c r="AA182" s="153" t="str">
        <f t="shared" ca="1" si="254"/>
        <v/>
      </c>
      <c r="AB182" s="153" t="str">
        <f t="shared" ca="1" si="254"/>
        <v/>
      </c>
      <c r="AC182" s="153" t="str">
        <f t="shared" ca="1" si="254"/>
        <v/>
      </c>
      <c r="AD182" s="153" t="str">
        <f t="shared" ca="1" si="254"/>
        <v/>
      </c>
      <c r="AE182" s="153" t="str">
        <f t="shared" ca="1" si="254"/>
        <v/>
      </c>
      <c r="AF182" s="153" t="str">
        <f t="shared" ca="1" si="254"/>
        <v/>
      </c>
      <c r="AG182" s="153" t="str">
        <f t="shared" ca="1" si="254"/>
        <v/>
      </c>
      <c r="AH182" s="153" t="str">
        <f t="shared" ca="1" si="254"/>
        <v/>
      </c>
      <c r="AI182" s="153" t="str">
        <f t="shared" ca="1" si="254"/>
        <v/>
      </c>
      <c r="AJ182" s="153" t="str">
        <f t="shared" ca="1" si="254"/>
        <v/>
      </c>
      <c r="AK182" s="153" t="str">
        <f t="shared" ca="1" si="254"/>
        <v/>
      </c>
      <c r="AL182" s="153" t="str">
        <f t="shared" ca="1" si="254"/>
        <v/>
      </c>
      <c r="AM182" s="153" t="str">
        <f t="shared" ca="1" si="254"/>
        <v/>
      </c>
      <c r="AN182" s="153" t="str">
        <f t="shared" ca="1" si="254"/>
        <v/>
      </c>
      <c r="AO182" s="153" t="str">
        <f t="shared" ca="1" si="254"/>
        <v/>
      </c>
      <c r="AP182" s="153" t="str">
        <f t="shared" ca="1" si="254"/>
        <v/>
      </c>
      <c r="AQ182" s="153" t="str">
        <f t="shared" ca="1" si="254"/>
        <v/>
      </c>
      <c r="AR182" s="153" t="str">
        <f t="shared" ca="1" si="254"/>
        <v/>
      </c>
      <c r="AS182" s="153" t="str">
        <f t="shared" ca="1" si="254"/>
        <v/>
      </c>
      <c r="AT182" s="153" t="str">
        <f t="shared" ca="1" si="254"/>
        <v/>
      </c>
      <c r="AU182" s="153" t="str">
        <f t="shared" ca="1" si="254"/>
        <v/>
      </c>
      <c r="AV182" s="153" t="str">
        <f t="shared" ca="1" si="254"/>
        <v/>
      </c>
      <c r="AW182" s="153" t="str">
        <f t="shared" ca="1" si="254"/>
        <v/>
      </c>
      <c r="AX182" s="153" t="str">
        <f t="shared" ca="1" si="254"/>
        <v/>
      </c>
      <c r="AY182" s="153" t="str">
        <f t="shared" ca="1" si="254"/>
        <v/>
      </c>
      <c r="AZ182" s="153" t="str">
        <f t="shared" ca="1" si="254"/>
        <v/>
      </c>
      <c r="BA182" s="153" t="str">
        <f t="shared" ca="1" si="254"/>
        <v/>
      </c>
      <c r="BB182" s="153" t="str">
        <f t="shared" ca="1" si="254"/>
        <v/>
      </c>
      <c r="BC182" s="153" t="str">
        <f t="shared" ca="1" si="254"/>
        <v/>
      </c>
      <c r="BD182" s="153" t="str">
        <f t="shared" ca="1" si="254"/>
        <v/>
      </c>
      <c r="BE182" s="153" t="str">
        <f t="shared" ca="1" si="254"/>
        <v/>
      </c>
      <c r="BF182" s="153" t="str">
        <f t="shared" ca="1" si="254"/>
        <v/>
      </c>
      <c r="BG182" s="153" t="str">
        <f t="shared" ca="1" si="254"/>
        <v/>
      </c>
      <c r="BH182" s="153" t="str">
        <f t="shared" ca="1" si="254"/>
        <v/>
      </c>
      <c r="BI182" s="153" t="str">
        <f t="shared" ca="1" si="254"/>
        <v/>
      </c>
      <c r="BJ182" s="153" t="str">
        <f t="shared" ca="1" si="254"/>
        <v/>
      </c>
      <c r="BK182" s="153" t="str">
        <f t="shared" ca="1" si="254"/>
        <v/>
      </c>
      <c r="BL182" s="153" t="str">
        <f t="shared" ca="1" si="254"/>
        <v/>
      </c>
      <c r="BM182" s="153" t="str">
        <f t="shared" ca="1" si="254"/>
        <v/>
      </c>
      <c r="BN182" s="153" t="str">
        <f t="shared" ca="1" si="254"/>
        <v/>
      </c>
      <c r="BO182" s="153" t="str">
        <f t="shared" ca="1" si="254"/>
        <v/>
      </c>
      <c r="BP182" s="153" t="str">
        <f t="shared" ca="1" si="254"/>
        <v/>
      </c>
      <c r="BQ182" s="153" t="str">
        <f t="shared" ca="1" si="254"/>
        <v/>
      </c>
      <c r="BR182" s="153" t="str">
        <f t="shared" ca="1" si="254"/>
        <v/>
      </c>
      <c r="BS182" s="153" t="str">
        <f t="shared" ca="1" si="254"/>
        <v/>
      </c>
      <c r="BT182" s="153" t="str">
        <f t="shared" ca="1" si="254"/>
        <v/>
      </c>
      <c r="BU182" s="153" t="str">
        <f t="shared" ca="1" si="254"/>
        <v/>
      </c>
      <c r="BV182" s="154" t="str">
        <f t="shared" ca="1" si="254"/>
        <v/>
      </c>
      <c r="BW182" s="155"/>
      <c r="BX182" s="155"/>
    </row>
    <row r="183" spans="1:76" s="156" customFormat="1" ht="27.75" customHeight="1" outlineLevel="2">
      <c r="A183" s="18" t="s">
        <v>413</v>
      </c>
      <c r="B183" s="19" t="e">
        <f ca="1">IF(INDIRECT($C$1&amp;ADDRESS(B180,D183))="可","●","")</f>
        <v>#REF!</v>
      </c>
      <c r="C183" s="20"/>
      <c r="D183" s="66" t="str">
        <f ca="1">IFERROR(MATCH("上海",INDIRECT($C$1&amp;"19:19"),0),"")</f>
        <v/>
      </c>
      <c r="E183" s="153" t="str">
        <f ca="1">IFERROR(IF($B183="","",IF(MATCH(INDIRECT(ADDRESS(ROW()-3,COLUMN())),INDIRECT($A183),0)&gt;=1,INDIRECT(ADDRESS(ROW()-3,COLUMN())),"")),"")</f>
        <v/>
      </c>
      <c r="F183" s="153" t="str">
        <f t="shared" ref="F183:BV183" ca="1" si="255">IFERROR(IF($B183="","",IF(MATCH(INDIRECT(ADDRESS(ROW()-3,COLUMN())),INDIRECT($A183),0)&gt;=1,INDIRECT(ADDRESS(ROW()-3,COLUMN())),"")),"")</f>
        <v/>
      </c>
      <c r="G183" s="153" t="str">
        <f t="shared" ca="1" si="255"/>
        <v/>
      </c>
      <c r="H183" s="153" t="str">
        <f t="shared" ca="1" si="255"/>
        <v/>
      </c>
      <c r="I183" s="153" t="str">
        <f t="shared" ca="1" si="255"/>
        <v/>
      </c>
      <c r="J183" s="153" t="str">
        <f t="shared" ca="1" si="255"/>
        <v/>
      </c>
      <c r="K183" s="153" t="str">
        <f t="shared" ca="1" si="255"/>
        <v/>
      </c>
      <c r="L183" s="153" t="str">
        <f t="shared" ca="1" si="255"/>
        <v/>
      </c>
      <c r="M183" s="153" t="str">
        <f t="shared" ca="1" si="255"/>
        <v/>
      </c>
      <c r="N183" s="153" t="str">
        <f t="shared" ca="1" si="255"/>
        <v/>
      </c>
      <c r="O183" s="153" t="str">
        <f t="shared" ca="1" si="255"/>
        <v/>
      </c>
      <c r="P183" s="153" t="str">
        <f t="shared" ca="1" si="255"/>
        <v/>
      </c>
      <c r="Q183" s="153" t="str">
        <f t="shared" ca="1" si="255"/>
        <v/>
      </c>
      <c r="R183" s="153" t="str">
        <f t="shared" ca="1" si="255"/>
        <v/>
      </c>
      <c r="S183" s="153" t="str">
        <f t="shared" ca="1" si="255"/>
        <v/>
      </c>
      <c r="T183" s="153" t="str">
        <f t="shared" ca="1" si="255"/>
        <v/>
      </c>
      <c r="U183" s="153" t="str">
        <f t="shared" ca="1" si="255"/>
        <v/>
      </c>
      <c r="V183" s="153" t="str">
        <f t="shared" ca="1" si="255"/>
        <v/>
      </c>
      <c r="W183" s="153" t="str">
        <f t="shared" ca="1" si="255"/>
        <v/>
      </c>
      <c r="X183" s="153" t="str">
        <f t="shared" ca="1" si="255"/>
        <v/>
      </c>
      <c r="Y183" s="153" t="str">
        <f t="shared" ca="1" si="255"/>
        <v/>
      </c>
      <c r="Z183" s="153" t="str">
        <f t="shared" ca="1" si="255"/>
        <v/>
      </c>
      <c r="AA183" s="153" t="str">
        <f t="shared" ca="1" si="255"/>
        <v/>
      </c>
      <c r="AB183" s="153" t="str">
        <f t="shared" ca="1" si="255"/>
        <v/>
      </c>
      <c r="AC183" s="153" t="str">
        <f t="shared" ca="1" si="255"/>
        <v/>
      </c>
      <c r="AD183" s="153" t="str">
        <f t="shared" ca="1" si="255"/>
        <v/>
      </c>
      <c r="AE183" s="153" t="str">
        <f t="shared" ca="1" si="255"/>
        <v/>
      </c>
      <c r="AF183" s="153" t="str">
        <f t="shared" ca="1" si="255"/>
        <v/>
      </c>
      <c r="AG183" s="153" t="str">
        <f t="shared" ca="1" si="255"/>
        <v/>
      </c>
      <c r="AH183" s="153" t="str">
        <f t="shared" ca="1" si="255"/>
        <v/>
      </c>
      <c r="AI183" s="153" t="str">
        <f t="shared" ca="1" si="255"/>
        <v/>
      </c>
      <c r="AJ183" s="153" t="str">
        <f t="shared" ca="1" si="255"/>
        <v/>
      </c>
      <c r="AK183" s="153" t="str">
        <f t="shared" ca="1" si="255"/>
        <v/>
      </c>
      <c r="AL183" s="153" t="str">
        <f t="shared" ca="1" si="255"/>
        <v/>
      </c>
      <c r="AM183" s="153" t="str">
        <f t="shared" ca="1" si="255"/>
        <v/>
      </c>
      <c r="AN183" s="153" t="str">
        <f t="shared" ca="1" si="255"/>
        <v/>
      </c>
      <c r="AO183" s="153" t="str">
        <f t="shared" ca="1" si="255"/>
        <v/>
      </c>
      <c r="AP183" s="153" t="str">
        <f t="shared" ca="1" si="255"/>
        <v/>
      </c>
      <c r="AQ183" s="153" t="str">
        <f t="shared" ca="1" si="255"/>
        <v/>
      </c>
      <c r="AR183" s="153" t="str">
        <f t="shared" ca="1" si="255"/>
        <v/>
      </c>
      <c r="AS183" s="153" t="str">
        <f t="shared" ca="1" si="255"/>
        <v/>
      </c>
      <c r="AT183" s="153" t="str">
        <f t="shared" ca="1" si="255"/>
        <v/>
      </c>
      <c r="AU183" s="153" t="str">
        <f t="shared" ca="1" si="255"/>
        <v/>
      </c>
      <c r="AV183" s="153" t="str">
        <f t="shared" ca="1" si="255"/>
        <v/>
      </c>
      <c r="AW183" s="153" t="str">
        <f t="shared" ca="1" si="255"/>
        <v/>
      </c>
      <c r="AX183" s="153" t="str">
        <f t="shared" ca="1" si="255"/>
        <v/>
      </c>
      <c r="AY183" s="153" t="str">
        <f t="shared" ca="1" si="255"/>
        <v/>
      </c>
      <c r="AZ183" s="153" t="str">
        <f t="shared" ca="1" si="255"/>
        <v/>
      </c>
      <c r="BA183" s="153" t="str">
        <f t="shared" ca="1" si="255"/>
        <v/>
      </c>
      <c r="BB183" s="153" t="str">
        <f t="shared" ca="1" si="255"/>
        <v/>
      </c>
      <c r="BC183" s="153" t="str">
        <f t="shared" ca="1" si="255"/>
        <v/>
      </c>
      <c r="BD183" s="153" t="str">
        <f t="shared" ca="1" si="255"/>
        <v/>
      </c>
      <c r="BE183" s="153" t="str">
        <f t="shared" ca="1" si="255"/>
        <v/>
      </c>
      <c r="BF183" s="153" t="str">
        <f t="shared" ca="1" si="255"/>
        <v/>
      </c>
      <c r="BG183" s="153" t="str">
        <f t="shared" ca="1" si="255"/>
        <v/>
      </c>
      <c r="BH183" s="153" t="str">
        <f t="shared" ca="1" si="255"/>
        <v/>
      </c>
      <c r="BI183" s="153" t="str">
        <f t="shared" ca="1" si="255"/>
        <v/>
      </c>
      <c r="BJ183" s="153" t="str">
        <f t="shared" ca="1" si="255"/>
        <v/>
      </c>
      <c r="BK183" s="153" t="str">
        <f t="shared" ca="1" si="255"/>
        <v/>
      </c>
      <c r="BL183" s="153" t="str">
        <f t="shared" ca="1" si="255"/>
        <v/>
      </c>
      <c r="BM183" s="153" t="str">
        <f t="shared" ca="1" si="255"/>
        <v/>
      </c>
      <c r="BN183" s="153" t="str">
        <f t="shared" ca="1" si="255"/>
        <v/>
      </c>
      <c r="BO183" s="153" t="str">
        <f t="shared" ca="1" si="255"/>
        <v/>
      </c>
      <c r="BP183" s="153" t="str">
        <f t="shared" ca="1" si="255"/>
        <v/>
      </c>
      <c r="BQ183" s="153" t="str">
        <f t="shared" ca="1" si="255"/>
        <v/>
      </c>
      <c r="BR183" s="153" t="str">
        <f t="shared" ca="1" si="255"/>
        <v/>
      </c>
      <c r="BS183" s="153" t="str">
        <f t="shared" ca="1" si="255"/>
        <v/>
      </c>
      <c r="BT183" s="153" t="str">
        <f t="shared" ca="1" si="255"/>
        <v/>
      </c>
      <c r="BU183" s="153" t="str">
        <f t="shared" ca="1" si="255"/>
        <v/>
      </c>
      <c r="BV183" s="154" t="str">
        <f t="shared" ca="1" si="255"/>
        <v/>
      </c>
      <c r="BW183" s="155"/>
      <c r="BX183" s="155"/>
    </row>
    <row r="184" spans="1:76" s="156" customFormat="1" ht="27.75" customHeight="1" outlineLevel="2">
      <c r="A184" s="22" t="s">
        <v>414</v>
      </c>
      <c r="B184" s="19" t="e">
        <f ca="1">IF(INDIRECT($C$1&amp;ADDRESS(B180,D184))="可","●","")</f>
        <v>#REF!</v>
      </c>
      <c r="C184" s="23"/>
      <c r="D184" s="66" t="str">
        <f ca="1">IFERROR(MATCH("台湾",INDIRECT($C$1&amp;"19:19"),0),"")</f>
        <v/>
      </c>
      <c r="E184" s="157" t="str">
        <f ca="1">IFERROR(IF($B184="","",IF(MATCH(INDIRECT(ADDRESS(ROW()-4,COLUMN())),INDIRECT($A184),0)&gt;=1,INDIRECT(ADDRESS(ROW()-4,COLUMN())),"")),"")</f>
        <v/>
      </c>
      <c r="F184" s="157" t="str">
        <f t="shared" ref="F184:BV184" ca="1" si="256">IFERROR(IF($B184="","",IF(MATCH(INDIRECT(ADDRESS(ROW()-4,COLUMN())),INDIRECT($A184),0)&gt;=1,INDIRECT(ADDRESS(ROW()-4,COLUMN())),"")),"")</f>
        <v/>
      </c>
      <c r="G184" s="157" t="str">
        <f t="shared" ca="1" si="256"/>
        <v/>
      </c>
      <c r="H184" s="157" t="str">
        <f t="shared" ca="1" si="256"/>
        <v/>
      </c>
      <c r="I184" s="157" t="str">
        <f t="shared" ca="1" si="256"/>
        <v/>
      </c>
      <c r="J184" s="157" t="str">
        <f t="shared" ca="1" si="256"/>
        <v/>
      </c>
      <c r="K184" s="157" t="str">
        <f t="shared" ca="1" si="256"/>
        <v/>
      </c>
      <c r="L184" s="157" t="str">
        <f t="shared" ca="1" si="256"/>
        <v/>
      </c>
      <c r="M184" s="157" t="str">
        <f t="shared" ca="1" si="256"/>
        <v/>
      </c>
      <c r="N184" s="157" t="str">
        <f t="shared" ca="1" si="256"/>
        <v/>
      </c>
      <c r="O184" s="157" t="str">
        <f t="shared" ca="1" si="256"/>
        <v/>
      </c>
      <c r="P184" s="157" t="str">
        <f t="shared" ca="1" si="256"/>
        <v/>
      </c>
      <c r="Q184" s="157" t="str">
        <f t="shared" ca="1" si="256"/>
        <v/>
      </c>
      <c r="R184" s="157" t="str">
        <f t="shared" ca="1" si="256"/>
        <v/>
      </c>
      <c r="S184" s="157" t="str">
        <f t="shared" ca="1" si="256"/>
        <v/>
      </c>
      <c r="T184" s="157" t="str">
        <f t="shared" ca="1" si="256"/>
        <v/>
      </c>
      <c r="U184" s="157" t="str">
        <f t="shared" ca="1" si="256"/>
        <v/>
      </c>
      <c r="V184" s="157" t="str">
        <f t="shared" ca="1" si="256"/>
        <v/>
      </c>
      <c r="W184" s="157" t="str">
        <f t="shared" ca="1" si="256"/>
        <v/>
      </c>
      <c r="X184" s="157" t="str">
        <f t="shared" ca="1" si="256"/>
        <v/>
      </c>
      <c r="Y184" s="157" t="str">
        <f t="shared" ca="1" si="256"/>
        <v/>
      </c>
      <c r="Z184" s="157" t="str">
        <f t="shared" ca="1" si="256"/>
        <v/>
      </c>
      <c r="AA184" s="157" t="str">
        <f t="shared" ca="1" si="256"/>
        <v/>
      </c>
      <c r="AB184" s="157" t="str">
        <f t="shared" ca="1" si="256"/>
        <v/>
      </c>
      <c r="AC184" s="157" t="str">
        <f t="shared" ca="1" si="256"/>
        <v/>
      </c>
      <c r="AD184" s="157" t="str">
        <f t="shared" ca="1" si="256"/>
        <v/>
      </c>
      <c r="AE184" s="157" t="str">
        <f t="shared" ca="1" si="256"/>
        <v/>
      </c>
      <c r="AF184" s="157" t="str">
        <f t="shared" ca="1" si="256"/>
        <v/>
      </c>
      <c r="AG184" s="157" t="str">
        <f t="shared" ca="1" si="256"/>
        <v/>
      </c>
      <c r="AH184" s="157" t="str">
        <f t="shared" ca="1" si="256"/>
        <v/>
      </c>
      <c r="AI184" s="157" t="str">
        <f t="shared" ca="1" si="256"/>
        <v/>
      </c>
      <c r="AJ184" s="157" t="str">
        <f t="shared" ca="1" si="256"/>
        <v/>
      </c>
      <c r="AK184" s="157" t="str">
        <f t="shared" ca="1" si="256"/>
        <v/>
      </c>
      <c r="AL184" s="157" t="str">
        <f t="shared" ca="1" si="256"/>
        <v/>
      </c>
      <c r="AM184" s="157" t="str">
        <f t="shared" ca="1" si="256"/>
        <v/>
      </c>
      <c r="AN184" s="157" t="str">
        <f t="shared" ca="1" si="256"/>
        <v/>
      </c>
      <c r="AO184" s="157" t="str">
        <f t="shared" ca="1" si="256"/>
        <v/>
      </c>
      <c r="AP184" s="157" t="str">
        <f t="shared" ca="1" si="256"/>
        <v/>
      </c>
      <c r="AQ184" s="157" t="str">
        <f t="shared" ca="1" si="256"/>
        <v/>
      </c>
      <c r="AR184" s="157" t="str">
        <f t="shared" ca="1" si="256"/>
        <v/>
      </c>
      <c r="AS184" s="157" t="str">
        <f t="shared" ca="1" si="256"/>
        <v/>
      </c>
      <c r="AT184" s="157" t="str">
        <f t="shared" ca="1" si="256"/>
        <v/>
      </c>
      <c r="AU184" s="157" t="str">
        <f t="shared" ca="1" si="256"/>
        <v/>
      </c>
      <c r="AV184" s="157" t="str">
        <f t="shared" ca="1" si="256"/>
        <v/>
      </c>
      <c r="AW184" s="157" t="str">
        <f t="shared" ca="1" si="256"/>
        <v/>
      </c>
      <c r="AX184" s="157" t="str">
        <f t="shared" ca="1" si="256"/>
        <v/>
      </c>
      <c r="AY184" s="157" t="str">
        <f t="shared" ca="1" si="256"/>
        <v/>
      </c>
      <c r="AZ184" s="157" t="str">
        <f t="shared" ca="1" si="256"/>
        <v/>
      </c>
      <c r="BA184" s="157" t="str">
        <f t="shared" ca="1" si="256"/>
        <v/>
      </c>
      <c r="BB184" s="157" t="str">
        <f t="shared" ca="1" si="256"/>
        <v/>
      </c>
      <c r="BC184" s="157" t="str">
        <f t="shared" ca="1" si="256"/>
        <v/>
      </c>
      <c r="BD184" s="157" t="str">
        <f t="shared" ca="1" si="256"/>
        <v/>
      </c>
      <c r="BE184" s="157" t="str">
        <f t="shared" ca="1" si="256"/>
        <v/>
      </c>
      <c r="BF184" s="157" t="str">
        <f t="shared" ca="1" si="256"/>
        <v/>
      </c>
      <c r="BG184" s="157" t="str">
        <f t="shared" ca="1" si="256"/>
        <v/>
      </c>
      <c r="BH184" s="157" t="str">
        <f t="shared" ca="1" si="256"/>
        <v/>
      </c>
      <c r="BI184" s="157" t="str">
        <f t="shared" ca="1" si="256"/>
        <v/>
      </c>
      <c r="BJ184" s="157" t="str">
        <f t="shared" ca="1" si="256"/>
        <v/>
      </c>
      <c r="BK184" s="157" t="str">
        <f t="shared" ca="1" si="256"/>
        <v/>
      </c>
      <c r="BL184" s="157" t="str">
        <f t="shared" ca="1" si="256"/>
        <v/>
      </c>
      <c r="BM184" s="157" t="str">
        <f t="shared" ca="1" si="256"/>
        <v/>
      </c>
      <c r="BN184" s="157" t="str">
        <f t="shared" ca="1" si="256"/>
        <v/>
      </c>
      <c r="BO184" s="157" t="str">
        <f t="shared" ca="1" si="256"/>
        <v/>
      </c>
      <c r="BP184" s="157" t="str">
        <f t="shared" ca="1" si="256"/>
        <v/>
      </c>
      <c r="BQ184" s="157" t="str">
        <f t="shared" ca="1" si="256"/>
        <v/>
      </c>
      <c r="BR184" s="157" t="str">
        <f t="shared" ca="1" si="256"/>
        <v/>
      </c>
      <c r="BS184" s="157" t="str">
        <f t="shared" ca="1" si="256"/>
        <v/>
      </c>
      <c r="BT184" s="157" t="str">
        <f t="shared" ca="1" si="256"/>
        <v/>
      </c>
      <c r="BU184" s="157" t="str">
        <f t="shared" ca="1" si="256"/>
        <v/>
      </c>
      <c r="BV184" s="158" t="str">
        <f t="shared" ca="1" si="256"/>
        <v/>
      </c>
      <c r="BW184" s="155"/>
      <c r="BX184" s="155"/>
    </row>
    <row r="185" spans="1:76" ht="33" customHeight="1" outlineLevel="2">
      <c r="A185" s="51" t="s">
        <v>415</v>
      </c>
      <c r="B185" s="52"/>
      <c r="C185" s="142" t="e">
        <f ca="1">SUBSTITUTE(UPPER(ASC(CLEAN(LEFT(INDIRECT($C$1&amp;ADDRESS(B180,$D$3)),254)))&amp;ASC(CLEAN(MID(INDIRECT($C$1&amp;ADDRESS(B180,$D$3)),255,255))))," ","")</f>
        <v>#REF!</v>
      </c>
      <c r="D185" s="141"/>
      <c r="E185" s="53" t="str">
        <f ca="1">IFERROR(IF(OR(COUNTIF(E180,"*甘味料*"),COUNTIF(E180,"*着色料*"),COUNTIF(E180,"*増粘剤*"),COUNTIF(E180,"*酸味料*"),COUNTIF(E180,"*発色剤*"),COUNTIF(E180,"*漂白剤*"),COUNTIF(E180,"*光沢剤*"),COUNTIF(E180,"*安定剤*")),IFERROR(IF(FIND("､",$C185,FIND(E180,$C185,1))-FIND(E180,$C185,1)&gt;4,"",CHAR(10)&amp;E180&amp;":"),IF(LEN($C185)-FIND(E180,$C185,1)+1&gt;3,"",CHAR(10)&amp;E180&amp;":")),IF(OR(COUNTIF(E180,"*ｹﾞﾙ化剤*"),COUNTIF(E180,"*酸化防止剤*")),IFERROR(IF(FIND("､",$C185,FIND(E180,$C185,1))-FIND(E180,$C185,1)&gt;6,"",CHAR(10)&amp;E180&amp;":"),IF(LEN($C185)-FIND(E180,$C185,1)+1&gt;5,"",CHAR(10)&amp;E180&amp;":")),IF(COUNTBLANK(E181:E184)&lt;&gt;4,CHAR(10)&amp;E180&amp;":",""))),"")</f>
        <v/>
      </c>
      <c r="F185" s="53" t="str">
        <f t="shared" ref="F185:BQ185" ca="1" si="257">IFERROR(IF(OR(COUNTIF(F180,"*甘味料*"),COUNTIF(F180,"*着色料*"),COUNTIF(F180,"*増粘剤*"),COUNTIF(F180,"*酸味料*"),COUNTIF(F180,"*発色剤*"),COUNTIF(F180,"*漂白剤*"),COUNTIF(F180,"*光沢剤*"),COUNTIF(F180,"*安定剤*")),IFERROR(IF(FIND("､",$C185,FIND(F180,$C185,1))-FIND(F180,$C185,1)&gt;4,"",CHAR(10)&amp;F180&amp;":"),IF(LEN($C185)-FIND(F180,$C185,1)+1&gt;3,"",CHAR(10)&amp;F180&amp;":")),IF(OR(COUNTIF(F180,"*ｹﾞﾙ化剤*"),COUNTIF(F180,"*酸化防止剤*")),IFERROR(IF(FIND("､",$C185,FIND(F180,$C185,1))-FIND(F180,$C185,1)&gt;6,"",CHAR(10)&amp;F180&amp;":"),IF(LEN($C185)-FIND(F180,$C185,1)+1&gt;5,"",CHAR(10)&amp;F180&amp;":")),IF(COUNTBLANK(F181:F184)&lt;&gt;4,CHAR(10)&amp;F180&amp;":",""))),"")</f>
        <v/>
      </c>
      <c r="G185" s="53" t="str">
        <f t="shared" ca="1" si="257"/>
        <v/>
      </c>
      <c r="H185" s="53" t="str">
        <f t="shared" ca="1" si="257"/>
        <v/>
      </c>
      <c r="I185" s="53" t="str">
        <f t="shared" ca="1" si="257"/>
        <v/>
      </c>
      <c r="J185" s="53" t="str">
        <f t="shared" ca="1" si="257"/>
        <v/>
      </c>
      <c r="K185" s="53" t="str">
        <f t="shared" ca="1" si="257"/>
        <v/>
      </c>
      <c r="L185" s="53" t="str">
        <f t="shared" ca="1" si="257"/>
        <v/>
      </c>
      <c r="M185" s="53" t="str">
        <f t="shared" ca="1" si="257"/>
        <v/>
      </c>
      <c r="N185" s="53" t="str">
        <f t="shared" ca="1" si="257"/>
        <v/>
      </c>
      <c r="O185" s="53" t="str">
        <f t="shared" ca="1" si="257"/>
        <v/>
      </c>
      <c r="P185" s="53" t="str">
        <f t="shared" ca="1" si="257"/>
        <v/>
      </c>
      <c r="Q185" s="53" t="str">
        <f t="shared" ca="1" si="257"/>
        <v/>
      </c>
      <c r="R185" s="53" t="str">
        <f t="shared" ca="1" si="257"/>
        <v/>
      </c>
      <c r="S185" s="53" t="str">
        <f t="shared" ca="1" si="257"/>
        <v/>
      </c>
      <c r="T185" s="53" t="str">
        <f t="shared" ca="1" si="257"/>
        <v/>
      </c>
      <c r="U185" s="53" t="str">
        <f t="shared" ca="1" si="257"/>
        <v/>
      </c>
      <c r="V185" s="53" t="str">
        <f t="shared" ca="1" si="257"/>
        <v/>
      </c>
      <c r="W185" s="53" t="str">
        <f t="shared" ca="1" si="257"/>
        <v/>
      </c>
      <c r="X185" s="53" t="str">
        <f t="shared" ca="1" si="257"/>
        <v/>
      </c>
      <c r="Y185" s="53" t="str">
        <f t="shared" ca="1" si="257"/>
        <v/>
      </c>
      <c r="Z185" s="53" t="str">
        <f t="shared" ca="1" si="257"/>
        <v/>
      </c>
      <c r="AA185" s="53" t="str">
        <f t="shared" ca="1" si="257"/>
        <v/>
      </c>
      <c r="AB185" s="53" t="str">
        <f t="shared" ca="1" si="257"/>
        <v/>
      </c>
      <c r="AC185" s="53" t="str">
        <f t="shared" ca="1" si="257"/>
        <v/>
      </c>
      <c r="AD185" s="53" t="str">
        <f t="shared" ca="1" si="257"/>
        <v/>
      </c>
      <c r="AE185" s="53" t="str">
        <f t="shared" ca="1" si="257"/>
        <v/>
      </c>
      <c r="AF185" s="53" t="str">
        <f t="shared" ca="1" si="257"/>
        <v/>
      </c>
      <c r="AG185" s="53" t="str">
        <f t="shared" ca="1" si="257"/>
        <v/>
      </c>
      <c r="AH185" s="53" t="str">
        <f t="shared" ca="1" si="257"/>
        <v/>
      </c>
      <c r="AI185" s="53" t="str">
        <f t="shared" ca="1" si="257"/>
        <v/>
      </c>
      <c r="AJ185" s="53" t="str">
        <f t="shared" ca="1" si="257"/>
        <v/>
      </c>
      <c r="AK185" s="53" t="str">
        <f t="shared" ca="1" si="257"/>
        <v/>
      </c>
      <c r="AL185" s="53" t="str">
        <f t="shared" ca="1" si="257"/>
        <v/>
      </c>
      <c r="AM185" s="53" t="str">
        <f t="shared" ca="1" si="257"/>
        <v/>
      </c>
      <c r="AN185" s="53" t="str">
        <f t="shared" ca="1" si="257"/>
        <v/>
      </c>
      <c r="AO185" s="53" t="str">
        <f t="shared" ca="1" si="257"/>
        <v/>
      </c>
      <c r="AP185" s="53" t="str">
        <f t="shared" ca="1" si="257"/>
        <v/>
      </c>
      <c r="AQ185" s="53" t="str">
        <f t="shared" ca="1" si="257"/>
        <v/>
      </c>
      <c r="AR185" s="53" t="str">
        <f t="shared" ca="1" si="257"/>
        <v/>
      </c>
      <c r="AS185" s="53" t="str">
        <f t="shared" ca="1" si="257"/>
        <v/>
      </c>
      <c r="AT185" s="53" t="str">
        <f t="shared" ca="1" si="257"/>
        <v/>
      </c>
      <c r="AU185" s="53" t="str">
        <f t="shared" ca="1" si="257"/>
        <v/>
      </c>
      <c r="AV185" s="53" t="str">
        <f t="shared" ca="1" si="257"/>
        <v/>
      </c>
      <c r="AW185" s="53" t="str">
        <f t="shared" ca="1" si="257"/>
        <v/>
      </c>
      <c r="AX185" s="53" t="str">
        <f t="shared" ca="1" si="257"/>
        <v/>
      </c>
      <c r="AY185" s="53" t="str">
        <f t="shared" ca="1" si="257"/>
        <v/>
      </c>
      <c r="AZ185" s="53" t="str">
        <f t="shared" ca="1" si="257"/>
        <v/>
      </c>
      <c r="BA185" s="53" t="str">
        <f t="shared" ca="1" si="257"/>
        <v/>
      </c>
      <c r="BB185" s="53" t="str">
        <f t="shared" ca="1" si="257"/>
        <v/>
      </c>
      <c r="BC185" s="53" t="str">
        <f t="shared" ca="1" si="257"/>
        <v/>
      </c>
      <c r="BD185" s="53" t="str">
        <f t="shared" ca="1" si="257"/>
        <v/>
      </c>
      <c r="BE185" s="53" t="str">
        <f t="shared" ca="1" si="257"/>
        <v/>
      </c>
      <c r="BF185" s="53" t="str">
        <f t="shared" ca="1" si="257"/>
        <v/>
      </c>
      <c r="BG185" s="53" t="str">
        <f t="shared" ca="1" si="257"/>
        <v/>
      </c>
      <c r="BH185" s="53" t="str">
        <f t="shared" ca="1" si="257"/>
        <v/>
      </c>
      <c r="BI185" s="53" t="str">
        <f t="shared" ca="1" si="257"/>
        <v/>
      </c>
      <c r="BJ185" s="53" t="str">
        <f t="shared" ca="1" si="257"/>
        <v/>
      </c>
      <c r="BK185" s="53" t="str">
        <f t="shared" ca="1" si="257"/>
        <v/>
      </c>
      <c r="BL185" s="53" t="str">
        <f t="shared" ca="1" si="257"/>
        <v/>
      </c>
      <c r="BM185" s="53" t="str">
        <f t="shared" ca="1" si="257"/>
        <v/>
      </c>
      <c r="BN185" s="53" t="str">
        <f t="shared" ca="1" si="257"/>
        <v/>
      </c>
      <c r="BO185" s="53" t="str">
        <f t="shared" ca="1" si="257"/>
        <v/>
      </c>
      <c r="BP185" s="53" t="str">
        <f t="shared" ca="1" si="257"/>
        <v/>
      </c>
      <c r="BQ185" s="53" t="str">
        <f t="shared" ca="1" si="257"/>
        <v/>
      </c>
      <c r="BR185" s="53" t="str">
        <f t="shared" ref="BR185:BV185" ca="1" si="258">IFERROR(IF(OR(COUNTIF(BR180,"*甘味料*"),COUNTIF(BR180,"*着色料*"),COUNTIF(BR180,"*増粘剤*"),COUNTIF(BR180,"*酸味料*"),COUNTIF(BR180,"*発色剤*"),COUNTIF(BR180,"*漂白剤*"),COUNTIF(BR180,"*光沢剤*"),COUNTIF(BR180,"*安定剤*")),IFERROR(IF(FIND("､",$C185,FIND(BR180,$C185,1))-FIND(BR180,$C185,1)&gt;4,"",CHAR(10)&amp;BR180&amp;":"),IF(LEN($C185)-FIND(BR180,$C185,1)+1&gt;3,"",CHAR(10)&amp;BR180&amp;":")),IF(OR(COUNTIF(BR180,"*ｹﾞﾙ化剤*"),COUNTIF(BR180,"*酸化防止剤*")),IFERROR(IF(FIND("､",$C185,FIND(BR180,$C185,1))-FIND(BR180,$C185,1)&gt;6,"",CHAR(10)&amp;BR180&amp;":"),IF(LEN($C185)-FIND(BR180,$C185,1)+1&gt;5,"",CHAR(10)&amp;BR180&amp;":")),IF(COUNTBLANK(BR181:BR184)&lt;&gt;4,CHAR(10)&amp;BR180&amp;":",""))),"")</f>
        <v/>
      </c>
      <c r="BS185" s="53" t="str">
        <f t="shared" ca="1" si="258"/>
        <v/>
      </c>
      <c r="BT185" s="53" t="str">
        <f t="shared" ca="1" si="258"/>
        <v/>
      </c>
      <c r="BU185" s="53" t="str">
        <f t="shared" ca="1" si="258"/>
        <v/>
      </c>
      <c r="BV185" s="53" t="str">
        <f t="shared" ca="1" si="258"/>
        <v/>
      </c>
    </row>
    <row r="186" spans="1:76" ht="33" customHeight="1" outlineLevel="2" thickBot="1">
      <c r="A186" s="54" t="s">
        <v>416</v>
      </c>
      <c r="B186" s="55"/>
      <c r="C186" s="56"/>
      <c r="D186" s="57"/>
      <c r="E186" s="58" t="str">
        <f ca="1">IFERROR(IF(E185&lt;&gt;"",CHAR(10)&amp;VLOOKUP(CLEAN(SUBSTITUTE(E185,":","")),詳細,9,0),""),"")</f>
        <v/>
      </c>
      <c r="F186" s="58" t="str">
        <f ca="1">IFERROR(IF(F185&lt;&gt;"",CHAR(10)&amp;VLOOKUP(CLEAN(SUBSTITUTE(F185,":","")),詳細,9,0),""),"")</f>
        <v/>
      </c>
      <c r="G186" s="58" t="str">
        <f t="shared" ref="G186:BR186" ca="1" si="259">IFERROR(IF(G185&lt;&gt;"",CHAR(10)&amp;VLOOKUP(CLEAN(SUBSTITUTE(G185,":","")),詳細,9,0),""),"")</f>
        <v/>
      </c>
      <c r="H186" s="58" t="str">
        <f t="shared" ca="1" si="259"/>
        <v/>
      </c>
      <c r="I186" s="58" t="str">
        <f t="shared" ca="1" si="259"/>
        <v/>
      </c>
      <c r="J186" s="58" t="str">
        <f t="shared" ca="1" si="259"/>
        <v/>
      </c>
      <c r="K186" s="58" t="str">
        <f t="shared" ca="1" si="259"/>
        <v/>
      </c>
      <c r="L186" s="58" t="str">
        <f t="shared" ca="1" si="259"/>
        <v/>
      </c>
      <c r="M186" s="58" t="str">
        <f t="shared" ca="1" si="259"/>
        <v/>
      </c>
      <c r="N186" s="58" t="str">
        <f t="shared" ca="1" si="259"/>
        <v/>
      </c>
      <c r="O186" s="58" t="str">
        <f t="shared" ca="1" si="259"/>
        <v/>
      </c>
      <c r="P186" s="58" t="str">
        <f t="shared" ca="1" si="259"/>
        <v/>
      </c>
      <c r="Q186" s="58" t="str">
        <f t="shared" ca="1" si="259"/>
        <v/>
      </c>
      <c r="R186" s="58" t="str">
        <f t="shared" ca="1" si="259"/>
        <v/>
      </c>
      <c r="S186" s="58" t="str">
        <f t="shared" ca="1" si="259"/>
        <v/>
      </c>
      <c r="T186" s="58" t="str">
        <f t="shared" ca="1" si="259"/>
        <v/>
      </c>
      <c r="U186" s="58" t="str">
        <f t="shared" ca="1" si="259"/>
        <v/>
      </c>
      <c r="V186" s="58" t="str">
        <f t="shared" ca="1" si="259"/>
        <v/>
      </c>
      <c r="W186" s="58" t="str">
        <f t="shared" ca="1" si="259"/>
        <v/>
      </c>
      <c r="X186" s="58" t="str">
        <f t="shared" ca="1" si="259"/>
        <v/>
      </c>
      <c r="Y186" s="58" t="str">
        <f t="shared" ca="1" si="259"/>
        <v/>
      </c>
      <c r="Z186" s="58" t="str">
        <f t="shared" ca="1" si="259"/>
        <v/>
      </c>
      <c r="AA186" s="58" t="str">
        <f t="shared" ca="1" si="259"/>
        <v/>
      </c>
      <c r="AB186" s="58" t="str">
        <f t="shared" ca="1" si="259"/>
        <v/>
      </c>
      <c r="AC186" s="58" t="str">
        <f t="shared" ca="1" si="259"/>
        <v/>
      </c>
      <c r="AD186" s="58" t="str">
        <f t="shared" ca="1" si="259"/>
        <v/>
      </c>
      <c r="AE186" s="58" t="str">
        <f t="shared" ca="1" si="259"/>
        <v/>
      </c>
      <c r="AF186" s="58" t="str">
        <f t="shared" ca="1" si="259"/>
        <v/>
      </c>
      <c r="AG186" s="58" t="str">
        <f t="shared" ca="1" si="259"/>
        <v/>
      </c>
      <c r="AH186" s="58" t="str">
        <f t="shared" ca="1" si="259"/>
        <v/>
      </c>
      <c r="AI186" s="58" t="str">
        <f t="shared" ca="1" si="259"/>
        <v/>
      </c>
      <c r="AJ186" s="58" t="str">
        <f t="shared" ca="1" si="259"/>
        <v/>
      </c>
      <c r="AK186" s="58" t="str">
        <f t="shared" ca="1" si="259"/>
        <v/>
      </c>
      <c r="AL186" s="58" t="str">
        <f t="shared" ca="1" si="259"/>
        <v/>
      </c>
      <c r="AM186" s="58" t="str">
        <f t="shared" ca="1" si="259"/>
        <v/>
      </c>
      <c r="AN186" s="58" t="str">
        <f t="shared" ca="1" si="259"/>
        <v/>
      </c>
      <c r="AO186" s="58" t="str">
        <f t="shared" ca="1" si="259"/>
        <v/>
      </c>
      <c r="AP186" s="58" t="str">
        <f t="shared" ca="1" si="259"/>
        <v/>
      </c>
      <c r="AQ186" s="58" t="str">
        <f t="shared" ca="1" si="259"/>
        <v/>
      </c>
      <c r="AR186" s="58" t="str">
        <f t="shared" ca="1" si="259"/>
        <v/>
      </c>
      <c r="AS186" s="58" t="str">
        <f t="shared" ca="1" si="259"/>
        <v/>
      </c>
      <c r="AT186" s="58" t="str">
        <f t="shared" ca="1" si="259"/>
        <v/>
      </c>
      <c r="AU186" s="58" t="str">
        <f t="shared" ca="1" si="259"/>
        <v/>
      </c>
      <c r="AV186" s="58" t="str">
        <f t="shared" ca="1" si="259"/>
        <v/>
      </c>
      <c r="AW186" s="58" t="str">
        <f t="shared" ca="1" si="259"/>
        <v/>
      </c>
      <c r="AX186" s="58" t="str">
        <f t="shared" ca="1" si="259"/>
        <v/>
      </c>
      <c r="AY186" s="58" t="str">
        <f t="shared" ca="1" si="259"/>
        <v/>
      </c>
      <c r="AZ186" s="58" t="str">
        <f t="shared" ca="1" si="259"/>
        <v/>
      </c>
      <c r="BA186" s="58" t="str">
        <f t="shared" ca="1" si="259"/>
        <v/>
      </c>
      <c r="BB186" s="58" t="str">
        <f t="shared" ca="1" si="259"/>
        <v/>
      </c>
      <c r="BC186" s="58" t="str">
        <f t="shared" ca="1" si="259"/>
        <v/>
      </c>
      <c r="BD186" s="58" t="str">
        <f t="shared" ca="1" si="259"/>
        <v/>
      </c>
      <c r="BE186" s="58" t="str">
        <f t="shared" ca="1" si="259"/>
        <v/>
      </c>
      <c r="BF186" s="58" t="str">
        <f t="shared" ca="1" si="259"/>
        <v/>
      </c>
      <c r="BG186" s="58" t="str">
        <f t="shared" ca="1" si="259"/>
        <v/>
      </c>
      <c r="BH186" s="58" t="str">
        <f t="shared" ca="1" si="259"/>
        <v/>
      </c>
      <c r="BI186" s="58" t="str">
        <f t="shared" ca="1" si="259"/>
        <v/>
      </c>
      <c r="BJ186" s="58" t="str">
        <f t="shared" ca="1" si="259"/>
        <v/>
      </c>
      <c r="BK186" s="58" t="str">
        <f t="shared" ca="1" si="259"/>
        <v/>
      </c>
      <c r="BL186" s="58" t="str">
        <f t="shared" ca="1" si="259"/>
        <v/>
      </c>
      <c r="BM186" s="58" t="str">
        <f t="shared" ca="1" si="259"/>
        <v/>
      </c>
      <c r="BN186" s="58" t="str">
        <f t="shared" ca="1" si="259"/>
        <v/>
      </c>
      <c r="BO186" s="58" t="str">
        <f t="shared" ca="1" si="259"/>
        <v/>
      </c>
      <c r="BP186" s="58" t="str">
        <f t="shared" ca="1" si="259"/>
        <v/>
      </c>
      <c r="BQ186" s="58" t="str">
        <f t="shared" ca="1" si="259"/>
        <v/>
      </c>
      <c r="BR186" s="58" t="str">
        <f t="shared" ca="1" si="259"/>
        <v/>
      </c>
      <c r="BS186" s="58" t="str">
        <f t="shared" ref="BS186:BV186" ca="1" si="260">IFERROR(IF(BS185&lt;&gt;"",CHAR(10)&amp;VLOOKUP(CLEAN(SUBSTITUTE(BS185,":","")),詳細,9,0),""),"")</f>
        <v/>
      </c>
      <c r="BT186" s="58" t="str">
        <f t="shared" ca="1" si="260"/>
        <v/>
      </c>
      <c r="BU186" s="58" t="str">
        <f t="shared" ca="1" si="260"/>
        <v/>
      </c>
      <c r="BV186" s="59" t="str">
        <f t="shared" ca="1" si="260"/>
        <v/>
      </c>
      <c r="BW186" s="4" t="str">
        <f>IFERROR(IF(LEN(BW181&amp;BW182&amp;BW183&amp;BW184)&gt;1,CHAR(10)&amp;VLOOKUP(CLEAN(BW185),$A$433:$L$523,8,0),""),"")</f>
        <v/>
      </c>
      <c r="BX186" s="4" t="str">
        <f>IFERROR(IF(LEN(BX181&amp;BX182&amp;BX183&amp;BX184)&gt;1,CHAR(10)&amp;VLOOKUP(CLEAN(BX185),$A$433:$L$523,8,0),""),"")</f>
        <v/>
      </c>
    </row>
    <row r="187" spans="1:76" s="13" customFormat="1" ht="37.5" customHeight="1" outlineLevel="1">
      <c r="A187" s="111" t="e">
        <f ca="1">INDIRECT($C$1&amp;ADDRESS(B187,8))</f>
        <v>#REF!</v>
      </c>
      <c r="B187" s="68">
        <f>B180+1</f>
        <v>48</v>
      </c>
      <c r="C187"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87" s="8" t="e">
        <f ca="1">$D$2 &amp; C187 &amp; $D$2</f>
        <v>#REF!</v>
      </c>
      <c r="E187" s="9" t="str">
        <f t="shared" ref="E187:BP187" ca="1" si="261">IFERROR(MID($D187,FIND("★",SUBSTITUTE(
 $D187,$D$2,"★",E$4))+1,FIND("★",SUBSTITUTE(
 $D187,$D$2,"★",E$4+1))-(FIND("★",SUBSTITUTE(
 $D187,$D$2,"★",E$4))+1)),"")</f>
        <v/>
      </c>
      <c r="F187" s="9" t="str">
        <f t="shared" ca="1" si="261"/>
        <v/>
      </c>
      <c r="G187" s="9" t="str">
        <f t="shared" ca="1" si="261"/>
        <v/>
      </c>
      <c r="H187" s="9" t="str">
        <f t="shared" ca="1" si="261"/>
        <v/>
      </c>
      <c r="I187" s="9" t="str">
        <f t="shared" ca="1" si="261"/>
        <v/>
      </c>
      <c r="J187" s="9" t="str">
        <f t="shared" ca="1" si="261"/>
        <v/>
      </c>
      <c r="K187" s="10" t="str">
        <f t="shared" ca="1" si="261"/>
        <v/>
      </c>
      <c r="L187" s="9" t="str">
        <f t="shared" ca="1" si="261"/>
        <v/>
      </c>
      <c r="M187" s="9" t="str">
        <f t="shared" ca="1" si="261"/>
        <v/>
      </c>
      <c r="N187" s="9" t="str">
        <f t="shared" ca="1" si="261"/>
        <v/>
      </c>
      <c r="O187" s="9" t="str">
        <f t="shared" ca="1" si="261"/>
        <v/>
      </c>
      <c r="P187" s="9" t="str">
        <f t="shared" ca="1" si="261"/>
        <v/>
      </c>
      <c r="Q187" s="9" t="str">
        <f t="shared" ca="1" si="261"/>
        <v/>
      </c>
      <c r="R187" s="9" t="str">
        <f t="shared" ca="1" si="261"/>
        <v/>
      </c>
      <c r="S187" s="9" t="str">
        <f t="shared" ca="1" si="261"/>
        <v/>
      </c>
      <c r="T187" s="9" t="str">
        <f t="shared" ca="1" si="261"/>
        <v/>
      </c>
      <c r="U187" s="9" t="str">
        <f t="shared" ca="1" si="261"/>
        <v/>
      </c>
      <c r="V187" s="9" t="str">
        <f t="shared" ca="1" si="261"/>
        <v/>
      </c>
      <c r="W187" s="9" t="str">
        <f t="shared" ca="1" si="261"/>
        <v/>
      </c>
      <c r="X187" s="9" t="str">
        <f t="shared" ca="1" si="261"/>
        <v/>
      </c>
      <c r="Y187" s="9" t="str">
        <f t="shared" ca="1" si="261"/>
        <v/>
      </c>
      <c r="Z187" s="9" t="str">
        <f t="shared" ca="1" si="261"/>
        <v/>
      </c>
      <c r="AA187" s="9" t="str">
        <f t="shared" ca="1" si="261"/>
        <v/>
      </c>
      <c r="AB187" s="9" t="str">
        <f t="shared" ca="1" si="261"/>
        <v/>
      </c>
      <c r="AC187" s="9" t="str">
        <f t="shared" ca="1" si="261"/>
        <v/>
      </c>
      <c r="AD187" s="9" t="str">
        <f t="shared" ca="1" si="261"/>
        <v/>
      </c>
      <c r="AE187" s="9" t="str">
        <f t="shared" ca="1" si="261"/>
        <v/>
      </c>
      <c r="AF187" s="9" t="str">
        <f t="shared" ca="1" si="261"/>
        <v/>
      </c>
      <c r="AG187" s="9" t="str">
        <f t="shared" ca="1" si="261"/>
        <v/>
      </c>
      <c r="AH187" s="9" t="str">
        <f t="shared" ca="1" si="261"/>
        <v/>
      </c>
      <c r="AI187" s="9" t="str">
        <f t="shared" ca="1" si="261"/>
        <v/>
      </c>
      <c r="AJ187" s="9" t="str">
        <f t="shared" ca="1" si="261"/>
        <v/>
      </c>
      <c r="AK187" s="9" t="str">
        <f t="shared" ca="1" si="261"/>
        <v/>
      </c>
      <c r="AL187" s="9" t="str">
        <f t="shared" ca="1" si="261"/>
        <v/>
      </c>
      <c r="AM187" s="9" t="str">
        <f t="shared" ca="1" si="261"/>
        <v/>
      </c>
      <c r="AN187" s="9" t="str">
        <f t="shared" ca="1" si="261"/>
        <v/>
      </c>
      <c r="AO187" s="9" t="str">
        <f t="shared" ca="1" si="261"/>
        <v/>
      </c>
      <c r="AP187" s="9" t="str">
        <f t="shared" ca="1" si="261"/>
        <v/>
      </c>
      <c r="AQ187" s="9" t="str">
        <f t="shared" ca="1" si="261"/>
        <v/>
      </c>
      <c r="AR187" s="9" t="str">
        <f t="shared" ca="1" si="261"/>
        <v/>
      </c>
      <c r="AS187" s="9" t="str">
        <f t="shared" ca="1" si="261"/>
        <v/>
      </c>
      <c r="AT187" s="9" t="str">
        <f t="shared" ca="1" si="261"/>
        <v/>
      </c>
      <c r="AU187" s="9" t="str">
        <f t="shared" ca="1" si="261"/>
        <v/>
      </c>
      <c r="AV187" s="9" t="str">
        <f t="shared" ca="1" si="261"/>
        <v/>
      </c>
      <c r="AW187" s="9" t="str">
        <f t="shared" ca="1" si="261"/>
        <v/>
      </c>
      <c r="AX187" s="9" t="str">
        <f t="shared" ca="1" si="261"/>
        <v/>
      </c>
      <c r="AY187" s="9" t="str">
        <f t="shared" ca="1" si="261"/>
        <v/>
      </c>
      <c r="AZ187" s="9" t="str">
        <f t="shared" ca="1" si="261"/>
        <v/>
      </c>
      <c r="BA187" s="9" t="str">
        <f t="shared" ca="1" si="261"/>
        <v/>
      </c>
      <c r="BB187" s="9" t="str">
        <f t="shared" ca="1" si="261"/>
        <v/>
      </c>
      <c r="BC187" s="9" t="str">
        <f t="shared" ca="1" si="261"/>
        <v/>
      </c>
      <c r="BD187" s="9" t="str">
        <f t="shared" ca="1" si="261"/>
        <v/>
      </c>
      <c r="BE187" s="9" t="str">
        <f t="shared" ca="1" si="261"/>
        <v/>
      </c>
      <c r="BF187" s="9" t="str">
        <f t="shared" ca="1" si="261"/>
        <v/>
      </c>
      <c r="BG187" s="9" t="str">
        <f t="shared" ca="1" si="261"/>
        <v/>
      </c>
      <c r="BH187" s="9" t="str">
        <f t="shared" ca="1" si="261"/>
        <v/>
      </c>
      <c r="BI187" s="9" t="str">
        <f t="shared" ca="1" si="261"/>
        <v/>
      </c>
      <c r="BJ187" s="9" t="str">
        <f t="shared" ca="1" si="261"/>
        <v/>
      </c>
      <c r="BK187" s="9" t="str">
        <f t="shared" ca="1" si="261"/>
        <v/>
      </c>
      <c r="BL187" s="9" t="str">
        <f t="shared" ca="1" si="261"/>
        <v/>
      </c>
      <c r="BM187" s="9" t="str">
        <f t="shared" ca="1" si="261"/>
        <v/>
      </c>
      <c r="BN187" s="9" t="str">
        <f t="shared" ca="1" si="261"/>
        <v/>
      </c>
      <c r="BO187" s="9" t="str">
        <f t="shared" ca="1" si="261"/>
        <v/>
      </c>
      <c r="BP187" s="9" t="str">
        <f t="shared" ca="1" si="261"/>
        <v/>
      </c>
      <c r="BQ187" s="9" t="str">
        <f t="shared" ref="BQ187:BV187" ca="1" si="262">IFERROR(MID($D187,FIND("★",SUBSTITUTE(
 $D187,$D$2,"★",BQ$4))+1,FIND("★",SUBSTITUTE(
 $D187,$D$2,"★",BQ$4+1))-(FIND("★",SUBSTITUTE(
 $D187,$D$2,"★",BQ$4))+1)),"")</f>
        <v/>
      </c>
      <c r="BR187" s="9" t="str">
        <f t="shared" ca="1" si="262"/>
        <v/>
      </c>
      <c r="BS187" s="9" t="str">
        <f t="shared" ca="1" si="262"/>
        <v/>
      </c>
      <c r="BT187" s="9" t="str">
        <f t="shared" ca="1" si="262"/>
        <v/>
      </c>
      <c r="BU187" s="9" t="str">
        <f t="shared" ca="1" si="262"/>
        <v/>
      </c>
      <c r="BV187" s="11" t="str">
        <f t="shared" ca="1" si="262"/>
        <v/>
      </c>
      <c r="BW187" s="12" t="str">
        <f ca="1">CONCATENATE(E192,F192,G192,H192,I192,J192,K192,L192,M192,N192,O192,P192,Q192,R192,S192,T192,U192,V192,W192,X192,Y192,Z192,AA192,AB192,AC192,AD192,AE192,AF192,AG192,AH192,AI192,AJ192,AK192,AL192,AM192,AN192,AO192,AP192,AQ192,AR192,AS192,AT192,AU192,AV192,AW192,AX192,AY192,AZ192,BA192,BB192,BC192,BD192,BE192,BF192,BG192,BH192,BI192,BJ192,BK192,BL192,BM192,BN192,BO192,BP192,BQ192,BR192,BS192,BT192,BU192,BV192)</f>
        <v/>
      </c>
      <c r="BX187" s="12" t="str">
        <f ca="1">CONCATENATE(E193,F193,G193,H193,I193,J193,K193,L193,M193,N193,O193,P193,Q193,R193,S193,T193,U193,V193,W193,X193,Y193,Z193,AA193,AB193,AC193,AD193,AE193,AF193,AG193,AH193,AI193,AJ193,AK193,AL193,AM193,AN193,AO193,AP193,AQ193,AR193,AS193,AT193,AU193,AV193,AW193,AX193,AY193,AZ193,BA193,BB193,BC193,BD193,BE193,BF193,BG193,BH193,BI193,BJ193,BK193,BL193,BM193,BN193,BO193,BP193,BQ193,BR193,BS193,BT193,BU193,BV193)</f>
        <v/>
      </c>
    </row>
    <row r="188" spans="1:76" s="151" customFormat="1" ht="27.75" customHeight="1" outlineLevel="2">
      <c r="A188" s="145" t="s">
        <v>519</v>
      </c>
      <c r="B188" s="146" t="s">
        <v>821</v>
      </c>
      <c r="C188" s="147"/>
      <c r="D188" s="46"/>
      <c r="E188" s="148" t="str">
        <f ca="1">IFERROR(IF($B188="","",IF(MATCH(INDIRECT(ADDRESS(ROW()-1,COLUMN())),INDIRECT($A188),0)&gt;=1,INDIRECT(ADDRESS(ROW()-1,COLUMN())),"")),"")</f>
        <v/>
      </c>
      <c r="F188" s="148" t="str">
        <f t="shared" ref="F188:BV188" ca="1" si="263">IFERROR(IF($B188="","",IF(MATCH(INDIRECT(ADDRESS(ROW()-1,COLUMN())),INDIRECT($A188),0)&gt;=1,INDIRECT(ADDRESS(ROW()-1,COLUMN())),"")),"")</f>
        <v/>
      </c>
      <c r="G188" s="148" t="str">
        <f t="shared" ca="1" si="263"/>
        <v/>
      </c>
      <c r="H188" s="148" t="str">
        <f t="shared" ca="1" si="263"/>
        <v/>
      </c>
      <c r="I188" s="148" t="str">
        <f ca="1">IFERROR(IF($B188="","",IF(MATCH(INDIRECT(ADDRESS(ROW()-1,COLUMN())),INDIRECT($A188),0)&gt;=1,INDIRECT(ADDRESS(ROW()-1,COLUMN())),"")),"")</f>
        <v/>
      </c>
      <c r="J188" s="148" t="str">
        <f t="shared" ca="1" si="263"/>
        <v/>
      </c>
      <c r="K188" s="148" t="str">
        <f t="shared" ca="1" si="263"/>
        <v/>
      </c>
      <c r="L188" s="148" t="str">
        <f t="shared" ca="1" si="263"/>
        <v/>
      </c>
      <c r="M188" s="148" t="str">
        <f t="shared" ca="1" si="263"/>
        <v/>
      </c>
      <c r="N188" s="148" t="str">
        <f t="shared" ca="1" si="263"/>
        <v/>
      </c>
      <c r="O188" s="148" t="str">
        <f t="shared" ca="1" si="263"/>
        <v/>
      </c>
      <c r="P188" s="148" t="str">
        <f t="shared" ca="1" si="263"/>
        <v/>
      </c>
      <c r="Q188" s="148" t="str">
        <f t="shared" ca="1" si="263"/>
        <v/>
      </c>
      <c r="R188" s="148" t="str">
        <f t="shared" ca="1" si="263"/>
        <v/>
      </c>
      <c r="S188" s="148" t="str">
        <f t="shared" ca="1" si="263"/>
        <v/>
      </c>
      <c r="T188" s="148" t="str">
        <f t="shared" ca="1" si="263"/>
        <v/>
      </c>
      <c r="U188" s="148" t="str">
        <f t="shared" ca="1" si="263"/>
        <v/>
      </c>
      <c r="V188" s="148" t="str">
        <f t="shared" ca="1" si="263"/>
        <v/>
      </c>
      <c r="W188" s="148" t="str">
        <f t="shared" ca="1" si="263"/>
        <v/>
      </c>
      <c r="X188" s="148" t="str">
        <f t="shared" ca="1" si="263"/>
        <v/>
      </c>
      <c r="Y188" s="148" t="str">
        <f t="shared" ca="1" si="263"/>
        <v/>
      </c>
      <c r="Z188" s="148" t="str">
        <f t="shared" ca="1" si="263"/>
        <v/>
      </c>
      <c r="AA188" s="148" t="str">
        <f t="shared" ca="1" si="263"/>
        <v/>
      </c>
      <c r="AB188" s="148" t="str">
        <f t="shared" ca="1" si="263"/>
        <v/>
      </c>
      <c r="AC188" s="148" t="str">
        <f t="shared" ca="1" si="263"/>
        <v/>
      </c>
      <c r="AD188" s="148" t="str">
        <f t="shared" ca="1" si="263"/>
        <v/>
      </c>
      <c r="AE188" s="148" t="str">
        <f t="shared" ca="1" si="263"/>
        <v/>
      </c>
      <c r="AF188" s="148" t="str">
        <f t="shared" ca="1" si="263"/>
        <v/>
      </c>
      <c r="AG188" s="148" t="str">
        <f t="shared" ca="1" si="263"/>
        <v/>
      </c>
      <c r="AH188" s="148" t="str">
        <f t="shared" ca="1" si="263"/>
        <v/>
      </c>
      <c r="AI188" s="148" t="str">
        <f t="shared" ca="1" si="263"/>
        <v/>
      </c>
      <c r="AJ188" s="148" t="str">
        <f t="shared" ca="1" si="263"/>
        <v/>
      </c>
      <c r="AK188" s="148" t="str">
        <f t="shared" ca="1" si="263"/>
        <v/>
      </c>
      <c r="AL188" s="148" t="str">
        <f t="shared" ca="1" si="263"/>
        <v/>
      </c>
      <c r="AM188" s="148" t="str">
        <f t="shared" ca="1" si="263"/>
        <v/>
      </c>
      <c r="AN188" s="148" t="str">
        <f t="shared" ca="1" si="263"/>
        <v/>
      </c>
      <c r="AO188" s="148" t="str">
        <f t="shared" ca="1" si="263"/>
        <v/>
      </c>
      <c r="AP188" s="148" t="str">
        <f t="shared" ca="1" si="263"/>
        <v/>
      </c>
      <c r="AQ188" s="148" t="str">
        <f t="shared" ca="1" si="263"/>
        <v/>
      </c>
      <c r="AR188" s="148" t="str">
        <f t="shared" ca="1" si="263"/>
        <v/>
      </c>
      <c r="AS188" s="148" t="str">
        <f t="shared" ca="1" si="263"/>
        <v/>
      </c>
      <c r="AT188" s="148" t="str">
        <f t="shared" ca="1" si="263"/>
        <v/>
      </c>
      <c r="AU188" s="148" t="str">
        <f t="shared" ca="1" si="263"/>
        <v/>
      </c>
      <c r="AV188" s="148" t="str">
        <f t="shared" ca="1" si="263"/>
        <v/>
      </c>
      <c r="AW188" s="148" t="str">
        <f t="shared" ca="1" si="263"/>
        <v/>
      </c>
      <c r="AX188" s="148" t="str">
        <f t="shared" ca="1" si="263"/>
        <v/>
      </c>
      <c r="AY188" s="148" t="str">
        <f t="shared" ca="1" si="263"/>
        <v/>
      </c>
      <c r="AZ188" s="148" t="str">
        <f t="shared" ca="1" si="263"/>
        <v/>
      </c>
      <c r="BA188" s="148" t="str">
        <f t="shared" ca="1" si="263"/>
        <v/>
      </c>
      <c r="BB188" s="148" t="str">
        <f t="shared" ca="1" si="263"/>
        <v/>
      </c>
      <c r="BC188" s="148" t="str">
        <f t="shared" ca="1" si="263"/>
        <v/>
      </c>
      <c r="BD188" s="148" t="str">
        <f t="shared" ca="1" si="263"/>
        <v/>
      </c>
      <c r="BE188" s="148" t="str">
        <f t="shared" ca="1" si="263"/>
        <v/>
      </c>
      <c r="BF188" s="148" t="str">
        <f t="shared" ca="1" si="263"/>
        <v/>
      </c>
      <c r="BG188" s="148" t="str">
        <f t="shared" ca="1" si="263"/>
        <v/>
      </c>
      <c r="BH188" s="148" t="str">
        <f t="shared" ca="1" si="263"/>
        <v/>
      </c>
      <c r="BI188" s="148" t="str">
        <f t="shared" ca="1" si="263"/>
        <v/>
      </c>
      <c r="BJ188" s="148" t="str">
        <f t="shared" ca="1" si="263"/>
        <v/>
      </c>
      <c r="BK188" s="148" t="str">
        <f t="shared" ca="1" si="263"/>
        <v/>
      </c>
      <c r="BL188" s="148" t="str">
        <f t="shared" ca="1" si="263"/>
        <v/>
      </c>
      <c r="BM188" s="148" t="str">
        <f t="shared" ca="1" si="263"/>
        <v/>
      </c>
      <c r="BN188" s="148" t="str">
        <f t="shared" ca="1" si="263"/>
        <v/>
      </c>
      <c r="BO188" s="148" t="str">
        <f t="shared" ca="1" si="263"/>
        <v/>
      </c>
      <c r="BP188" s="148" t="str">
        <f t="shared" ca="1" si="263"/>
        <v/>
      </c>
      <c r="BQ188" s="148" t="str">
        <f t="shared" ca="1" si="263"/>
        <v/>
      </c>
      <c r="BR188" s="148" t="str">
        <f t="shared" ca="1" si="263"/>
        <v/>
      </c>
      <c r="BS188" s="148" t="str">
        <f t="shared" ca="1" si="263"/>
        <v/>
      </c>
      <c r="BT188" s="148" t="str">
        <f t="shared" ca="1" si="263"/>
        <v/>
      </c>
      <c r="BU188" s="148" t="str">
        <f t="shared" ca="1" si="263"/>
        <v/>
      </c>
      <c r="BV188" s="149" t="str">
        <f t="shared" ca="1" si="263"/>
        <v/>
      </c>
      <c r="BW188" s="150"/>
      <c r="BX188" s="150"/>
    </row>
    <row r="189" spans="1:76" s="156" customFormat="1" ht="27.75" customHeight="1" outlineLevel="2">
      <c r="A189" s="18" t="s">
        <v>412</v>
      </c>
      <c r="B189" s="19" t="e">
        <f ca="1">IF(INDIRECT($C$1&amp;ADDRESS(B187,D189))="可","●","")</f>
        <v>#REF!</v>
      </c>
      <c r="C189" s="20"/>
      <c r="D189" s="66" t="str">
        <f ca="1">IFERROR(MATCH("香港",INDIRECT($C$1&amp;"19:19"),0),"")</f>
        <v/>
      </c>
      <c r="E189" s="153" t="str">
        <f ca="1">IFERROR(IF($B189="","",IF(MATCH(INDIRECT(ADDRESS(ROW()-2,COLUMN())),INDIRECT($A189),0)&gt;=1,INDIRECT(ADDRESS(ROW()-2,COLUMN())),"")),"")</f>
        <v/>
      </c>
      <c r="F189" s="153" t="str">
        <f t="shared" ref="F189:BV189" ca="1" si="264">IFERROR(IF($B189="","",IF(MATCH(INDIRECT(ADDRESS(ROW()-2,COLUMN())),INDIRECT($A189),0)&gt;=1,INDIRECT(ADDRESS(ROW()-2,COLUMN())),"")),"")</f>
        <v/>
      </c>
      <c r="G189" s="153" t="str">
        <f t="shared" ca="1" si="264"/>
        <v/>
      </c>
      <c r="H189" s="153" t="str">
        <f t="shared" ca="1" si="264"/>
        <v/>
      </c>
      <c r="I189" s="153" t="str">
        <f t="shared" ca="1" si="264"/>
        <v/>
      </c>
      <c r="J189" s="153" t="str">
        <f t="shared" ca="1" si="264"/>
        <v/>
      </c>
      <c r="K189" s="153" t="str">
        <f t="shared" ca="1" si="264"/>
        <v/>
      </c>
      <c r="L189" s="153" t="str">
        <f t="shared" ca="1" si="264"/>
        <v/>
      </c>
      <c r="M189" s="153" t="str">
        <f t="shared" ca="1" si="264"/>
        <v/>
      </c>
      <c r="N189" s="153" t="str">
        <f t="shared" ca="1" si="264"/>
        <v/>
      </c>
      <c r="O189" s="153" t="str">
        <f t="shared" ca="1" si="264"/>
        <v/>
      </c>
      <c r="P189" s="153" t="str">
        <f t="shared" ca="1" si="264"/>
        <v/>
      </c>
      <c r="Q189" s="153" t="str">
        <f t="shared" ca="1" si="264"/>
        <v/>
      </c>
      <c r="R189" s="153" t="str">
        <f t="shared" ca="1" si="264"/>
        <v/>
      </c>
      <c r="S189" s="153" t="str">
        <f t="shared" ca="1" si="264"/>
        <v/>
      </c>
      <c r="T189" s="153" t="str">
        <f t="shared" ca="1" si="264"/>
        <v/>
      </c>
      <c r="U189" s="153" t="str">
        <f t="shared" ca="1" si="264"/>
        <v/>
      </c>
      <c r="V189" s="153" t="str">
        <f t="shared" ca="1" si="264"/>
        <v/>
      </c>
      <c r="W189" s="153" t="str">
        <f t="shared" ca="1" si="264"/>
        <v/>
      </c>
      <c r="X189" s="153" t="str">
        <f t="shared" ca="1" si="264"/>
        <v/>
      </c>
      <c r="Y189" s="153" t="str">
        <f t="shared" ca="1" si="264"/>
        <v/>
      </c>
      <c r="Z189" s="153" t="str">
        <f t="shared" ca="1" si="264"/>
        <v/>
      </c>
      <c r="AA189" s="153" t="str">
        <f t="shared" ca="1" si="264"/>
        <v/>
      </c>
      <c r="AB189" s="153" t="str">
        <f t="shared" ca="1" si="264"/>
        <v/>
      </c>
      <c r="AC189" s="153" t="str">
        <f t="shared" ca="1" si="264"/>
        <v/>
      </c>
      <c r="AD189" s="153" t="str">
        <f t="shared" ca="1" si="264"/>
        <v/>
      </c>
      <c r="AE189" s="153" t="str">
        <f t="shared" ca="1" si="264"/>
        <v/>
      </c>
      <c r="AF189" s="153" t="str">
        <f t="shared" ca="1" si="264"/>
        <v/>
      </c>
      <c r="AG189" s="153" t="str">
        <f t="shared" ca="1" si="264"/>
        <v/>
      </c>
      <c r="AH189" s="153" t="str">
        <f t="shared" ca="1" si="264"/>
        <v/>
      </c>
      <c r="AI189" s="153" t="str">
        <f t="shared" ca="1" si="264"/>
        <v/>
      </c>
      <c r="AJ189" s="153" t="str">
        <f t="shared" ca="1" si="264"/>
        <v/>
      </c>
      <c r="AK189" s="153" t="str">
        <f t="shared" ca="1" si="264"/>
        <v/>
      </c>
      <c r="AL189" s="153" t="str">
        <f t="shared" ca="1" si="264"/>
        <v/>
      </c>
      <c r="AM189" s="153" t="str">
        <f t="shared" ca="1" si="264"/>
        <v/>
      </c>
      <c r="AN189" s="153" t="str">
        <f t="shared" ca="1" si="264"/>
        <v/>
      </c>
      <c r="AO189" s="153" t="str">
        <f t="shared" ca="1" si="264"/>
        <v/>
      </c>
      <c r="AP189" s="153" t="str">
        <f t="shared" ca="1" si="264"/>
        <v/>
      </c>
      <c r="AQ189" s="153" t="str">
        <f t="shared" ca="1" si="264"/>
        <v/>
      </c>
      <c r="AR189" s="153" t="str">
        <f t="shared" ca="1" si="264"/>
        <v/>
      </c>
      <c r="AS189" s="153" t="str">
        <f t="shared" ca="1" si="264"/>
        <v/>
      </c>
      <c r="AT189" s="153" t="str">
        <f t="shared" ca="1" si="264"/>
        <v/>
      </c>
      <c r="AU189" s="153" t="str">
        <f t="shared" ca="1" si="264"/>
        <v/>
      </c>
      <c r="AV189" s="153" t="str">
        <f t="shared" ca="1" si="264"/>
        <v/>
      </c>
      <c r="AW189" s="153" t="str">
        <f t="shared" ca="1" si="264"/>
        <v/>
      </c>
      <c r="AX189" s="153" t="str">
        <f t="shared" ca="1" si="264"/>
        <v/>
      </c>
      <c r="AY189" s="153" t="str">
        <f t="shared" ca="1" si="264"/>
        <v/>
      </c>
      <c r="AZ189" s="153" t="str">
        <f t="shared" ca="1" si="264"/>
        <v/>
      </c>
      <c r="BA189" s="153" t="str">
        <f t="shared" ca="1" si="264"/>
        <v/>
      </c>
      <c r="BB189" s="153" t="str">
        <f t="shared" ca="1" si="264"/>
        <v/>
      </c>
      <c r="BC189" s="153" t="str">
        <f t="shared" ca="1" si="264"/>
        <v/>
      </c>
      <c r="BD189" s="153" t="str">
        <f t="shared" ca="1" si="264"/>
        <v/>
      </c>
      <c r="BE189" s="153" t="str">
        <f t="shared" ca="1" si="264"/>
        <v/>
      </c>
      <c r="BF189" s="153" t="str">
        <f t="shared" ca="1" si="264"/>
        <v/>
      </c>
      <c r="BG189" s="153" t="str">
        <f t="shared" ca="1" si="264"/>
        <v/>
      </c>
      <c r="BH189" s="153" t="str">
        <f t="shared" ca="1" si="264"/>
        <v/>
      </c>
      <c r="BI189" s="153" t="str">
        <f t="shared" ca="1" si="264"/>
        <v/>
      </c>
      <c r="BJ189" s="153" t="str">
        <f t="shared" ca="1" si="264"/>
        <v/>
      </c>
      <c r="BK189" s="153" t="str">
        <f t="shared" ca="1" si="264"/>
        <v/>
      </c>
      <c r="BL189" s="153" t="str">
        <f t="shared" ca="1" si="264"/>
        <v/>
      </c>
      <c r="BM189" s="153" t="str">
        <f t="shared" ca="1" si="264"/>
        <v/>
      </c>
      <c r="BN189" s="153" t="str">
        <f t="shared" ca="1" si="264"/>
        <v/>
      </c>
      <c r="BO189" s="153" t="str">
        <f t="shared" ca="1" si="264"/>
        <v/>
      </c>
      <c r="BP189" s="153" t="str">
        <f t="shared" ca="1" si="264"/>
        <v/>
      </c>
      <c r="BQ189" s="153" t="str">
        <f t="shared" ca="1" si="264"/>
        <v/>
      </c>
      <c r="BR189" s="153" t="str">
        <f t="shared" ca="1" si="264"/>
        <v/>
      </c>
      <c r="BS189" s="153" t="str">
        <f t="shared" ca="1" si="264"/>
        <v/>
      </c>
      <c r="BT189" s="153" t="str">
        <f t="shared" ca="1" si="264"/>
        <v/>
      </c>
      <c r="BU189" s="153" t="str">
        <f t="shared" ca="1" si="264"/>
        <v/>
      </c>
      <c r="BV189" s="154" t="str">
        <f t="shared" ca="1" si="264"/>
        <v/>
      </c>
      <c r="BW189" s="155"/>
      <c r="BX189" s="155"/>
    </row>
    <row r="190" spans="1:76" s="156" customFormat="1" ht="27.75" customHeight="1" outlineLevel="2">
      <c r="A190" s="18" t="s">
        <v>413</v>
      </c>
      <c r="B190" s="19" t="e">
        <f ca="1">IF(INDIRECT($C$1&amp;ADDRESS(B187,D190))="可","●","")</f>
        <v>#REF!</v>
      </c>
      <c r="C190" s="20"/>
      <c r="D190" s="66" t="str">
        <f ca="1">IFERROR(MATCH("上海",INDIRECT($C$1&amp;"19:19"),0),"")</f>
        <v/>
      </c>
      <c r="E190" s="153" t="str">
        <f ca="1">IFERROR(IF($B190="","",IF(MATCH(INDIRECT(ADDRESS(ROW()-3,COLUMN())),INDIRECT($A190),0)&gt;=1,INDIRECT(ADDRESS(ROW()-3,COLUMN())),"")),"")</f>
        <v/>
      </c>
      <c r="F190" s="153" t="str">
        <f t="shared" ref="F190:BV190" ca="1" si="265">IFERROR(IF($B190="","",IF(MATCH(INDIRECT(ADDRESS(ROW()-3,COLUMN())),INDIRECT($A190),0)&gt;=1,INDIRECT(ADDRESS(ROW()-3,COLUMN())),"")),"")</f>
        <v/>
      </c>
      <c r="G190" s="153" t="str">
        <f t="shared" ca="1" si="265"/>
        <v/>
      </c>
      <c r="H190" s="153" t="str">
        <f t="shared" ca="1" si="265"/>
        <v/>
      </c>
      <c r="I190" s="153" t="str">
        <f t="shared" ca="1" si="265"/>
        <v/>
      </c>
      <c r="J190" s="153" t="str">
        <f t="shared" ca="1" si="265"/>
        <v/>
      </c>
      <c r="K190" s="153" t="str">
        <f t="shared" ca="1" si="265"/>
        <v/>
      </c>
      <c r="L190" s="153" t="str">
        <f t="shared" ca="1" si="265"/>
        <v/>
      </c>
      <c r="M190" s="153" t="str">
        <f t="shared" ca="1" si="265"/>
        <v/>
      </c>
      <c r="N190" s="153" t="str">
        <f t="shared" ca="1" si="265"/>
        <v/>
      </c>
      <c r="O190" s="153" t="str">
        <f t="shared" ca="1" si="265"/>
        <v/>
      </c>
      <c r="P190" s="153" t="str">
        <f t="shared" ca="1" si="265"/>
        <v/>
      </c>
      <c r="Q190" s="153" t="str">
        <f t="shared" ca="1" si="265"/>
        <v/>
      </c>
      <c r="R190" s="153" t="str">
        <f t="shared" ca="1" si="265"/>
        <v/>
      </c>
      <c r="S190" s="153" t="str">
        <f t="shared" ca="1" si="265"/>
        <v/>
      </c>
      <c r="T190" s="153" t="str">
        <f t="shared" ca="1" si="265"/>
        <v/>
      </c>
      <c r="U190" s="153" t="str">
        <f t="shared" ca="1" si="265"/>
        <v/>
      </c>
      <c r="V190" s="153" t="str">
        <f t="shared" ca="1" si="265"/>
        <v/>
      </c>
      <c r="W190" s="153" t="str">
        <f t="shared" ca="1" si="265"/>
        <v/>
      </c>
      <c r="X190" s="153" t="str">
        <f t="shared" ca="1" si="265"/>
        <v/>
      </c>
      <c r="Y190" s="153" t="str">
        <f t="shared" ca="1" si="265"/>
        <v/>
      </c>
      <c r="Z190" s="153" t="str">
        <f t="shared" ca="1" si="265"/>
        <v/>
      </c>
      <c r="AA190" s="153" t="str">
        <f t="shared" ca="1" si="265"/>
        <v/>
      </c>
      <c r="AB190" s="153" t="str">
        <f t="shared" ca="1" si="265"/>
        <v/>
      </c>
      <c r="AC190" s="153" t="str">
        <f t="shared" ca="1" si="265"/>
        <v/>
      </c>
      <c r="AD190" s="153" t="str">
        <f t="shared" ca="1" si="265"/>
        <v/>
      </c>
      <c r="AE190" s="153" t="str">
        <f t="shared" ca="1" si="265"/>
        <v/>
      </c>
      <c r="AF190" s="153" t="str">
        <f t="shared" ca="1" si="265"/>
        <v/>
      </c>
      <c r="AG190" s="153" t="str">
        <f t="shared" ca="1" si="265"/>
        <v/>
      </c>
      <c r="AH190" s="153" t="str">
        <f t="shared" ca="1" si="265"/>
        <v/>
      </c>
      <c r="AI190" s="153" t="str">
        <f t="shared" ca="1" si="265"/>
        <v/>
      </c>
      <c r="AJ190" s="153" t="str">
        <f t="shared" ca="1" si="265"/>
        <v/>
      </c>
      <c r="AK190" s="153" t="str">
        <f t="shared" ca="1" si="265"/>
        <v/>
      </c>
      <c r="AL190" s="153" t="str">
        <f t="shared" ca="1" si="265"/>
        <v/>
      </c>
      <c r="AM190" s="153" t="str">
        <f t="shared" ca="1" si="265"/>
        <v/>
      </c>
      <c r="AN190" s="153" t="str">
        <f t="shared" ca="1" si="265"/>
        <v/>
      </c>
      <c r="AO190" s="153" t="str">
        <f t="shared" ca="1" si="265"/>
        <v/>
      </c>
      <c r="AP190" s="153" t="str">
        <f t="shared" ca="1" si="265"/>
        <v/>
      </c>
      <c r="AQ190" s="153" t="str">
        <f t="shared" ca="1" si="265"/>
        <v/>
      </c>
      <c r="AR190" s="153" t="str">
        <f t="shared" ca="1" si="265"/>
        <v/>
      </c>
      <c r="AS190" s="153" t="str">
        <f t="shared" ca="1" si="265"/>
        <v/>
      </c>
      <c r="AT190" s="153" t="str">
        <f t="shared" ca="1" si="265"/>
        <v/>
      </c>
      <c r="AU190" s="153" t="str">
        <f t="shared" ca="1" si="265"/>
        <v/>
      </c>
      <c r="AV190" s="153" t="str">
        <f t="shared" ca="1" si="265"/>
        <v/>
      </c>
      <c r="AW190" s="153" t="str">
        <f t="shared" ca="1" si="265"/>
        <v/>
      </c>
      <c r="AX190" s="153" t="str">
        <f t="shared" ca="1" si="265"/>
        <v/>
      </c>
      <c r="AY190" s="153" t="str">
        <f t="shared" ca="1" si="265"/>
        <v/>
      </c>
      <c r="AZ190" s="153" t="str">
        <f t="shared" ca="1" si="265"/>
        <v/>
      </c>
      <c r="BA190" s="153" t="str">
        <f t="shared" ca="1" si="265"/>
        <v/>
      </c>
      <c r="BB190" s="153" t="str">
        <f t="shared" ca="1" si="265"/>
        <v/>
      </c>
      <c r="BC190" s="153" t="str">
        <f t="shared" ca="1" si="265"/>
        <v/>
      </c>
      <c r="BD190" s="153" t="str">
        <f t="shared" ca="1" si="265"/>
        <v/>
      </c>
      <c r="BE190" s="153" t="str">
        <f t="shared" ca="1" si="265"/>
        <v/>
      </c>
      <c r="BF190" s="153" t="str">
        <f t="shared" ca="1" si="265"/>
        <v/>
      </c>
      <c r="BG190" s="153" t="str">
        <f t="shared" ca="1" si="265"/>
        <v/>
      </c>
      <c r="BH190" s="153" t="str">
        <f t="shared" ca="1" si="265"/>
        <v/>
      </c>
      <c r="BI190" s="153" t="str">
        <f t="shared" ca="1" si="265"/>
        <v/>
      </c>
      <c r="BJ190" s="153" t="str">
        <f t="shared" ca="1" si="265"/>
        <v/>
      </c>
      <c r="BK190" s="153" t="str">
        <f t="shared" ca="1" si="265"/>
        <v/>
      </c>
      <c r="BL190" s="153" t="str">
        <f t="shared" ca="1" si="265"/>
        <v/>
      </c>
      <c r="BM190" s="153" t="str">
        <f t="shared" ca="1" si="265"/>
        <v/>
      </c>
      <c r="BN190" s="153" t="str">
        <f t="shared" ca="1" si="265"/>
        <v/>
      </c>
      <c r="BO190" s="153" t="str">
        <f t="shared" ca="1" si="265"/>
        <v/>
      </c>
      <c r="BP190" s="153" t="str">
        <f t="shared" ca="1" si="265"/>
        <v/>
      </c>
      <c r="BQ190" s="153" t="str">
        <f t="shared" ca="1" si="265"/>
        <v/>
      </c>
      <c r="BR190" s="153" t="str">
        <f t="shared" ca="1" si="265"/>
        <v/>
      </c>
      <c r="BS190" s="153" t="str">
        <f t="shared" ca="1" si="265"/>
        <v/>
      </c>
      <c r="BT190" s="153" t="str">
        <f t="shared" ca="1" si="265"/>
        <v/>
      </c>
      <c r="BU190" s="153" t="str">
        <f t="shared" ca="1" si="265"/>
        <v/>
      </c>
      <c r="BV190" s="154" t="str">
        <f t="shared" ca="1" si="265"/>
        <v/>
      </c>
      <c r="BW190" s="155"/>
      <c r="BX190" s="155"/>
    </row>
    <row r="191" spans="1:76" s="156" customFormat="1" ht="27.75" customHeight="1" outlineLevel="2">
      <c r="A191" s="22" t="s">
        <v>414</v>
      </c>
      <c r="B191" s="19" t="e">
        <f ca="1">IF(INDIRECT($C$1&amp;ADDRESS(B187,D191))="可","●","")</f>
        <v>#REF!</v>
      </c>
      <c r="C191" s="23"/>
      <c r="D191" s="66" t="str">
        <f ca="1">IFERROR(MATCH("台湾",INDIRECT($C$1&amp;"19:19"),0),"")</f>
        <v/>
      </c>
      <c r="E191" s="157" t="str">
        <f ca="1">IFERROR(IF($B191="","",IF(MATCH(INDIRECT(ADDRESS(ROW()-4,COLUMN())),INDIRECT($A191),0)&gt;=1,INDIRECT(ADDRESS(ROW()-4,COLUMN())),"")),"")</f>
        <v/>
      </c>
      <c r="F191" s="157" t="str">
        <f t="shared" ref="F191:BV191" ca="1" si="266">IFERROR(IF($B191="","",IF(MATCH(INDIRECT(ADDRESS(ROW()-4,COLUMN())),INDIRECT($A191),0)&gt;=1,INDIRECT(ADDRESS(ROW()-4,COLUMN())),"")),"")</f>
        <v/>
      </c>
      <c r="G191" s="157" t="str">
        <f t="shared" ca="1" si="266"/>
        <v/>
      </c>
      <c r="H191" s="157" t="str">
        <f t="shared" ca="1" si="266"/>
        <v/>
      </c>
      <c r="I191" s="157" t="str">
        <f t="shared" ca="1" si="266"/>
        <v/>
      </c>
      <c r="J191" s="157" t="str">
        <f t="shared" ca="1" si="266"/>
        <v/>
      </c>
      <c r="K191" s="157" t="str">
        <f t="shared" ca="1" si="266"/>
        <v/>
      </c>
      <c r="L191" s="157" t="str">
        <f t="shared" ca="1" si="266"/>
        <v/>
      </c>
      <c r="M191" s="157" t="str">
        <f t="shared" ca="1" si="266"/>
        <v/>
      </c>
      <c r="N191" s="157" t="str">
        <f t="shared" ca="1" si="266"/>
        <v/>
      </c>
      <c r="O191" s="157" t="str">
        <f t="shared" ca="1" si="266"/>
        <v/>
      </c>
      <c r="P191" s="157" t="str">
        <f t="shared" ca="1" si="266"/>
        <v/>
      </c>
      <c r="Q191" s="157" t="str">
        <f t="shared" ca="1" si="266"/>
        <v/>
      </c>
      <c r="R191" s="157" t="str">
        <f t="shared" ca="1" si="266"/>
        <v/>
      </c>
      <c r="S191" s="157" t="str">
        <f t="shared" ca="1" si="266"/>
        <v/>
      </c>
      <c r="T191" s="157" t="str">
        <f t="shared" ca="1" si="266"/>
        <v/>
      </c>
      <c r="U191" s="157" t="str">
        <f t="shared" ca="1" si="266"/>
        <v/>
      </c>
      <c r="V191" s="157" t="str">
        <f t="shared" ca="1" si="266"/>
        <v/>
      </c>
      <c r="W191" s="157" t="str">
        <f t="shared" ca="1" si="266"/>
        <v/>
      </c>
      <c r="X191" s="157" t="str">
        <f t="shared" ca="1" si="266"/>
        <v/>
      </c>
      <c r="Y191" s="157" t="str">
        <f t="shared" ca="1" si="266"/>
        <v/>
      </c>
      <c r="Z191" s="157" t="str">
        <f t="shared" ca="1" si="266"/>
        <v/>
      </c>
      <c r="AA191" s="157" t="str">
        <f t="shared" ca="1" si="266"/>
        <v/>
      </c>
      <c r="AB191" s="157" t="str">
        <f t="shared" ca="1" si="266"/>
        <v/>
      </c>
      <c r="AC191" s="157" t="str">
        <f t="shared" ca="1" si="266"/>
        <v/>
      </c>
      <c r="AD191" s="157" t="str">
        <f t="shared" ca="1" si="266"/>
        <v/>
      </c>
      <c r="AE191" s="157" t="str">
        <f t="shared" ca="1" si="266"/>
        <v/>
      </c>
      <c r="AF191" s="157" t="str">
        <f t="shared" ca="1" si="266"/>
        <v/>
      </c>
      <c r="AG191" s="157" t="str">
        <f t="shared" ca="1" si="266"/>
        <v/>
      </c>
      <c r="AH191" s="157" t="str">
        <f t="shared" ca="1" si="266"/>
        <v/>
      </c>
      <c r="AI191" s="157" t="str">
        <f t="shared" ca="1" si="266"/>
        <v/>
      </c>
      <c r="AJ191" s="157" t="str">
        <f t="shared" ca="1" si="266"/>
        <v/>
      </c>
      <c r="AK191" s="157" t="str">
        <f t="shared" ca="1" si="266"/>
        <v/>
      </c>
      <c r="AL191" s="157" t="str">
        <f t="shared" ca="1" si="266"/>
        <v/>
      </c>
      <c r="AM191" s="157" t="str">
        <f t="shared" ca="1" si="266"/>
        <v/>
      </c>
      <c r="AN191" s="157" t="str">
        <f t="shared" ca="1" si="266"/>
        <v/>
      </c>
      <c r="AO191" s="157" t="str">
        <f t="shared" ca="1" si="266"/>
        <v/>
      </c>
      <c r="AP191" s="157" t="str">
        <f t="shared" ca="1" si="266"/>
        <v/>
      </c>
      <c r="AQ191" s="157" t="str">
        <f t="shared" ca="1" si="266"/>
        <v/>
      </c>
      <c r="AR191" s="157" t="str">
        <f t="shared" ca="1" si="266"/>
        <v/>
      </c>
      <c r="AS191" s="157" t="str">
        <f t="shared" ca="1" si="266"/>
        <v/>
      </c>
      <c r="AT191" s="157" t="str">
        <f t="shared" ca="1" si="266"/>
        <v/>
      </c>
      <c r="AU191" s="157" t="str">
        <f t="shared" ca="1" si="266"/>
        <v/>
      </c>
      <c r="AV191" s="157" t="str">
        <f t="shared" ca="1" si="266"/>
        <v/>
      </c>
      <c r="AW191" s="157" t="str">
        <f t="shared" ca="1" si="266"/>
        <v/>
      </c>
      <c r="AX191" s="157" t="str">
        <f t="shared" ca="1" si="266"/>
        <v/>
      </c>
      <c r="AY191" s="157" t="str">
        <f t="shared" ca="1" si="266"/>
        <v/>
      </c>
      <c r="AZ191" s="157" t="str">
        <f t="shared" ca="1" si="266"/>
        <v/>
      </c>
      <c r="BA191" s="157" t="str">
        <f t="shared" ca="1" si="266"/>
        <v/>
      </c>
      <c r="BB191" s="157" t="str">
        <f t="shared" ca="1" si="266"/>
        <v/>
      </c>
      <c r="BC191" s="157" t="str">
        <f t="shared" ca="1" si="266"/>
        <v/>
      </c>
      <c r="BD191" s="157" t="str">
        <f t="shared" ca="1" si="266"/>
        <v/>
      </c>
      <c r="BE191" s="157" t="str">
        <f t="shared" ca="1" si="266"/>
        <v/>
      </c>
      <c r="BF191" s="157" t="str">
        <f t="shared" ca="1" si="266"/>
        <v/>
      </c>
      <c r="BG191" s="157" t="str">
        <f t="shared" ca="1" si="266"/>
        <v/>
      </c>
      <c r="BH191" s="157" t="str">
        <f t="shared" ca="1" si="266"/>
        <v/>
      </c>
      <c r="BI191" s="157" t="str">
        <f t="shared" ca="1" si="266"/>
        <v/>
      </c>
      <c r="BJ191" s="157" t="str">
        <f t="shared" ca="1" si="266"/>
        <v/>
      </c>
      <c r="BK191" s="157" t="str">
        <f t="shared" ca="1" si="266"/>
        <v/>
      </c>
      <c r="BL191" s="157" t="str">
        <f t="shared" ca="1" si="266"/>
        <v/>
      </c>
      <c r="BM191" s="157" t="str">
        <f t="shared" ca="1" si="266"/>
        <v/>
      </c>
      <c r="BN191" s="157" t="str">
        <f t="shared" ca="1" si="266"/>
        <v/>
      </c>
      <c r="BO191" s="157" t="str">
        <f t="shared" ca="1" si="266"/>
        <v/>
      </c>
      <c r="BP191" s="157" t="str">
        <f t="shared" ca="1" si="266"/>
        <v/>
      </c>
      <c r="BQ191" s="157" t="str">
        <f t="shared" ca="1" si="266"/>
        <v/>
      </c>
      <c r="BR191" s="157" t="str">
        <f t="shared" ca="1" si="266"/>
        <v/>
      </c>
      <c r="BS191" s="157" t="str">
        <f t="shared" ca="1" si="266"/>
        <v/>
      </c>
      <c r="BT191" s="157" t="str">
        <f t="shared" ca="1" si="266"/>
        <v/>
      </c>
      <c r="BU191" s="157" t="str">
        <f t="shared" ca="1" si="266"/>
        <v/>
      </c>
      <c r="BV191" s="158" t="str">
        <f t="shared" ca="1" si="266"/>
        <v/>
      </c>
      <c r="BW191" s="155"/>
      <c r="BX191" s="155"/>
    </row>
    <row r="192" spans="1:76" ht="33" customHeight="1" outlineLevel="2">
      <c r="A192" s="51" t="s">
        <v>415</v>
      </c>
      <c r="B192" s="52"/>
      <c r="C192" s="142" t="e">
        <f ca="1">SUBSTITUTE(UPPER(ASC(CLEAN(LEFT(INDIRECT($C$1&amp;ADDRESS(B187,$D$3)),254)))&amp;ASC(CLEAN(MID(INDIRECT($C$1&amp;ADDRESS(B187,$D$3)),255,255))))," ","")</f>
        <v>#REF!</v>
      </c>
      <c r="D192" s="141"/>
      <c r="E192" s="53" t="str">
        <f ca="1">IFERROR(IF(OR(COUNTIF(E187,"*甘味料*"),COUNTIF(E187,"*着色料*"),COUNTIF(E187,"*増粘剤*"),COUNTIF(E187,"*酸味料*"),COUNTIF(E187,"*発色剤*"),COUNTIF(E187,"*漂白剤*"),COUNTIF(E187,"*光沢剤*"),COUNTIF(E187,"*安定剤*")),IFERROR(IF(FIND("､",$C192,FIND(E187,$C192,1))-FIND(E187,$C192,1)&gt;4,"",CHAR(10)&amp;E187&amp;":"),IF(LEN($C192)-FIND(E187,$C192,1)+1&gt;3,"",CHAR(10)&amp;E187&amp;":")),IF(OR(COUNTIF(E187,"*ｹﾞﾙ化剤*"),COUNTIF(E187,"*酸化防止剤*")),IFERROR(IF(FIND("､",$C192,FIND(E187,$C192,1))-FIND(E187,$C192,1)&gt;6,"",CHAR(10)&amp;E187&amp;":"),IF(LEN($C192)-FIND(E187,$C192,1)+1&gt;5,"",CHAR(10)&amp;E187&amp;":")),IF(COUNTBLANK(E188:E191)&lt;&gt;4,CHAR(10)&amp;E187&amp;":",""))),"")</f>
        <v/>
      </c>
      <c r="F192" s="53" t="str">
        <f t="shared" ref="F192:BQ192" ca="1" si="267">IFERROR(IF(OR(COUNTIF(F187,"*甘味料*"),COUNTIF(F187,"*着色料*"),COUNTIF(F187,"*増粘剤*"),COUNTIF(F187,"*酸味料*"),COUNTIF(F187,"*発色剤*"),COUNTIF(F187,"*漂白剤*"),COUNTIF(F187,"*光沢剤*"),COUNTIF(F187,"*安定剤*")),IFERROR(IF(FIND("､",$C192,FIND(F187,$C192,1))-FIND(F187,$C192,1)&gt;4,"",CHAR(10)&amp;F187&amp;":"),IF(LEN($C192)-FIND(F187,$C192,1)+1&gt;3,"",CHAR(10)&amp;F187&amp;":")),IF(OR(COUNTIF(F187,"*ｹﾞﾙ化剤*"),COUNTIF(F187,"*酸化防止剤*")),IFERROR(IF(FIND("､",$C192,FIND(F187,$C192,1))-FIND(F187,$C192,1)&gt;6,"",CHAR(10)&amp;F187&amp;":"),IF(LEN($C192)-FIND(F187,$C192,1)+1&gt;5,"",CHAR(10)&amp;F187&amp;":")),IF(COUNTBLANK(F188:F191)&lt;&gt;4,CHAR(10)&amp;F187&amp;":",""))),"")</f>
        <v/>
      </c>
      <c r="G192" s="53" t="str">
        <f t="shared" ca="1" si="267"/>
        <v/>
      </c>
      <c r="H192" s="53" t="str">
        <f t="shared" ca="1" si="267"/>
        <v/>
      </c>
      <c r="I192" s="53" t="str">
        <f t="shared" ca="1" si="267"/>
        <v/>
      </c>
      <c r="J192" s="53" t="str">
        <f t="shared" ca="1" si="267"/>
        <v/>
      </c>
      <c r="K192" s="53" t="str">
        <f t="shared" ca="1" si="267"/>
        <v/>
      </c>
      <c r="L192" s="53" t="str">
        <f t="shared" ca="1" si="267"/>
        <v/>
      </c>
      <c r="M192" s="53" t="str">
        <f t="shared" ca="1" si="267"/>
        <v/>
      </c>
      <c r="N192" s="53" t="str">
        <f t="shared" ca="1" si="267"/>
        <v/>
      </c>
      <c r="O192" s="53" t="str">
        <f t="shared" ca="1" si="267"/>
        <v/>
      </c>
      <c r="P192" s="53" t="str">
        <f t="shared" ca="1" si="267"/>
        <v/>
      </c>
      <c r="Q192" s="53" t="str">
        <f t="shared" ca="1" si="267"/>
        <v/>
      </c>
      <c r="R192" s="53" t="str">
        <f t="shared" ca="1" si="267"/>
        <v/>
      </c>
      <c r="S192" s="53" t="str">
        <f t="shared" ca="1" si="267"/>
        <v/>
      </c>
      <c r="T192" s="53" t="str">
        <f t="shared" ca="1" si="267"/>
        <v/>
      </c>
      <c r="U192" s="53" t="str">
        <f t="shared" ca="1" si="267"/>
        <v/>
      </c>
      <c r="V192" s="53" t="str">
        <f t="shared" ca="1" si="267"/>
        <v/>
      </c>
      <c r="W192" s="53" t="str">
        <f t="shared" ca="1" si="267"/>
        <v/>
      </c>
      <c r="X192" s="53" t="str">
        <f t="shared" ca="1" si="267"/>
        <v/>
      </c>
      <c r="Y192" s="53" t="str">
        <f t="shared" ca="1" si="267"/>
        <v/>
      </c>
      <c r="Z192" s="53" t="str">
        <f t="shared" ca="1" si="267"/>
        <v/>
      </c>
      <c r="AA192" s="53" t="str">
        <f t="shared" ca="1" si="267"/>
        <v/>
      </c>
      <c r="AB192" s="53" t="str">
        <f t="shared" ca="1" si="267"/>
        <v/>
      </c>
      <c r="AC192" s="53" t="str">
        <f t="shared" ca="1" si="267"/>
        <v/>
      </c>
      <c r="AD192" s="53" t="str">
        <f t="shared" ca="1" si="267"/>
        <v/>
      </c>
      <c r="AE192" s="53" t="str">
        <f t="shared" ca="1" si="267"/>
        <v/>
      </c>
      <c r="AF192" s="53" t="str">
        <f t="shared" ca="1" si="267"/>
        <v/>
      </c>
      <c r="AG192" s="53" t="str">
        <f t="shared" ca="1" si="267"/>
        <v/>
      </c>
      <c r="AH192" s="53" t="str">
        <f t="shared" ca="1" si="267"/>
        <v/>
      </c>
      <c r="AI192" s="53" t="str">
        <f t="shared" ca="1" si="267"/>
        <v/>
      </c>
      <c r="AJ192" s="53" t="str">
        <f t="shared" ca="1" si="267"/>
        <v/>
      </c>
      <c r="AK192" s="53" t="str">
        <f t="shared" ca="1" si="267"/>
        <v/>
      </c>
      <c r="AL192" s="53" t="str">
        <f t="shared" ca="1" si="267"/>
        <v/>
      </c>
      <c r="AM192" s="53" t="str">
        <f t="shared" ca="1" si="267"/>
        <v/>
      </c>
      <c r="AN192" s="53" t="str">
        <f t="shared" ca="1" si="267"/>
        <v/>
      </c>
      <c r="AO192" s="53" t="str">
        <f t="shared" ca="1" si="267"/>
        <v/>
      </c>
      <c r="AP192" s="53" t="str">
        <f t="shared" ca="1" si="267"/>
        <v/>
      </c>
      <c r="AQ192" s="53" t="str">
        <f t="shared" ca="1" si="267"/>
        <v/>
      </c>
      <c r="AR192" s="53" t="str">
        <f t="shared" ca="1" si="267"/>
        <v/>
      </c>
      <c r="AS192" s="53" t="str">
        <f t="shared" ca="1" si="267"/>
        <v/>
      </c>
      <c r="AT192" s="53" t="str">
        <f t="shared" ca="1" si="267"/>
        <v/>
      </c>
      <c r="AU192" s="53" t="str">
        <f t="shared" ca="1" si="267"/>
        <v/>
      </c>
      <c r="AV192" s="53" t="str">
        <f t="shared" ca="1" si="267"/>
        <v/>
      </c>
      <c r="AW192" s="53" t="str">
        <f t="shared" ca="1" si="267"/>
        <v/>
      </c>
      <c r="AX192" s="53" t="str">
        <f t="shared" ca="1" si="267"/>
        <v/>
      </c>
      <c r="AY192" s="53" t="str">
        <f t="shared" ca="1" si="267"/>
        <v/>
      </c>
      <c r="AZ192" s="53" t="str">
        <f t="shared" ca="1" si="267"/>
        <v/>
      </c>
      <c r="BA192" s="53" t="str">
        <f t="shared" ca="1" si="267"/>
        <v/>
      </c>
      <c r="BB192" s="53" t="str">
        <f t="shared" ca="1" si="267"/>
        <v/>
      </c>
      <c r="BC192" s="53" t="str">
        <f t="shared" ca="1" si="267"/>
        <v/>
      </c>
      <c r="BD192" s="53" t="str">
        <f t="shared" ca="1" si="267"/>
        <v/>
      </c>
      <c r="BE192" s="53" t="str">
        <f t="shared" ca="1" si="267"/>
        <v/>
      </c>
      <c r="BF192" s="53" t="str">
        <f t="shared" ca="1" si="267"/>
        <v/>
      </c>
      <c r="BG192" s="53" t="str">
        <f t="shared" ca="1" si="267"/>
        <v/>
      </c>
      <c r="BH192" s="53" t="str">
        <f t="shared" ca="1" si="267"/>
        <v/>
      </c>
      <c r="BI192" s="53" t="str">
        <f t="shared" ca="1" si="267"/>
        <v/>
      </c>
      <c r="BJ192" s="53" t="str">
        <f t="shared" ca="1" si="267"/>
        <v/>
      </c>
      <c r="BK192" s="53" t="str">
        <f t="shared" ca="1" si="267"/>
        <v/>
      </c>
      <c r="BL192" s="53" t="str">
        <f t="shared" ca="1" si="267"/>
        <v/>
      </c>
      <c r="BM192" s="53" t="str">
        <f t="shared" ca="1" si="267"/>
        <v/>
      </c>
      <c r="BN192" s="53" t="str">
        <f t="shared" ca="1" si="267"/>
        <v/>
      </c>
      <c r="BO192" s="53" t="str">
        <f t="shared" ca="1" si="267"/>
        <v/>
      </c>
      <c r="BP192" s="53" t="str">
        <f t="shared" ca="1" si="267"/>
        <v/>
      </c>
      <c r="BQ192" s="53" t="str">
        <f t="shared" ca="1" si="267"/>
        <v/>
      </c>
      <c r="BR192" s="53" t="str">
        <f t="shared" ref="BR192:BV192" ca="1" si="268">IFERROR(IF(OR(COUNTIF(BR187,"*甘味料*"),COUNTIF(BR187,"*着色料*"),COUNTIF(BR187,"*増粘剤*"),COUNTIF(BR187,"*酸味料*"),COUNTIF(BR187,"*発色剤*"),COUNTIF(BR187,"*漂白剤*"),COUNTIF(BR187,"*光沢剤*"),COUNTIF(BR187,"*安定剤*")),IFERROR(IF(FIND("､",$C192,FIND(BR187,$C192,1))-FIND(BR187,$C192,1)&gt;4,"",CHAR(10)&amp;BR187&amp;":"),IF(LEN($C192)-FIND(BR187,$C192,1)+1&gt;3,"",CHAR(10)&amp;BR187&amp;":")),IF(OR(COUNTIF(BR187,"*ｹﾞﾙ化剤*"),COUNTIF(BR187,"*酸化防止剤*")),IFERROR(IF(FIND("､",$C192,FIND(BR187,$C192,1))-FIND(BR187,$C192,1)&gt;6,"",CHAR(10)&amp;BR187&amp;":"),IF(LEN($C192)-FIND(BR187,$C192,1)+1&gt;5,"",CHAR(10)&amp;BR187&amp;":")),IF(COUNTBLANK(BR188:BR191)&lt;&gt;4,CHAR(10)&amp;BR187&amp;":",""))),"")</f>
        <v/>
      </c>
      <c r="BS192" s="53" t="str">
        <f t="shared" ca="1" si="268"/>
        <v/>
      </c>
      <c r="BT192" s="53" t="str">
        <f t="shared" ca="1" si="268"/>
        <v/>
      </c>
      <c r="BU192" s="53" t="str">
        <f t="shared" ca="1" si="268"/>
        <v/>
      </c>
      <c r="BV192" s="53" t="str">
        <f t="shared" ca="1" si="268"/>
        <v/>
      </c>
    </row>
    <row r="193" spans="1:76" ht="33" customHeight="1" outlineLevel="2" thickBot="1">
      <c r="A193" s="54" t="s">
        <v>416</v>
      </c>
      <c r="B193" s="55"/>
      <c r="C193" s="56"/>
      <c r="D193" s="57"/>
      <c r="E193" s="58" t="str">
        <f ca="1">IFERROR(IF(E192&lt;&gt;"",CHAR(10)&amp;VLOOKUP(CLEAN(SUBSTITUTE(E192,":","")),詳細,9,0),""),"")</f>
        <v/>
      </c>
      <c r="F193" s="58" t="str">
        <f ca="1">IFERROR(IF(F192&lt;&gt;"",CHAR(10)&amp;VLOOKUP(CLEAN(SUBSTITUTE(F192,":","")),詳細,9,0),""),"")</f>
        <v/>
      </c>
      <c r="G193" s="58" t="str">
        <f t="shared" ref="G193:BR193" ca="1" si="269">IFERROR(IF(G192&lt;&gt;"",CHAR(10)&amp;VLOOKUP(CLEAN(SUBSTITUTE(G192,":","")),詳細,9,0),""),"")</f>
        <v/>
      </c>
      <c r="H193" s="58" t="str">
        <f t="shared" ca="1" si="269"/>
        <v/>
      </c>
      <c r="I193" s="58" t="str">
        <f t="shared" ca="1" si="269"/>
        <v/>
      </c>
      <c r="J193" s="58" t="str">
        <f t="shared" ca="1" si="269"/>
        <v/>
      </c>
      <c r="K193" s="58" t="str">
        <f t="shared" ca="1" si="269"/>
        <v/>
      </c>
      <c r="L193" s="58" t="str">
        <f t="shared" ca="1" si="269"/>
        <v/>
      </c>
      <c r="M193" s="58" t="str">
        <f t="shared" ca="1" si="269"/>
        <v/>
      </c>
      <c r="N193" s="58" t="str">
        <f t="shared" ca="1" si="269"/>
        <v/>
      </c>
      <c r="O193" s="58" t="str">
        <f t="shared" ca="1" si="269"/>
        <v/>
      </c>
      <c r="P193" s="58" t="str">
        <f t="shared" ca="1" si="269"/>
        <v/>
      </c>
      <c r="Q193" s="58" t="str">
        <f t="shared" ca="1" si="269"/>
        <v/>
      </c>
      <c r="R193" s="58" t="str">
        <f t="shared" ca="1" si="269"/>
        <v/>
      </c>
      <c r="S193" s="58" t="str">
        <f t="shared" ca="1" si="269"/>
        <v/>
      </c>
      <c r="T193" s="58" t="str">
        <f t="shared" ca="1" si="269"/>
        <v/>
      </c>
      <c r="U193" s="58" t="str">
        <f t="shared" ca="1" si="269"/>
        <v/>
      </c>
      <c r="V193" s="58" t="str">
        <f t="shared" ca="1" si="269"/>
        <v/>
      </c>
      <c r="W193" s="58" t="str">
        <f t="shared" ca="1" si="269"/>
        <v/>
      </c>
      <c r="X193" s="58" t="str">
        <f t="shared" ca="1" si="269"/>
        <v/>
      </c>
      <c r="Y193" s="58" t="str">
        <f t="shared" ca="1" si="269"/>
        <v/>
      </c>
      <c r="Z193" s="58" t="str">
        <f t="shared" ca="1" si="269"/>
        <v/>
      </c>
      <c r="AA193" s="58" t="str">
        <f t="shared" ca="1" si="269"/>
        <v/>
      </c>
      <c r="AB193" s="58" t="str">
        <f t="shared" ca="1" si="269"/>
        <v/>
      </c>
      <c r="AC193" s="58" t="str">
        <f t="shared" ca="1" si="269"/>
        <v/>
      </c>
      <c r="AD193" s="58" t="str">
        <f t="shared" ca="1" si="269"/>
        <v/>
      </c>
      <c r="AE193" s="58" t="str">
        <f t="shared" ca="1" si="269"/>
        <v/>
      </c>
      <c r="AF193" s="58" t="str">
        <f t="shared" ca="1" si="269"/>
        <v/>
      </c>
      <c r="AG193" s="58" t="str">
        <f t="shared" ca="1" si="269"/>
        <v/>
      </c>
      <c r="AH193" s="58" t="str">
        <f t="shared" ca="1" si="269"/>
        <v/>
      </c>
      <c r="AI193" s="58" t="str">
        <f t="shared" ca="1" si="269"/>
        <v/>
      </c>
      <c r="AJ193" s="58" t="str">
        <f t="shared" ca="1" si="269"/>
        <v/>
      </c>
      <c r="AK193" s="58" t="str">
        <f t="shared" ca="1" si="269"/>
        <v/>
      </c>
      <c r="AL193" s="58" t="str">
        <f t="shared" ca="1" si="269"/>
        <v/>
      </c>
      <c r="AM193" s="58" t="str">
        <f t="shared" ca="1" si="269"/>
        <v/>
      </c>
      <c r="AN193" s="58" t="str">
        <f t="shared" ca="1" si="269"/>
        <v/>
      </c>
      <c r="AO193" s="58" t="str">
        <f t="shared" ca="1" si="269"/>
        <v/>
      </c>
      <c r="AP193" s="58" t="str">
        <f t="shared" ca="1" si="269"/>
        <v/>
      </c>
      <c r="AQ193" s="58" t="str">
        <f t="shared" ca="1" si="269"/>
        <v/>
      </c>
      <c r="AR193" s="58" t="str">
        <f t="shared" ca="1" si="269"/>
        <v/>
      </c>
      <c r="AS193" s="58" t="str">
        <f t="shared" ca="1" si="269"/>
        <v/>
      </c>
      <c r="AT193" s="58" t="str">
        <f t="shared" ca="1" si="269"/>
        <v/>
      </c>
      <c r="AU193" s="58" t="str">
        <f t="shared" ca="1" si="269"/>
        <v/>
      </c>
      <c r="AV193" s="58" t="str">
        <f t="shared" ca="1" si="269"/>
        <v/>
      </c>
      <c r="AW193" s="58" t="str">
        <f t="shared" ca="1" si="269"/>
        <v/>
      </c>
      <c r="AX193" s="58" t="str">
        <f t="shared" ca="1" si="269"/>
        <v/>
      </c>
      <c r="AY193" s="58" t="str">
        <f t="shared" ca="1" si="269"/>
        <v/>
      </c>
      <c r="AZ193" s="58" t="str">
        <f t="shared" ca="1" si="269"/>
        <v/>
      </c>
      <c r="BA193" s="58" t="str">
        <f t="shared" ca="1" si="269"/>
        <v/>
      </c>
      <c r="BB193" s="58" t="str">
        <f t="shared" ca="1" si="269"/>
        <v/>
      </c>
      <c r="BC193" s="58" t="str">
        <f t="shared" ca="1" si="269"/>
        <v/>
      </c>
      <c r="BD193" s="58" t="str">
        <f t="shared" ca="1" si="269"/>
        <v/>
      </c>
      <c r="BE193" s="58" t="str">
        <f t="shared" ca="1" si="269"/>
        <v/>
      </c>
      <c r="BF193" s="58" t="str">
        <f t="shared" ca="1" si="269"/>
        <v/>
      </c>
      <c r="BG193" s="58" t="str">
        <f t="shared" ca="1" si="269"/>
        <v/>
      </c>
      <c r="BH193" s="58" t="str">
        <f t="shared" ca="1" si="269"/>
        <v/>
      </c>
      <c r="BI193" s="58" t="str">
        <f t="shared" ca="1" si="269"/>
        <v/>
      </c>
      <c r="BJ193" s="58" t="str">
        <f t="shared" ca="1" si="269"/>
        <v/>
      </c>
      <c r="BK193" s="58" t="str">
        <f t="shared" ca="1" si="269"/>
        <v/>
      </c>
      <c r="BL193" s="58" t="str">
        <f t="shared" ca="1" si="269"/>
        <v/>
      </c>
      <c r="BM193" s="58" t="str">
        <f t="shared" ca="1" si="269"/>
        <v/>
      </c>
      <c r="BN193" s="58" t="str">
        <f t="shared" ca="1" si="269"/>
        <v/>
      </c>
      <c r="BO193" s="58" t="str">
        <f t="shared" ca="1" si="269"/>
        <v/>
      </c>
      <c r="BP193" s="58" t="str">
        <f t="shared" ca="1" si="269"/>
        <v/>
      </c>
      <c r="BQ193" s="58" t="str">
        <f t="shared" ca="1" si="269"/>
        <v/>
      </c>
      <c r="BR193" s="58" t="str">
        <f t="shared" ca="1" si="269"/>
        <v/>
      </c>
      <c r="BS193" s="58" t="str">
        <f t="shared" ref="BS193:BV193" ca="1" si="270">IFERROR(IF(BS192&lt;&gt;"",CHAR(10)&amp;VLOOKUP(CLEAN(SUBSTITUTE(BS192,":","")),詳細,9,0),""),"")</f>
        <v/>
      </c>
      <c r="BT193" s="58" t="str">
        <f t="shared" ca="1" si="270"/>
        <v/>
      </c>
      <c r="BU193" s="58" t="str">
        <f t="shared" ca="1" si="270"/>
        <v/>
      </c>
      <c r="BV193" s="59" t="str">
        <f t="shared" ca="1" si="270"/>
        <v/>
      </c>
      <c r="BW193" s="4" t="str">
        <f>IFERROR(IF(LEN(BW188&amp;BW189&amp;BW190&amp;BW191)&gt;1,CHAR(10)&amp;VLOOKUP(CLEAN(BW192),$A$433:$L$523,8,0),""),"")</f>
        <v/>
      </c>
      <c r="BX193" s="4" t="str">
        <f>IFERROR(IF(LEN(BX188&amp;BX189&amp;BX190&amp;BX191)&gt;1,CHAR(10)&amp;VLOOKUP(CLEAN(BX192),$A$433:$L$523,8,0),""),"")</f>
        <v/>
      </c>
    </row>
    <row r="194" spans="1:76" s="13" customFormat="1" ht="37.5" customHeight="1" outlineLevel="1">
      <c r="A194" s="111" t="e">
        <f ca="1">INDIRECT($C$1&amp;ADDRESS(B194,8))</f>
        <v>#REF!</v>
      </c>
      <c r="B194" s="68">
        <f>B187+1</f>
        <v>49</v>
      </c>
      <c r="C194"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94" s="8" t="e">
        <f ca="1">$D$2 &amp; C194 &amp; $D$2</f>
        <v>#REF!</v>
      </c>
      <c r="E194" s="9" t="str">
        <f t="shared" ref="E194:BP194" ca="1" si="271">IFERROR(MID($D194,FIND("★",SUBSTITUTE(
 $D194,$D$2,"★",E$4))+1,FIND("★",SUBSTITUTE(
 $D194,$D$2,"★",E$4+1))-(FIND("★",SUBSTITUTE(
 $D194,$D$2,"★",E$4))+1)),"")</f>
        <v/>
      </c>
      <c r="F194" s="9" t="str">
        <f t="shared" ca="1" si="271"/>
        <v/>
      </c>
      <c r="G194" s="9" t="str">
        <f t="shared" ca="1" si="271"/>
        <v/>
      </c>
      <c r="H194" s="9" t="str">
        <f t="shared" ca="1" si="271"/>
        <v/>
      </c>
      <c r="I194" s="9" t="str">
        <f t="shared" ca="1" si="271"/>
        <v/>
      </c>
      <c r="J194" s="9" t="str">
        <f t="shared" ca="1" si="271"/>
        <v/>
      </c>
      <c r="K194" s="10" t="str">
        <f t="shared" ca="1" si="271"/>
        <v/>
      </c>
      <c r="L194" s="9" t="str">
        <f t="shared" ca="1" si="271"/>
        <v/>
      </c>
      <c r="M194" s="9" t="str">
        <f t="shared" ca="1" si="271"/>
        <v/>
      </c>
      <c r="N194" s="9" t="str">
        <f t="shared" ca="1" si="271"/>
        <v/>
      </c>
      <c r="O194" s="9" t="str">
        <f t="shared" ca="1" si="271"/>
        <v/>
      </c>
      <c r="P194" s="9" t="str">
        <f t="shared" ca="1" si="271"/>
        <v/>
      </c>
      <c r="Q194" s="9" t="str">
        <f t="shared" ca="1" si="271"/>
        <v/>
      </c>
      <c r="R194" s="9" t="str">
        <f t="shared" ca="1" si="271"/>
        <v/>
      </c>
      <c r="S194" s="9" t="str">
        <f t="shared" ca="1" si="271"/>
        <v/>
      </c>
      <c r="T194" s="9" t="str">
        <f t="shared" ca="1" si="271"/>
        <v/>
      </c>
      <c r="U194" s="9" t="str">
        <f t="shared" ca="1" si="271"/>
        <v/>
      </c>
      <c r="V194" s="9" t="str">
        <f t="shared" ca="1" si="271"/>
        <v/>
      </c>
      <c r="W194" s="9" t="str">
        <f t="shared" ca="1" si="271"/>
        <v/>
      </c>
      <c r="X194" s="9" t="str">
        <f t="shared" ca="1" si="271"/>
        <v/>
      </c>
      <c r="Y194" s="9" t="str">
        <f t="shared" ca="1" si="271"/>
        <v/>
      </c>
      <c r="Z194" s="9" t="str">
        <f t="shared" ca="1" si="271"/>
        <v/>
      </c>
      <c r="AA194" s="9" t="str">
        <f t="shared" ca="1" si="271"/>
        <v/>
      </c>
      <c r="AB194" s="9" t="str">
        <f t="shared" ca="1" si="271"/>
        <v/>
      </c>
      <c r="AC194" s="9" t="str">
        <f t="shared" ca="1" si="271"/>
        <v/>
      </c>
      <c r="AD194" s="9" t="str">
        <f t="shared" ca="1" si="271"/>
        <v/>
      </c>
      <c r="AE194" s="9" t="str">
        <f t="shared" ca="1" si="271"/>
        <v/>
      </c>
      <c r="AF194" s="9" t="str">
        <f t="shared" ca="1" si="271"/>
        <v/>
      </c>
      <c r="AG194" s="9" t="str">
        <f t="shared" ca="1" si="271"/>
        <v/>
      </c>
      <c r="AH194" s="9" t="str">
        <f t="shared" ca="1" si="271"/>
        <v/>
      </c>
      <c r="AI194" s="9" t="str">
        <f t="shared" ca="1" si="271"/>
        <v/>
      </c>
      <c r="AJ194" s="9" t="str">
        <f t="shared" ca="1" si="271"/>
        <v/>
      </c>
      <c r="AK194" s="9" t="str">
        <f t="shared" ca="1" si="271"/>
        <v/>
      </c>
      <c r="AL194" s="9" t="str">
        <f t="shared" ca="1" si="271"/>
        <v/>
      </c>
      <c r="AM194" s="9" t="str">
        <f t="shared" ca="1" si="271"/>
        <v/>
      </c>
      <c r="AN194" s="9" t="str">
        <f t="shared" ca="1" si="271"/>
        <v/>
      </c>
      <c r="AO194" s="9" t="str">
        <f t="shared" ca="1" si="271"/>
        <v/>
      </c>
      <c r="AP194" s="9" t="str">
        <f t="shared" ca="1" si="271"/>
        <v/>
      </c>
      <c r="AQ194" s="9" t="str">
        <f t="shared" ca="1" si="271"/>
        <v/>
      </c>
      <c r="AR194" s="9" t="str">
        <f t="shared" ca="1" si="271"/>
        <v/>
      </c>
      <c r="AS194" s="9" t="str">
        <f t="shared" ca="1" si="271"/>
        <v/>
      </c>
      <c r="AT194" s="9" t="str">
        <f t="shared" ca="1" si="271"/>
        <v/>
      </c>
      <c r="AU194" s="9" t="str">
        <f t="shared" ca="1" si="271"/>
        <v/>
      </c>
      <c r="AV194" s="9" t="str">
        <f t="shared" ca="1" si="271"/>
        <v/>
      </c>
      <c r="AW194" s="9" t="str">
        <f t="shared" ca="1" si="271"/>
        <v/>
      </c>
      <c r="AX194" s="9" t="str">
        <f t="shared" ca="1" si="271"/>
        <v/>
      </c>
      <c r="AY194" s="9" t="str">
        <f t="shared" ca="1" si="271"/>
        <v/>
      </c>
      <c r="AZ194" s="9" t="str">
        <f t="shared" ca="1" si="271"/>
        <v/>
      </c>
      <c r="BA194" s="9" t="str">
        <f t="shared" ca="1" si="271"/>
        <v/>
      </c>
      <c r="BB194" s="9" t="str">
        <f t="shared" ca="1" si="271"/>
        <v/>
      </c>
      <c r="BC194" s="9" t="str">
        <f t="shared" ca="1" si="271"/>
        <v/>
      </c>
      <c r="BD194" s="9" t="str">
        <f t="shared" ca="1" si="271"/>
        <v/>
      </c>
      <c r="BE194" s="9" t="str">
        <f t="shared" ca="1" si="271"/>
        <v/>
      </c>
      <c r="BF194" s="9" t="str">
        <f t="shared" ca="1" si="271"/>
        <v/>
      </c>
      <c r="BG194" s="9" t="str">
        <f t="shared" ca="1" si="271"/>
        <v/>
      </c>
      <c r="BH194" s="9" t="str">
        <f t="shared" ca="1" si="271"/>
        <v/>
      </c>
      <c r="BI194" s="9" t="str">
        <f t="shared" ca="1" si="271"/>
        <v/>
      </c>
      <c r="BJ194" s="9" t="str">
        <f t="shared" ca="1" si="271"/>
        <v/>
      </c>
      <c r="BK194" s="9" t="str">
        <f t="shared" ca="1" si="271"/>
        <v/>
      </c>
      <c r="BL194" s="9" t="str">
        <f t="shared" ca="1" si="271"/>
        <v/>
      </c>
      <c r="BM194" s="9" t="str">
        <f t="shared" ca="1" si="271"/>
        <v/>
      </c>
      <c r="BN194" s="9" t="str">
        <f t="shared" ca="1" si="271"/>
        <v/>
      </c>
      <c r="BO194" s="9" t="str">
        <f t="shared" ca="1" si="271"/>
        <v/>
      </c>
      <c r="BP194" s="9" t="str">
        <f t="shared" ca="1" si="271"/>
        <v/>
      </c>
      <c r="BQ194" s="9" t="str">
        <f t="shared" ref="BQ194:BV194" ca="1" si="272">IFERROR(MID($D194,FIND("★",SUBSTITUTE(
 $D194,$D$2,"★",BQ$4))+1,FIND("★",SUBSTITUTE(
 $D194,$D$2,"★",BQ$4+1))-(FIND("★",SUBSTITUTE(
 $D194,$D$2,"★",BQ$4))+1)),"")</f>
        <v/>
      </c>
      <c r="BR194" s="9" t="str">
        <f t="shared" ca="1" si="272"/>
        <v/>
      </c>
      <c r="BS194" s="9" t="str">
        <f t="shared" ca="1" si="272"/>
        <v/>
      </c>
      <c r="BT194" s="9" t="str">
        <f t="shared" ca="1" si="272"/>
        <v/>
      </c>
      <c r="BU194" s="9" t="str">
        <f t="shared" ca="1" si="272"/>
        <v/>
      </c>
      <c r="BV194" s="11" t="str">
        <f t="shared" ca="1" si="272"/>
        <v/>
      </c>
      <c r="BW194" s="12" t="str">
        <f ca="1">CONCATENATE(E199,F199,G199,H199,I199,J199,K199,L199,M199,N199,O199,P199,Q199,R199,S199,T199,U199,V199,W199,X199,Y199,Z199,AA199,AB199,AC199,AD199,AE199,AF199,AG199,AH199,AI199,AJ199,AK199,AL199,AM199,AN199,AO199,AP199,AQ199,AR199,AS199,AT199,AU199,AV199,AW199,AX199,AY199,AZ199,BA199,BB199,BC199,BD199,BE199,BF199,BG199,BH199,BI199,BJ199,BK199,BL199,BM199,BN199,BO199,BP199,BQ199,BR199,BS199,BT199,BU199,BV199)</f>
        <v/>
      </c>
      <c r="BX194" s="12" t="str">
        <f ca="1">CONCATENATE(E200,F200,G200,H200,I200,J200,K200,L200,M200,N200,O200,P200,Q200,R200,S200,T200,U200,V200,W200,X200,Y200,Z200,AA200,AB200,AC200,AD200,AE200,AF200,AG200,AH200,AI200,AJ200,AK200,AL200,AM200,AN200,AO200,AP200,AQ200,AR200,AS200,AT200,AU200,AV200,AW200,AX200,AY200,AZ200,BA200,BB200,BC200,BD200,BE200,BF200,BG200,BH200,BI200,BJ200,BK200,BL200,BM200,BN200,BO200,BP200,BQ200,BR200,BS200,BT200,BU200,BV200)</f>
        <v/>
      </c>
    </row>
    <row r="195" spans="1:76" s="151" customFormat="1" ht="27.75" customHeight="1" outlineLevel="2">
      <c r="A195" s="145" t="s">
        <v>519</v>
      </c>
      <c r="B195" s="146" t="s">
        <v>821</v>
      </c>
      <c r="C195" s="147"/>
      <c r="D195" s="46"/>
      <c r="E195" s="148" t="str">
        <f ca="1">IFERROR(IF($B195="","",IF(MATCH(INDIRECT(ADDRESS(ROW()-1,COLUMN())),INDIRECT($A195),0)&gt;=1,INDIRECT(ADDRESS(ROW()-1,COLUMN())),"")),"")</f>
        <v/>
      </c>
      <c r="F195" s="148" t="str">
        <f t="shared" ref="F195:BV195" ca="1" si="273">IFERROR(IF($B195="","",IF(MATCH(INDIRECT(ADDRESS(ROW()-1,COLUMN())),INDIRECT($A195),0)&gt;=1,INDIRECT(ADDRESS(ROW()-1,COLUMN())),"")),"")</f>
        <v/>
      </c>
      <c r="G195" s="148" t="str">
        <f t="shared" ca="1" si="273"/>
        <v/>
      </c>
      <c r="H195" s="148" t="str">
        <f t="shared" ca="1" si="273"/>
        <v/>
      </c>
      <c r="I195" s="148" t="str">
        <f ca="1">IFERROR(IF($B195="","",IF(MATCH(INDIRECT(ADDRESS(ROW()-1,COLUMN())),INDIRECT($A195),0)&gt;=1,INDIRECT(ADDRESS(ROW()-1,COLUMN())),"")),"")</f>
        <v/>
      </c>
      <c r="J195" s="148" t="str">
        <f t="shared" ca="1" si="273"/>
        <v/>
      </c>
      <c r="K195" s="148" t="str">
        <f t="shared" ca="1" si="273"/>
        <v/>
      </c>
      <c r="L195" s="148" t="str">
        <f t="shared" ca="1" si="273"/>
        <v/>
      </c>
      <c r="M195" s="148" t="str">
        <f t="shared" ca="1" si="273"/>
        <v/>
      </c>
      <c r="N195" s="148" t="str">
        <f t="shared" ca="1" si="273"/>
        <v/>
      </c>
      <c r="O195" s="148" t="str">
        <f t="shared" ca="1" si="273"/>
        <v/>
      </c>
      <c r="P195" s="148" t="str">
        <f t="shared" ca="1" si="273"/>
        <v/>
      </c>
      <c r="Q195" s="148" t="str">
        <f t="shared" ca="1" si="273"/>
        <v/>
      </c>
      <c r="R195" s="148" t="str">
        <f t="shared" ca="1" si="273"/>
        <v/>
      </c>
      <c r="S195" s="148" t="str">
        <f t="shared" ca="1" si="273"/>
        <v/>
      </c>
      <c r="T195" s="148" t="str">
        <f t="shared" ca="1" si="273"/>
        <v/>
      </c>
      <c r="U195" s="148" t="str">
        <f t="shared" ca="1" si="273"/>
        <v/>
      </c>
      <c r="V195" s="148" t="str">
        <f t="shared" ca="1" si="273"/>
        <v/>
      </c>
      <c r="W195" s="148" t="str">
        <f t="shared" ca="1" si="273"/>
        <v/>
      </c>
      <c r="X195" s="148" t="str">
        <f t="shared" ca="1" si="273"/>
        <v/>
      </c>
      <c r="Y195" s="148" t="str">
        <f t="shared" ca="1" si="273"/>
        <v/>
      </c>
      <c r="Z195" s="148" t="str">
        <f t="shared" ca="1" si="273"/>
        <v/>
      </c>
      <c r="AA195" s="148" t="str">
        <f t="shared" ca="1" si="273"/>
        <v/>
      </c>
      <c r="AB195" s="148" t="str">
        <f t="shared" ca="1" si="273"/>
        <v/>
      </c>
      <c r="AC195" s="148" t="str">
        <f t="shared" ca="1" si="273"/>
        <v/>
      </c>
      <c r="AD195" s="148" t="str">
        <f t="shared" ca="1" si="273"/>
        <v/>
      </c>
      <c r="AE195" s="148" t="str">
        <f t="shared" ca="1" si="273"/>
        <v/>
      </c>
      <c r="AF195" s="148" t="str">
        <f t="shared" ca="1" si="273"/>
        <v/>
      </c>
      <c r="AG195" s="148" t="str">
        <f t="shared" ca="1" si="273"/>
        <v/>
      </c>
      <c r="AH195" s="148" t="str">
        <f t="shared" ca="1" si="273"/>
        <v/>
      </c>
      <c r="AI195" s="148" t="str">
        <f t="shared" ca="1" si="273"/>
        <v/>
      </c>
      <c r="AJ195" s="148" t="str">
        <f t="shared" ca="1" si="273"/>
        <v/>
      </c>
      <c r="AK195" s="148" t="str">
        <f t="shared" ca="1" si="273"/>
        <v/>
      </c>
      <c r="AL195" s="148" t="str">
        <f t="shared" ca="1" si="273"/>
        <v/>
      </c>
      <c r="AM195" s="148" t="str">
        <f t="shared" ca="1" si="273"/>
        <v/>
      </c>
      <c r="AN195" s="148" t="str">
        <f t="shared" ca="1" si="273"/>
        <v/>
      </c>
      <c r="AO195" s="148" t="str">
        <f t="shared" ca="1" si="273"/>
        <v/>
      </c>
      <c r="AP195" s="148" t="str">
        <f t="shared" ca="1" si="273"/>
        <v/>
      </c>
      <c r="AQ195" s="148" t="str">
        <f t="shared" ca="1" si="273"/>
        <v/>
      </c>
      <c r="AR195" s="148" t="str">
        <f t="shared" ca="1" si="273"/>
        <v/>
      </c>
      <c r="AS195" s="148" t="str">
        <f t="shared" ca="1" si="273"/>
        <v/>
      </c>
      <c r="AT195" s="148" t="str">
        <f t="shared" ca="1" si="273"/>
        <v/>
      </c>
      <c r="AU195" s="148" t="str">
        <f t="shared" ca="1" si="273"/>
        <v/>
      </c>
      <c r="AV195" s="148" t="str">
        <f t="shared" ca="1" si="273"/>
        <v/>
      </c>
      <c r="AW195" s="148" t="str">
        <f t="shared" ca="1" si="273"/>
        <v/>
      </c>
      <c r="AX195" s="148" t="str">
        <f t="shared" ca="1" si="273"/>
        <v/>
      </c>
      <c r="AY195" s="148" t="str">
        <f t="shared" ca="1" si="273"/>
        <v/>
      </c>
      <c r="AZ195" s="148" t="str">
        <f t="shared" ca="1" si="273"/>
        <v/>
      </c>
      <c r="BA195" s="148" t="str">
        <f t="shared" ca="1" si="273"/>
        <v/>
      </c>
      <c r="BB195" s="148" t="str">
        <f t="shared" ca="1" si="273"/>
        <v/>
      </c>
      <c r="BC195" s="148" t="str">
        <f t="shared" ca="1" si="273"/>
        <v/>
      </c>
      <c r="BD195" s="148" t="str">
        <f t="shared" ca="1" si="273"/>
        <v/>
      </c>
      <c r="BE195" s="148" t="str">
        <f t="shared" ca="1" si="273"/>
        <v/>
      </c>
      <c r="BF195" s="148" t="str">
        <f t="shared" ca="1" si="273"/>
        <v/>
      </c>
      <c r="BG195" s="148" t="str">
        <f t="shared" ca="1" si="273"/>
        <v/>
      </c>
      <c r="BH195" s="148" t="str">
        <f t="shared" ca="1" si="273"/>
        <v/>
      </c>
      <c r="BI195" s="148" t="str">
        <f t="shared" ca="1" si="273"/>
        <v/>
      </c>
      <c r="BJ195" s="148" t="str">
        <f t="shared" ca="1" si="273"/>
        <v/>
      </c>
      <c r="BK195" s="148" t="str">
        <f t="shared" ca="1" si="273"/>
        <v/>
      </c>
      <c r="BL195" s="148" t="str">
        <f t="shared" ca="1" si="273"/>
        <v/>
      </c>
      <c r="BM195" s="148" t="str">
        <f t="shared" ca="1" si="273"/>
        <v/>
      </c>
      <c r="BN195" s="148" t="str">
        <f t="shared" ca="1" si="273"/>
        <v/>
      </c>
      <c r="BO195" s="148" t="str">
        <f t="shared" ca="1" si="273"/>
        <v/>
      </c>
      <c r="BP195" s="148" t="str">
        <f t="shared" ca="1" si="273"/>
        <v/>
      </c>
      <c r="BQ195" s="148" t="str">
        <f t="shared" ca="1" si="273"/>
        <v/>
      </c>
      <c r="BR195" s="148" t="str">
        <f t="shared" ca="1" si="273"/>
        <v/>
      </c>
      <c r="BS195" s="148" t="str">
        <f t="shared" ca="1" si="273"/>
        <v/>
      </c>
      <c r="BT195" s="148" t="str">
        <f t="shared" ca="1" si="273"/>
        <v/>
      </c>
      <c r="BU195" s="148" t="str">
        <f t="shared" ca="1" si="273"/>
        <v/>
      </c>
      <c r="BV195" s="149" t="str">
        <f t="shared" ca="1" si="273"/>
        <v/>
      </c>
      <c r="BW195" s="150"/>
      <c r="BX195" s="150"/>
    </row>
    <row r="196" spans="1:76" s="156" customFormat="1" ht="27.75" customHeight="1" outlineLevel="2">
      <c r="A196" s="18" t="s">
        <v>412</v>
      </c>
      <c r="B196" s="19" t="e">
        <f ca="1">IF(INDIRECT($C$1&amp;ADDRESS(B194,D196))="可","●","")</f>
        <v>#REF!</v>
      </c>
      <c r="C196" s="20"/>
      <c r="D196" s="66" t="str">
        <f ca="1">IFERROR(MATCH("香港",INDIRECT($C$1&amp;"19:19"),0),"")</f>
        <v/>
      </c>
      <c r="E196" s="153" t="str">
        <f ca="1">IFERROR(IF($B196="","",IF(MATCH(INDIRECT(ADDRESS(ROW()-2,COLUMN())),INDIRECT($A196),0)&gt;=1,INDIRECT(ADDRESS(ROW()-2,COLUMN())),"")),"")</f>
        <v/>
      </c>
      <c r="F196" s="153" t="str">
        <f t="shared" ref="F196:BV196" ca="1" si="274">IFERROR(IF($B196="","",IF(MATCH(INDIRECT(ADDRESS(ROW()-2,COLUMN())),INDIRECT($A196),0)&gt;=1,INDIRECT(ADDRESS(ROW()-2,COLUMN())),"")),"")</f>
        <v/>
      </c>
      <c r="G196" s="153" t="str">
        <f t="shared" ca="1" si="274"/>
        <v/>
      </c>
      <c r="H196" s="153" t="str">
        <f t="shared" ca="1" si="274"/>
        <v/>
      </c>
      <c r="I196" s="153" t="str">
        <f t="shared" ca="1" si="274"/>
        <v/>
      </c>
      <c r="J196" s="153" t="str">
        <f t="shared" ca="1" si="274"/>
        <v/>
      </c>
      <c r="K196" s="153" t="str">
        <f t="shared" ca="1" si="274"/>
        <v/>
      </c>
      <c r="L196" s="153" t="str">
        <f t="shared" ca="1" si="274"/>
        <v/>
      </c>
      <c r="M196" s="153" t="str">
        <f t="shared" ca="1" si="274"/>
        <v/>
      </c>
      <c r="N196" s="153" t="str">
        <f t="shared" ca="1" si="274"/>
        <v/>
      </c>
      <c r="O196" s="153" t="str">
        <f t="shared" ca="1" si="274"/>
        <v/>
      </c>
      <c r="P196" s="153" t="str">
        <f t="shared" ca="1" si="274"/>
        <v/>
      </c>
      <c r="Q196" s="153" t="str">
        <f t="shared" ca="1" si="274"/>
        <v/>
      </c>
      <c r="R196" s="153" t="str">
        <f t="shared" ca="1" si="274"/>
        <v/>
      </c>
      <c r="S196" s="153" t="str">
        <f t="shared" ca="1" si="274"/>
        <v/>
      </c>
      <c r="T196" s="153" t="str">
        <f t="shared" ca="1" si="274"/>
        <v/>
      </c>
      <c r="U196" s="153" t="str">
        <f t="shared" ca="1" si="274"/>
        <v/>
      </c>
      <c r="V196" s="153" t="str">
        <f t="shared" ca="1" si="274"/>
        <v/>
      </c>
      <c r="W196" s="153" t="str">
        <f t="shared" ca="1" si="274"/>
        <v/>
      </c>
      <c r="X196" s="153" t="str">
        <f t="shared" ca="1" si="274"/>
        <v/>
      </c>
      <c r="Y196" s="153" t="str">
        <f t="shared" ca="1" si="274"/>
        <v/>
      </c>
      <c r="Z196" s="153" t="str">
        <f t="shared" ca="1" si="274"/>
        <v/>
      </c>
      <c r="AA196" s="153" t="str">
        <f t="shared" ca="1" si="274"/>
        <v/>
      </c>
      <c r="AB196" s="153" t="str">
        <f t="shared" ca="1" si="274"/>
        <v/>
      </c>
      <c r="AC196" s="153" t="str">
        <f t="shared" ca="1" si="274"/>
        <v/>
      </c>
      <c r="AD196" s="153" t="str">
        <f t="shared" ca="1" si="274"/>
        <v/>
      </c>
      <c r="AE196" s="153" t="str">
        <f t="shared" ca="1" si="274"/>
        <v/>
      </c>
      <c r="AF196" s="153" t="str">
        <f t="shared" ca="1" si="274"/>
        <v/>
      </c>
      <c r="AG196" s="153" t="str">
        <f t="shared" ca="1" si="274"/>
        <v/>
      </c>
      <c r="AH196" s="153" t="str">
        <f t="shared" ca="1" si="274"/>
        <v/>
      </c>
      <c r="AI196" s="153" t="str">
        <f t="shared" ca="1" si="274"/>
        <v/>
      </c>
      <c r="AJ196" s="153" t="str">
        <f t="shared" ca="1" si="274"/>
        <v/>
      </c>
      <c r="AK196" s="153" t="str">
        <f t="shared" ca="1" si="274"/>
        <v/>
      </c>
      <c r="AL196" s="153" t="str">
        <f t="shared" ca="1" si="274"/>
        <v/>
      </c>
      <c r="AM196" s="153" t="str">
        <f t="shared" ca="1" si="274"/>
        <v/>
      </c>
      <c r="AN196" s="153" t="str">
        <f t="shared" ca="1" si="274"/>
        <v/>
      </c>
      <c r="AO196" s="153" t="str">
        <f t="shared" ca="1" si="274"/>
        <v/>
      </c>
      <c r="AP196" s="153" t="str">
        <f t="shared" ca="1" si="274"/>
        <v/>
      </c>
      <c r="AQ196" s="153" t="str">
        <f t="shared" ca="1" si="274"/>
        <v/>
      </c>
      <c r="AR196" s="153" t="str">
        <f t="shared" ca="1" si="274"/>
        <v/>
      </c>
      <c r="AS196" s="153" t="str">
        <f t="shared" ca="1" si="274"/>
        <v/>
      </c>
      <c r="AT196" s="153" t="str">
        <f t="shared" ca="1" si="274"/>
        <v/>
      </c>
      <c r="AU196" s="153" t="str">
        <f t="shared" ca="1" si="274"/>
        <v/>
      </c>
      <c r="AV196" s="153" t="str">
        <f t="shared" ca="1" si="274"/>
        <v/>
      </c>
      <c r="AW196" s="153" t="str">
        <f t="shared" ca="1" si="274"/>
        <v/>
      </c>
      <c r="AX196" s="153" t="str">
        <f t="shared" ca="1" si="274"/>
        <v/>
      </c>
      <c r="AY196" s="153" t="str">
        <f t="shared" ca="1" si="274"/>
        <v/>
      </c>
      <c r="AZ196" s="153" t="str">
        <f t="shared" ca="1" si="274"/>
        <v/>
      </c>
      <c r="BA196" s="153" t="str">
        <f t="shared" ca="1" si="274"/>
        <v/>
      </c>
      <c r="BB196" s="153" t="str">
        <f t="shared" ca="1" si="274"/>
        <v/>
      </c>
      <c r="BC196" s="153" t="str">
        <f t="shared" ca="1" si="274"/>
        <v/>
      </c>
      <c r="BD196" s="153" t="str">
        <f t="shared" ca="1" si="274"/>
        <v/>
      </c>
      <c r="BE196" s="153" t="str">
        <f t="shared" ca="1" si="274"/>
        <v/>
      </c>
      <c r="BF196" s="153" t="str">
        <f t="shared" ca="1" si="274"/>
        <v/>
      </c>
      <c r="BG196" s="153" t="str">
        <f t="shared" ca="1" si="274"/>
        <v/>
      </c>
      <c r="BH196" s="153" t="str">
        <f t="shared" ca="1" si="274"/>
        <v/>
      </c>
      <c r="BI196" s="153" t="str">
        <f t="shared" ca="1" si="274"/>
        <v/>
      </c>
      <c r="BJ196" s="153" t="str">
        <f t="shared" ca="1" si="274"/>
        <v/>
      </c>
      <c r="BK196" s="153" t="str">
        <f t="shared" ca="1" si="274"/>
        <v/>
      </c>
      <c r="BL196" s="153" t="str">
        <f t="shared" ca="1" si="274"/>
        <v/>
      </c>
      <c r="BM196" s="153" t="str">
        <f t="shared" ca="1" si="274"/>
        <v/>
      </c>
      <c r="BN196" s="153" t="str">
        <f t="shared" ca="1" si="274"/>
        <v/>
      </c>
      <c r="BO196" s="153" t="str">
        <f t="shared" ca="1" si="274"/>
        <v/>
      </c>
      <c r="BP196" s="153" t="str">
        <f t="shared" ca="1" si="274"/>
        <v/>
      </c>
      <c r="BQ196" s="153" t="str">
        <f t="shared" ca="1" si="274"/>
        <v/>
      </c>
      <c r="BR196" s="153" t="str">
        <f t="shared" ca="1" si="274"/>
        <v/>
      </c>
      <c r="BS196" s="153" t="str">
        <f t="shared" ca="1" si="274"/>
        <v/>
      </c>
      <c r="BT196" s="153" t="str">
        <f t="shared" ca="1" si="274"/>
        <v/>
      </c>
      <c r="BU196" s="153" t="str">
        <f t="shared" ca="1" si="274"/>
        <v/>
      </c>
      <c r="BV196" s="154" t="str">
        <f t="shared" ca="1" si="274"/>
        <v/>
      </c>
      <c r="BW196" s="155"/>
      <c r="BX196" s="155"/>
    </row>
    <row r="197" spans="1:76" s="156" customFormat="1" ht="27.75" customHeight="1" outlineLevel="2">
      <c r="A197" s="18" t="s">
        <v>413</v>
      </c>
      <c r="B197" s="19" t="e">
        <f ca="1">IF(INDIRECT($C$1&amp;ADDRESS(B194,D197))="可","●","")</f>
        <v>#REF!</v>
      </c>
      <c r="C197" s="20"/>
      <c r="D197" s="66" t="str">
        <f ca="1">IFERROR(MATCH("上海",INDIRECT($C$1&amp;"19:19"),0),"")</f>
        <v/>
      </c>
      <c r="E197" s="153" t="str">
        <f ca="1">IFERROR(IF($B197="","",IF(MATCH(INDIRECT(ADDRESS(ROW()-3,COLUMN())),INDIRECT($A197),0)&gt;=1,INDIRECT(ADDRESS(ROW()-3,COLUMN())),"")),"")</f>
        <v/>
      </c>
      <c r="F197" s="153" t="str">
        <f t="shared" ref="F197:BV197" ca="1" si="275">IFERROR(IF($B197="","",IF(MATCH(INDIRECT(ADDRESS(ROW()-3,COLUMN())),INDIRECT($A197),0)&gt;=1,INDIRECT(ADDRESS(ROW()-3,COLUMN())),"")),"")</f>
        <v/>
      </c>
      <c r="G197" s="153" t="str">
        <f t="shared" ca="1" si="275"/>
        <v/>
      </c>
      <c r="H197" s="153" t="str">
        <f t="shared" ca="1" si="275"/>
        <v/>
      </c>
      <c r="I197" s="153" t="str">
        <f t="shared" ca="1" si="275"/>
        <v/>
      </c>
      <c r="J197" s="153" t="str">
        <f t="shared" ca="1" si="275"/>
        <v/>
      </c>
      <c r="K197" s="153" t="str">
        <f t="shared" ca="1" si="275"/>
        <v/>
      </c>
      <c r="L197" s="153" t="str">
        <f t="shared" ca="1" si="275"/>
        <v/>
      </c>
      <c r="M197" s="153" t="str">
        <f t="shared" ca="1" si="275"/>
        <v/>
      </c>
      <c r="N197" s="153" t="str">
        <f t="shared" ca="1" si="275"/>
        <v/>
      </c>
      <c r="O197" s="153" t="str">
        <f t="shared" ca="1" si="275"/>
        <v/>
      </c>
      <c r="P197" s="153" t="str">
        <f t="shared" ca="1" si="275"/>
        <v/>
      </c>
      <c r="Q197" s="153" t="str">
        <f t="shared" ca="1" si="275"/>
        <v/>
      </c>
      <c r="R197" s="153" t="str">
        <f t="shared" ca="1" si="275"/>
        <v/>
      </c>
      <c r="S197" s="153" t="str">
        <f t="shared" ca="1" si="275"/>
        <v/>
      </c>
      <c r="T197" s="153" t="str">
        <f t="shared" ca="1" si="275"/>
        <v/>
      </c>
      <c r="U197" s="153" t="str">
        <f t="shared" ca="1" si="275"/>
        <v/>
      </c>
      <c r="V197" s="153" t="str">
        <f t="shared" ca="1" si="275"/>
        <v/>
      </c>
      <c r="W197" s="153" t="str">
        <f t="shared" ca="1" si="275"/>
        <v/>
      </c>
      <c r="X197" s="153" t="str">
        <f t="shared" ca="1" si="275"/>
        <v/>
      </c>
      <c r="Y197" s="153" t="str">
        <f t="shared" ca="1" si="275"/>
        <v/>
      </c>
      <c r="Z197" s="153" t="str">
        <f t="shared" ca="1" si="275"/>
        <v/>
      </c>
      <c r="AA197" s="153" t="str">
        <f t="shared" ca="1" si="275"/>
        <v/>
      </c>
      <c r="AB197" s="153" t="str">
        <f t="shared" ca="1" si="275"/>
        <v/>
      </c>
      <c r="AC197" s="153" t="str">
        <f t="shared" ca="1" si="275"/>
        <v/>
      </c>
      <c r="AD197" s="153" t="str">
        <f t="shared" ca="1" si="275"/>
        <v/>
      </c>
      <c r="AE197" s="153" t="str">
        <f t="shared" ca="1" si="275"/>
        <v/>
      </c>
      <c r="AF197" s="153" t="str">
        <f t="shared" ca="1" si="275"/>
        <v/>
      </c>
      <c r="AG197" s="153" t="str">
        <f t="shared" ca="1" si="275"/>
        <v/>
      </c>
      <c r="AH197" s="153" t="str">
        <f t="shared" ca="1" si="275"/>
        <v/>
      </c>
      <c r="AI197" s="153" t="str">
        <f t="shared" ca="1" si="275"/>
        <v/>
      </c>
      <c r="AJ197" s="153" t="str">
        <f t="shared" ca="1" si="275"/>
        <v/>
      </c>
      <c r="AK197" s="153" t="str">
        <f t="shared" ca="1" si="275"/>
        <v/>
      </c>
      <c r="AL197" s="153" t="str">
        <f t="shared" ca="1" si="275"/>
        <v/>
      </c>
      <c r="AM197" s="153" t="str">
        <f t="shared" ca="1" si="275"/>
        <v/>
      </c>
      <c r="AN197" s="153" t="str">
        <f t="shared" ca="1" si="275"/>
        <v/>
      </c>
      <c r="AO197" s="153" t="str">
        <f t="shared" ca="1" si="275"/>
        <v/>
      </c>
      <c r="AP197" s="153" t="str">
        <f t="shared" ca="1" si="275"/>
        <v/>
      </c>
      <c r="AQ197" s="153" t="str">
        <f t="shared" ca="1" si="275"/>
        <v/>
      </c>
      <c r="AR197" s="153" t="str">
        <f t="shared" ca="1" si="275"/>
        <v/>
      </c>
      <c r="AS197" s="153" t="str">
        <f t="shared" ca="1" si="275"/>
        <v/>
      </c>
      <c r="AT197" s="153" t="str">
        <f t="shared" ca="1" si="275"/>
        <v/>
      </c>
      <c r="AU197" s="153" t="str">
        <f t="shared" ca="1" si="275"/>
        <v/>
      </c>
      <c r="AV197" s="153" t="str">
        <f t="shared" ca="1" si="275"/>
        <v/>
      </c>
      <c r="AW197" s="153" t="str">
        <f t="shared" ca="1" si="275"/>
        <v/>
      </c>
      <c r="AX197" s="153" t="str">
        <f t="shared" ca="1" si="275"/>
        <v/>
      </c>
      <c r="AY197" s="153" t="str">
        <f t="shared" ca="1" si="275"/>
        <v/>
      </c>
      <c r="AZ197" s="153" t="str">
        <f t="shared" ca="1" si="275"/>
        <v/>
      </c>
      <c r="BA197" s="153" t="str">
        <f t="shared" ca="1" si="275"/>
        <v/>
      </c>
      <c r="BB197" s="153" t="str">
        <f t="shared" ca="1" si="275"/>
        <v/>
      </c>
      <c r="BC197" s="153" t="str">
        <f t="shared" ca="1" si="275"/>
        <v/>
      </c>
      <c r="BD197" s="153" t="str">
        <f t="shared" ca="1" si="275"/>
        <v/>
      </c>
      <c r="BE197" s="153" t="str">
        <f t="shared" ca="1" si="275"/>
        <v/>
      </c>
      <c r="BF197" s="153" t="str">
        <f t="shared" ca="1" si="275"/>
        <v/>
      </c>
      <c r="BG197" s="153" t="str">
        <f t="shared" ca="1" si="275"/>
        <v/>
      </c>
      <c r="BH197" s="153" t="str">
        <f t="shared" ca="1" si="275"/>
        <v/>
      </c>
      <c r="BI197" s="153" t="str">
        <f t="shared" ca="1" si="275"/>
        <v/>
      </c>
      <c r="BJ197" s="153" t="str">
        <f t="shared" ca="1" si="275"/>
        <v/>
      </c>
      <c r="BK197" s="153" t="str">
        <f t="shared" ca="1" si="275"/>
        <v/>
      </c>
      <c r="BL197" s="153" t="str">
        <f t="shared" ca="1" si="275"/>
        <v/>
      </c>
      <c r="BM197" s="153" t="str">
        <f t="shared" ca="1" si="275"/>
        <v/>
      </c>
      <c r="BN197" s="153" t="str">
        <f t="shared" ca="1" si="275"/>
        <v/>
      </c>
      <c r="BO197" s="153" t="str">
        <f t="shared" ca="1" si="275"/>
        <v/>
      </c>
      <c r="BP197" s="153" t="str">
        <f t="shared" ca="1" si="275"/>
        <v/>
      </c>
      <c r="BQ197" s="153" t="str">
        <f t="shared" ca="1" si="275"/>
        <v/>
      </c>
      <c r="BR197" s="153" t="str">
        <f t="shared" ca="1" si="275"/>
        <v/>
      </c>
      <c r="BS197" s="153" t="str">
        <f t="shared" ca="1" si="275"/>
        <v/>
      </c>
      <c r="BT197" s="153" t="str">
        <f t="shared" ca="1" si="275"/>
        <v/>
      </c>
      <c r="BU197" s="153" t="str">
        <f t="shared" ca="1" si="275"/>
        <v/>
      </c>
      <c r="BV197" s="154" t="str">
        <f t="shared" ca="1" si="275"/>
        <v/>
      </c>
      <c r="BW197" s="155"/>
      <c r="BX197" s="155"/>
    </row>
    <row r="198" spans="1:76" s="156" customFormat="1" ht="27.75" customHeight="1" outlineLevel="2">
      <c r="A198" s="22" t="s">
        <v>414</v>
      </c>
      <c r="B198" s="19" t="e">
        <f ca="1">IF(INDIRECT($C$1&amp;ADDRESS(B194,D198))="可","●","")</f>
        <v>#REF!</v>
      </c>
      <c r="C198" s="23"/>
      <c r="D198" s="66" t="str">
        <f ca="1">IFERROR(MATCH("台湾",INDIRECT($C$1&amp;"19:19"),0),"")</f>
        <v/>
      </c>
      <c r="E198" s="157" t="str">
        <f ca="1">IFERROR(IF($B198="","",IF(MATCH(INDIRECT(ADDRESS(ROW()-4,COLUMN())),INDIRECT($A198),0)&gt;=1,INDIRECT(ADDRESS(ROW()-4,COLUMN())),"")),"")</f>
        <v/>
      </c>
      <c r="F198" s="157" t="str">
        <f t="shared" ref="F198:BV198" ca="1" si="276">IFERROR(IF($B198="","",IF(MATCH(INDIRECT(ADDRESS(ROW()-4,COLUMN())),INDIRECT($A198),0)&gt;=1,INDIRECT(ADDRESS(ROW()-4,COLUMN())),"")),"")</f>
        <v/>
      </c>
      <c r="G198" s="157" t="str">
        <f t="shared" ca="1" si="276"/>
        <v/>
      </c>
      <c r="H198" s="157" t="str">
        <f t="shared" ca="1" si="276"/>
        <v/>
      </c>
      <c r="I198" s="157" t="str">
        <f t="shared" ca="1" si="276"/>
        <v/>
      </c>
      <c r="J198" s="157" t="str">
        <f t="shared" ca="1" si="276"/>
        <v/>
      </c>
      <c r="K198" s="157" t="str">
        <f t="shared" ca="1" si="276"/>
        <v/>
      </c>
      <c r="L198" s="157" t="str">
        <f t="shared" ca="1" si="276"/>
        <v/>
      </c>
      <c r="M198" s="157" t="str">
        <f t="shared" ca="1" si="276"/>
        <v/>
      </c>
      <c r="N198" s="157" t="str">
        <f t="shared" ca="1" si="276"/>
        <v/>
      </c>
      <c r="O198" s="157" t="str">
        <f t="shared" ca="1" si="276"/>
        <v/>
      </c>
      <c r="P198" s="157" t="str">
        <f t="shared" ca="1" si="276"/>
        <v/>
      </c>
      <c r="Q198" s="157" t="str">
        <f t="shared" ca="1" si="276"/>
        <v/>
      </c>
      <c r="R198" s="157" t="str">
        <f t="shared" ca="1" si="276"/>
        <v/>
      </c>
      <c r="S198" s="157" t="str">
        <f t="shared" ca="1" si="276"/>
        <v/>
      </c>
      <c r="T198" s="157" t="str">
        <f t="shared" ca="1" si="276"/>
        <v/>
      </c>
      <c r="U198" s="157" t="str">
        <f t="shared" ca="1" si="276"/>
        <v/>
      </c>
      <c r="V198" s="157" t="str">
        <f t="shared" ca="1" si="276"/>
        <v/>
      </c>
      <c r="W198" s="157" t="str">
        <f t="shared" ca="1" si="276"/>
        <v/>
      </c>
      <c r="X198" s="157" t="str">
        <f t="shared" ca="1" si="276"/>
        <v/>
      </c>
      <c r="Y198" s="157" t="str">
        <f t="shared" ca="1" si="276"/>
        <v/>
      </c>
      <c r="Z198" s="157" t="str">
        <f t="shared" ca="1" si="276"/>
        <v/>
      </c>
      <c r="AA198" s="157" t="str">
        <f t="shared" ca="1" si="276"/>
        <v/>
      </c>
      <c r="AB198" s="157" t="str">
        <f t="shared" ca="1" si="276"/>
        <v/>
      </c>
      <c r="AC198" s="157" t="str">
        <f t="shared" ca="1" si="276"/>
        <v/>
      </c>
      <c r="AD198" s="157" t="str">
        <f t="shared" ca="1" si="276"/>
        <v/>
      </c>
      <c r="AE198" s="157" t="str">
        <f t="shared" ca="1" si="276"/>
        <v/>
      </c>
      <c r="AF198" s="157" t="str">
        <f t="shared" ca="1" si="276"/>
        <v/>
      </c>
      <c r="AG198" s="157" t="str">
        <f t="shared" ca="1" si="276"/>
        <v/>
      </c>
      <c r="AH198" s="157" t="str">
        <f t="shared" ca="1" si="276"/>
        <v/>
      </c>
      <c r="AI198" s="157" t="str">
        <f t="shared" ca="1" si="276"/>
        <v/>
      </c>
      <c r="AJ198" s="157" t="str">
        <f t="shared" ca="1" si="276"/>
        <v/>
      </c>
      <c r="AK198" s="157" t="str">
        <f t="shared" ca="1" si="276"/>
        <v/>
      </c>
      <c r="AL198" s="157" t="str">
        <f t="shared" ca="1" si="276"/>
        <v/>
      </c>
      <c r="AM198" s="157" t="str">
        <f t="shared" ca="1" si="276"/>
        <v/>
      </c>
      <c r="AN198" s="157" t="str">
        <f t="shared" ca="1" si="276"/>
        <v/>
      </c>
      <c r="AO198" s="157" t="str">
        <f t="shared" ca="1" si="276"/>
        <v/>
      </c>
      <c r="AP198" s="157" t="str">
        <f t="shared" ca="1" si="276"/>
        <v/>
      </c>
      <c r="AQ198" s="157" t="str">
        <f t="shared" ca="1" si="276"/>
        <v/>
      </c>
      <c r="AR198" s="157" t="str">
        <f t="shared" ca="1" si="276"/>
        <v/>
      </c>
      <c r="AS198" s="157" t="str">
        <f t="shared" ca="1" si="276"/>
        <v/>
      </c>
      <c r="AT198" s="157" t="str">
        <f t="shared" ca="1" si="276"/>
        <v/>
      </c>
      <c r="AU198" s="157" t="str">
        <f t="shared" ca="1" si="276"/>
        <v/>
      </c>
      <c r="AV198" s="157" t="str">
        <f t="shared" ca="1" si="276"/>
        <v/>
      </c>
      <c r="AW198" s="157" t="str">
        <f t="shared" ca="1" si="276"/>
        <v/>
      </c>
      <c r="AX198" s="157" t="str">
        <f t="shared" ca="1" si="276"/>
        <v/>
      </c>
      <c r="AY198" s="157" t="str">
        <f t="shared" ca="1" si="276"/>
        <v/>
      </c>
      <c r="AZ198" s="157" t="str">
        <f t="shared" ca="1" si="276"/>
        <v/>
      </c>
      <c r="BA198" s="157" t="str">
        <f t="shared" ca="1" si="276"/>
        <v/>
      </c>
      <c r="BB198" s="157" t="str">
        <f t="shared" ca="1" si="276"/>
        <v/>
      </c>
      <c r="BC198" s="157" t="str">
        <f t="shared" ca="1" si="276"/>
        <v/>
      </c>
      <c r="BD198" s="157" t="str">
        <f t="shared" ca="1" si="276"/>
        <v/>
      </c>
      <c r="BE198" s="157" t="str">
        <f t="shared" ca="1" si="276"/>
        <v/>
      </c>
      <c r="BF198" s="157" t="str">
        <f t="shared" ca="1" si="276"/>
        <v/>
      </c>
      <c r="BG198" s="157" t="str">
        <f t="shared" ca="1" si="276"/>
        <v/>
      </c>
      <c r="BH198" s="157" t="str">
        <f t="shared" ca="1" si="276"/>
        <v/>
      </c>
      <c r="BI198" s="157" t="str">
        <f t="shared" ca="1" si="276"/>
        <v/>
      </c>
      <c r="BJ198" s="157" t="str">
        <f t="shared" ca="1" si="276"/>
        <v/>
      </c>
      <c r="BK198" s="157" t="str">
        <f t="shared" ca="1" si="276"/>
        <v/>
      </c>
      <c r="BL198" s="157" t="str">
        <f t="shared" ca="1" si="276"/>
        <v/>
      </c>
      <c r="BM198" s="157" t="str">
        <f t="shared" ca="1" si="276"/>
        <v/>
      </c>
      <c r="BN198" s="157" t="str">
        <f t="shared" ca="1" si="276"/>
        <v/>
      </c>
      <c r="BO198" s="157" t="str">
        <f t="shared" ca="1" si="276"/>
        <v/>
      </c>
      <c r="BP198" s="157" t="str">
        <f t="shared" ca="1" si="276"/>
        <v/>
      </c>
      <c r="BQ198" s="157" t="str">
        <f t="shared" ca="1" si="276"/>
        <v/>
      </c>
      <c r="BR198" s="157" t="str">
        <f t="shared" ca="1" si="276"/>
        <v/>
      </c>
      <c r="BS198" s="157" t="str">
        <f t="shared" ca="1" si="276"/>
        <v/>
      </c>
      <c r="BT198" s="157" t="str">
        <f t="shared" ca="1" si="276"/>
        <v/>
      </c>
      <c r="BU198" s="157" t="str">
        <f t="shared" ca="1" si="276"/>
        <v/>
      </c>
      <c r="BV198" s="158" t="str">
        <f t="shared" ca="1" si="276"/>
        <v/>
      </c>
      <c r="BW198" s="155"/>
      <c r="BX198" s="155"/>
    </row>
    <row r="199" spans="1:76" ht="33" customHeight="1" outlineLevel="2">
      <c r="A199" s="51" t="s">
        <v>415</v>
      </c>
      <c r="B199" s="52"/>
      <c r="C199" s="142" t="e">
        <f ca="1">SUBSTITUTE(UPPER(ASC(CLEAN(LEFT(INDIRECT($C$1&amp;ADDRESS(B194,$D$3)),254)))&amp;ASC(CLEAN(MID(INDIRECT($C$1&amp;ADDRESS(B194,$D$3)),255,255))))," ","")</f>
        <v>#REF!</v>
      </c>
      <c r="D199" s="141"/>
      <c r="E199" s="53" t="str">
        <f ca="1">IFERROR(IF(OR(COUNTIF(E194,"*甘味料*"),COUNTIF(E194,"*着色料*"),COUNTIF(E194,"*増粘剤*"),COUNTIF(E194,"*酸味料*"),COUNTIF(E194,"*発色剤*"),COUNTIF(E194,"*漂白剤*"),COUNTIF(E194,"*光沢剤*"),COUNTIF(E194,"*安定剤*")),IFERROR(IF(FIND("､",$C199,FIND(E194,$C199,1))-FIND(E194,$C199,1)&gt;4,"",CHAR(10)&amp;E194&amp;":"),IF(LEN($C199)-FIND(E194,$C199,1)+1&gt;3,"",CHAR(10)&amp;E194&amp;":")),IF(OR(COUNTIF(E194,"*ｹﾞﾙ化剤*"),COUNTIF(E194,"*酸化防止剤*")),IFERROR(IF(FIND("､",$C199,FIND(E194,$C199,1))-FIND(E194,$C199,1)&gt;6,"",CHAR(10)&amp;E194&amp;":"),IF(LEN($C199)-FIND(E194,$C199,1)+1&gt;5,"",CHAR(10)&amp;E194&amp;":")),IF(COUNTBLANK(E195:E198)&lt;&gt;4,CHAR(10)&amp;E194&amp;":",""))),"")</f>
        <v/>
      </c>
      <c r="F199" s="53" t="str">
        <f t="shared" ref="F199:BQ199" ca="1" si="277">IFERROR(IF(OR(COUNTIF(F194,"*甘味料*"),COUNTIF(F194,"*着色料*"),COUNTIF(F194,"*増粘剤*"),COUNTIF(F194,"*酸味料*"),COUNTIF(F194,"*発色剤*"),COUNTIF(F194,"*漂白剤*"),COUNTIF(F194,"*光沢剤*"),COUNTIF(F194,"*安定剤*")),IFERROR(IF(FIND("､",$C199,FIND(F194,$C199,1))-FIND(F194,$C199,1)&gt;4,"",CHAR(10)&amp;F194&amp;":"),IF(LEN($C199)-FIND(F194,$C199,1)+1&gt;3,"",CHAR(10)&amp;F194&amp;":")),IF(OR(COUNTIF(F194,"*ｹﾞﾙ化剤*"),COUNTIF(F194,"*酸化防止剤*")),IFERROR(IF(FIND("､",$C199,FIND(F194,$C199,1))-FIND(F194,$C199,1)&gt;6,"",CHAR(10)&amp;F194&amp;":"),IF(LEN($C199)-FIND(F194,$C199,1)+1&gt;5,"",CHAR(10)&amp;F194&amp;":")),IF(COUNTBLANK(F195:F198)&lt;&gt;4,CHAR(10)&amp;F194&amp;":",""))),"")</f>
        <v/>
      </c>
      <c r="G199" s="53" t="str">
        <f t="shared" ca="1" si="277"/>
        <v/>
      </c>
      <c r="H199" s="53" t="str">
        <f t="shared" ca="1" si="277"/>
        <v/>
      </c>
      <c r="I199" s="53" t="str">
        <f t="shared" ca="1" si="277"/>
        <v/>
      </c>
      <c r="J199" s="53" t="str">
        <f t="shared" ca="1" si="277"/>
        <v/>
      </c>
      <c r="K199" s="53" t="str">
        <f t="shared" ca="1" si="277"/>
        <v/>
      </c>
      <c r="L199" s="53" t="str">
        <f t="shared" ca="1" si="277"/>
        <v/>
      </c>
      <c r="M199" s="53" t="str">
        <f t="shared" ca="1" si="277"/>
        <v/>
      </c>
      <c r="N199" s="53" t="str">
        <f t="shared" ca="1" si="277"/>
        <v/>
      </c>
      <c r="O199" s="53" t="str">
        <f t="shared" ca="1" si="277"/>
        <v/>
      </c>
      <c r="P199" s="53" t="str">
        <f t="shared" ca="1" si="277"/>
        <v/>
      </c>
      <c r="Q199" s="53" t="str">
        <f t="shared" ca="1" si="277"/>
        <v/>
      </c>
      <c r="R199" s="53" t="str">
        <f t="shared" ca="1" si="277"/>
        <v/>
      </c>
      <c r="S199" s="53" t="str">
        <f t="shared" ca="1" si="277"/>
        <v/>
      </c>
      <c r="T199" s="53" t="str">
        <f t="shared" ca="1" si="277"/>
        <v/>
      </c>
      <c r="U199" s="53" t="str">
        <f t="shared" ca="1" si="277"/>
        <v/>
      </c>
      <c r="V199" s="53" t="str">
        <f t="shared" ca="1" si="277"/>
        <v/>
      </c>
      <c r="W199" s="53" t="str">
        <f t="shared" ca="1" si="277"/>
        <v/>
      </c>
      <c r="X199" s="53" t="str">
        <f t="shared" ca="1" si="277"/>
        <v/>
      </c>
      <c r="Y199" s="53" t="str">
        <f t="shared" ca="1" si="277"/>
        <v/>
      </c>
      <c r="Z199" s="53" t="str">
        <f t="shared" ca="1" si="277"/>
        <v/>
      </c>
      <c r="AA199" s="53" t="str">
        <f t="shared" ca="1" si="277"/>
        <v/>
      </c>
      <c r="AB199" s="53" t="str">
        <f t="shared" ca="1" si="277"/>
        <v/>
      </c>
      <c r="AC199" s="53" t="str">
        <f t="shared" ca="1" si="277"/>
        <v/>
      </c>
      <c r="AD199" s="53" t="str">
        <f t="shared" ca="1" si="277"/>
        <v/>
      </c>
      <c r="AE199" s="53" t="str">
        <f t="shared" ca="1" si="277"/>
        <v/>
      </c>
      <c r="AF199" s="53" t="str">
        <f t="shared" ca="1" si="277"/>
        <v/>
      </c>
      <c r="AG199" s="53" t="str">
        <f t="shared" ca="1" si="277"/>
        <v/>
      </c>
      <c r="AH199" s="53" t="str">
        <f t="shared" ca="1" si="277"/>
        <v/>
      </c>
      <c r="AI199" s="53" t="str">
        <f t="shared" ca="1" si="277"/>
        <v/>
      </c>
      <c r="AJ199" s="53" t="str">
        <f t="shared" ca="1" si="277"/>
        <v/>
      </c>
      <c r="AK199" s="53" t="str">
        <f t="shared" ca="1" si="277"/>
        <v/>
      </c>
      <c r="AL199" s="53" t="str">
        <f t="shared" ca="1" si="277"/>
        <v/>
      </c>
      <c r="AM199" s="53" t="str">
        <f t="shared" ca="1" si="277"/>
        <v/>
      </c>
      <c r="AN199" s="53" t="str">
        <f t="shared" ca="1" si="277"/>
        <v/>
      </c>
      <c r="AO199" s="53" t="str">
        <f t="shared" ca="1" si="277"/>
        <v/>
      </c>
      <c r="AP199" s="53" t="str">
        <f t="shared" ca="1" si="277"/>
        <v/>
      </c>
      <c r="AQ199" s="53" t="str">
        <f t="shared" ca="1" si="277"/>
        <v/>
      </c>
      <c r="AR199" s="53" t="str">
        <f t="shared" ca="1" si="277"/>
        <v/>
      </c>
      <c r="AS199" s="53" t="str">
        <f t="shared" ca="1" si="277"/>
        <v/>
      </c>
      <c r="AT199" s="53" t="str">
        <f t="shared" ca="1" si="277"/>
        <v/>
      </c>
      <c r="AU199" s="53" t="str">
        <f t="shared" ca="1" si="277"/>
        <v/>
      </c>
      <c r="AV199" s="53" t="str">
        <f t="shared" ca="1" si="277"/>
        <v/>
      </c>
      <c r="AW199" s="53" t="str">
        <f t="shared" ca="1" si="277"/>
        <v/>
      </c>
      <c r="AX199" s="53" t="str">
        <f t="shared" ca="1" si="277"/>
        <v/>
      </c>
      <c r="AY199" s="53" t="str">
        <f t="shared" ca="1" si="277"/>
        <v/>
      </c>
      <c r="AZ199" s="53" t="str">
        <f t="shared" ca="1" si="277"/>
        <v/>
      </c>
      <c r="BA199" s="53" t="str">
        <f t="shared" ca="1" si="277"/>
        <v/>
      </c>
      <c r="BB199" s="53" t="str">
        <f t="shared" ca="1" si="277"/>
        <v/>
      </c>
      <c r="BC199" s="53" t="str">
        <f t="shared" ca="1" si="277"/>
        <v/>
      </c>
      <c r="BD199" s="53" t="str">
        <f t="shared" ca="1" si="277"/>
        <v/>
      </c>
      <c r="BE199" s="53" t="str">
        <f t="shared" ca="1" si="277"/>
        <v/>
      </c>
      <c r="BF199" s="53" t="str">
        <f t="shared" ca="1" si="277"/>
        <v/>
      </c>
      <c r="BG199" s="53" t="str">
        <f t="shared" ca="1" si="277"/>
        <v/>
      </c>
      <c r="BH199" s="53" t="str">
        <f t="shared" ca="1" si="277"/>
        <v/>
      </c>
      <c r="BI199" s="53" t="str">
        <f t="shared" ca="1" si="277"/>
        <v/>
      </c>
      <c r="BJ199" s="53" t="str">
        <f t="shared" ca="1" si="277"/>
        <v/>
      </c>
      <c r="BK199" s="53" t="str">
        <f t="shared" ca="1" si="277"/>
        <v/>
      </c>
      <c r="BL199" s="53" t="str">
        <f t="shared" ca="1" si="277"/>
        <v/>
      </c>
      <c r="BM199" s="53" t="str">
        <f t="shared" ca="1" si="277"/>
        <v/>
      </c>
      <c r="BN199" s="53" t="str">
        <f t="shared" ca="1" si="277"/>
        <v/>
      </c>
      <c r="BO199" s="53" t="str">
        <f t="shared" ca="1" si="277"/>
        <v/>
      </c>
      <c r="BP199" s="53" t="str">
        <f t="shared" ca="1" si="277"/>
        <v/>
      </c>
      <c r="BQ199" s="53" t="str">
        <f t="shared" ca="1" si="277"/>
        <v/>
      </c>
      <c r="BR199" s="53" t="str">
        <f t="shared" ref="BR199:BV199" ca="1" si="278">IFERROR(IF(OR(COUNTIF(BR194,"*甘味料*"),COUNTIF(BR194,"*着色料*"),COUNTIF(BR194,"*増粘剤*"),COUNTIF(BR194,"*酸味料*"),COUNTIF(BR194,"*発色剤*"),COUNTIF(BR194,"*漂白剤*"),COUNTIF(BR194,"*光沢剤*"),COUNTIF(BR194,"*安定剤*")),IFERROR(IF(FIND("､",$C199,FIND(BR194,$C199,1))-FIND(BR194,$C199,1)&gt;4,"",CHAR(10)&amp;BR194&amp;":"),IF(LEN($C199)-FIND(BR194,$C199,1)+1&gt;3,"",CHAR(10)&amp;BR194&amp;":")),IF(OR(COUNTIF(BR194,"*ｹﾞﾙ化剤*"),COUNTIF(BR194,"*酸化防止剤*")),IFERROR(IF(FIND("､",$C199,FIND(BR194,$C199,1))-FIND(BR194,$C199,1)&gt;6,"",CHAR(10)&amp;BR194&amp;":"),IF(LEN($C199)-FIND(BR194,$C199,1)+1&gt;5,"",CHAR(10)&amp;BR194&amp;":")),IF(COUNTBLANK(BR195:BR198)&lt;&gt;4,CHAR(10)&amp;BR194&amp;":",""))),"")</f>
        <v/>
      </c>
      <c r="BS199" s="53" t="str">
        <f t="shared" ca="1" si="278"/>
        <v/>
      </c>
      <c r="BT199" s="53" t="str">
        <f t="shared" ca="1" si="278"/>
        <v/>
      </c>
      <c r="BU199" s="53" t="str">
        <f t="shared" ca="1" si="278"/>
        <v/>
      </c>
      <c r="BV199" s="53" t="str">
        <f t="shared" ca="1" si="278"/>
        <v/>
      </c>
    </row>
    <row r="200" spans="1:76" ht="33" customHeight="1" outlineLevel="2" thickBot="1">
      <c r="A200" s="54" t="s">
        <v>416</v>
      </c>
      <c r="B200" s="55"/>
      <c r="C200" s="56"/>
      <c r="D200" s="57"/>
      <c r="E200" s="58" t="str">
        <f ca="1">IFERROR(IF(E199&lt;&gt;"",CHAR(10)&amp;VLOOKUP(CLEAN(SUBSTITUTE(E199,":","")),詳細,9,0),""),"")</f>
        <v/>
      </c>
      <c r="F200" s="58" t="str">
        <f ca="1">IFERROR(IF(F199&lt;&gt;"",CHAR(10)&amp;VLOOKUP(CLEAN(SUBSTITUTE(F199,":","")),詳細,9,0),""),"")</f>
        <v/>
      </c>
      <c r="G200" s="58" t="str">
        <f t="shared" ref="G200:BR200" ca="1" si="279">IFERROR(IF(G199&lt;&gt;"",CHAR(10)&amp;VLOOKUP(CLEAN(SUBSTITUTE(G199,":","")),詳細,9,0),""),"")</f>
        <v/>
      </c>
      <c r="H200" s="58" t="str">
        <f t="shared" ca="1" si="279"/>
        <v/>
      </c>
      <c r="I200" s="58" t="str">
        <f t="shared" ca="1" si="279"/>
        <v/>
      </c>
      <c r="J200" s="58" t="str">
        <f t="shared" ca="1" si="279"/>
        <v/>
      </c>
      <c r="K200" s="58" t="str">
        <f t="shared" ca="1" si="279"/>
        <v/>
      </c>
      <c r="L200" s="58" t="str">
        <f t="shared" ca="1" si="279"/>
        <v/>
      </c>
      <c r="M200" s="58" t="str">
        <f t="shared" ca="1" si="279"/>
        <v/>
      </c>
      <c r="N200" s="58" t="str">
        <f t="shared" ca="1" si="279"/>
        <v/>
      </c>
      <c r="O200" s="58" t="str">
        <f t="shared" ca="1" si="279"/>
        <v/>
      </c>
      <c r="P200" s="58" t="str">
        <f t="shared" ca="1" si="279"/>
        <v/>
      </c>
      <c r="Q200" s="58" t="str">
        <f t="shared" ca="1" si="279"/>
        <v/>
      </c>
      <c r="R200" s="58" t="str">
        <f t="shared" ca="1" si="279"/>
        <v/>
      </c>
      <c r="S200" s="58" t="str">
        <f t="shared" ca="1" si="279"/>
        <v/>
      </c>
      <c r="T200" s="58" t="str">
        <f t="shared" ca="1" si="279"/>
        <v/>
      </c>
      <c r="U200" s="58" t="str">
        <f t="shared" ca="1" si="279"/>
        <v/>
      </c>
      <c r="V200" s="58" t="str">
        <f t="shared" ca="1" si="279"/>
        <v/>
      </c>
      <c r="W200" s="58" t="str">
        <f t="shared" ca="1" si="279"/>
        <v/>
      </c>
      <c r="X200" s="58" t="str">
        <f t="shared" ca="1" si="279"/>
        <v/>
      </c>
      <c r="Y200" s="58" t="str">
        <f t="shared" ca="1" si="279"/>
        <v/>
      </c>
      <c r="Z200" s="58" t="str">
        <f t="shared" ca="1" si="279"/>
        <v/>
      </c>
      <c r="AA200" s="58" t="str">
        <f t="shared" ca="1" si="279"/>
        <v/>
      </c>
      <c r="AB200" s="58" t="str">
        <f t="shared" ca="1" si="279"/>
        <v/>
      </c>
      <c r="AC200" s="58" t="str">
        <f t="shared" ca="1" si="279"/>
        <v/>
      </c>
      <c r="AD200" s="58" t="str">
        <f t="shared" ca="1" si="279"/>
        <v/>
      </c>
      <c r="AE200" s="58" t="str">
        <f t="shared" ca="1" si="279"/>
        <v/>
      </c>
      <c r="AF200" s="58" t="str">
        <f t="shared" ca="1" si="279"/>
        <v/>
      </c>
      <c r="AG200" s="58" t="str">
        <f t="shared" ca="1" si="279"/>
        <v/>
      </c>
      <c r="AH200" s="58" t="str">
        <f t="shared" ca="1" si="279"/>
        <v/>
      </c>
      <c r="AI200" s="58" t="str">
        <f t="shared" ca="1" si="279"/>
        <v/>
      </c>
      <c r="AJ200" s="58" t="str">
        <f t="shared" ca="1" si="279"/>
        <v/>
      </c>
      <c r="AK200" s="58" t="str">
        <f t="shared" ca="1" si="279"/>
        <v/>
      </c>
      <c r="AL200" s="58" t="str">
        <f t="shared" ca="1" si="279"/>
        <v/>
      </c>
      <c r="AM200" s="58" t="str">
        <f t="shared" ca="1" si="279"/>
        <v/>
      </c>
      <c r="AN200" s="58" t="str">
        <f t="shared" ca="1" si="279"/>
        <v/>
      </c>
      <c r="AO200" s="58" t="str">
        <f t="shared" ca="1" si="279"/>
        <v/>
      </c>
      <c r="AP200" s="58" t="str">
        <f t="shared" ca="1" si="279"/>
        <v/>
      </c>
      <c r="AQ200" s="58" t="str">
        <f t="shared" ca="1" si="279"/>
        <v/>
      </c>
      <c r="AR200" s="58" t="str">
        <f t="shared" ca="1" si="279"/>
        <v/>
      </c>
      <c r="AS200" s="58" t="str">
        <f t="shared" ca="1" si="279"/>
        <v/>
      </c>
      <c r="AT200" s="58" t="str">
        <f t="shared" ca="1" si="279"/>
        <v/>
      </c>
      <c r="AU200" s="58" t="str">
        <f t="shared" ca="1" si="279"/>
        <v/>
      </c>
      <c r="AV200" s="58" t="str">
        <f t="shared" ca="1" si="279"/>
        <v/>
      </c>
      <c r="AW200" s="58" t="str">
        <f t="shared" ca="1" si="279"/>
        <v/>
      </c>
      <c r="AX200" s="58" t="str">
        <f t="shared" ca="1" si="279"/>
        <v/>
      </c>
      <c r="AY200" s="58" t="str">
        <f t="shared" ca="1" si="279"/>
        <v/>
      </c>
      <c r="AZ200" s="58" t="str">
        <f t="shared" ca="1" si="279"/>
        <v/>
      </c>
      <c r="BA200" s="58" t="str">
        <f t="shared" ca="1" si="279"/>
        <v/>
      </c>
      <c r="BB200" s="58" t="str">
        <f t="shared" ca="1" si="279"/>
        <v/>
      </c>
      <c r="BC200" s="58" t="str">
        <f t="shared" ca="1" si="279"/>
        <v/>
      </c>
      <c r="BD200" s="58" t="str">
        <f t="shared" ca="1" si="279"/>
        <v/>
      </c>
      <c r="BE200" s="58" t="str">
        <f t="shared" ca="1" si="279"/>
        <v/>
      </c>
      <c r="BF200" s="58" t="str">
        <f t="shared" ca="1" si="279"/>
        <v/>
      </c>
      <c r="BG200" s="58" t="str">
        <f t="shared" ca="1" si="279"/>
        <v/>
      </c>
      <c r="BH200" s="58" t="str">
        <f t="shared" ca="1" si="279"/>
        <v/>
      </c>
      <c r="BI200" s="58" t="str">
        <f t="shared" ca="1" si="279"/>
        <v/>
      </c>
      <c r="BJ200" s="58" t="str">
        <f t="shared" ca="1" si="279"/>
        <v/>
      </c>
      <c r="BK200" s="58" t="str">
        <f t="shared" ca="1" si="279"/>
        <v/>
      </c>
      <c r="BL200" s="58" t="str">
        <f t="shared" ca="1" si="279"/>
        <v/>
      </c>
      <c r="BM200" s="58" t="str">
        <f t="shared" ca="1" si="279"/>
        <v/>
      </c>
      <c r="BN200" s="58" t="str">
        <f t="shared" ca="1" si="279"/>
        <v/>
      </c>
      <c r="BO200" s="58" t="str">
        <f t="shared" ca="1" si="279"/>
        <v/>
      </c>
      <c r="BP200" s="58" t="str">
        <f t="shared" ca="1" si="279"/>
        <v/>
      </c>
      <c r="BQ200" s="58" t="str">
        <f t="shared" ca="1" si="279"/>
        <v/>
      </c>
      <c r="BR200" s="58" t="str">
        <f t="shared" ca="1" si="279"/>
        <v/>
      </c>
      <c r="BS200" s="58" t="str">
        <f t="shared" ref="BS200:BV200" ca="1" si="280">IFERROR(IF(BS199&lt;&gt;"",CHAR(10)&amp;VLOOKUP(CLEAN(SUBSTITUTE(BS199,":","")),詳細,9,0),""),"")</f>
        <v/>
      </c>
      <c r="BT200" s="58" t="str">
        <f t="shared" ca="1" si="280"/>
        <v/>
      </c>
      <c r="BU200" s="58" t="str">
        <f t="shared" ca="1" si="280"/>
        <v/>
      </c>
      <c r="BV200" s="59" t="str">
        <f t="shared" ca="1" si="280"/>
        <v/>
      </c>
      <c r="BW200" s="4" t="str">
        <f>IFERROR(IF(LEN(BW195&amp;BW196&amp;BW197&amp;BW198)&gt;1,CHAR(10)&amp;VLOOKUP(CLEAN(BW199),$A$433:$L$523,8,0),""),"")</f>
        <v/>
      </c>
      <c r="BX200" s="4" t="str">
        <f>IFERROR(IF(LEN(BX195&amp;BX196&amp;BX197&amp;BX198)&gt;1,CHAR(10)&amp;VLOOKUP(CLEAN(BX199),$A$433:$L$523,8,0),""),"")</f>
        <v/>
      </c>
    </row>
    <row r="201" spans="1:76" s="13" customFormat="1" ht="37.5" customHeight="1" outlineLevel="1">
      <c r="A201" s="111" t="e">
        <f ca="1">INDIRECT($C$1&amp;ADDRESS(B201,8))</f>
        <v>#REF!</v>
      </c>
      <c r="B201" s="68">
        <f>B194+1</f>
        <v>50</v>
      </c>
      <c r="C201"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01" s="8" t="e">
        <f ca="1">$D$2 &amp; C201 &amp; $D$2</f>
        <v>#REF!</v>
      </c>
      <c r="E201" s="9" t="str">
        <f t="shared" ref="E201:BP201" ca="1" si="281">IFERROR(MID($D201,FIND("★",SUBSTITUTE(
 $D201,$D$2,"★",E$4))+1,FIND("★",SUBSTITUTE(
 $D201,$D$2,"★",E$4+1))-(FIND("★",SUBSTITUTE(
 $D201,$D$2,"★",E$4))+1)),"")</f>
        <v/>
      </c>
      <c r="F201" s="9" t="str">
        <f t="shared" ca="1" si="281"/>
        <v/>
      </c>
      <c r="G201" s="9" t="str">
        <f t="shared" ca="1" si="281"/>
        <v/>
      </c>
      <c r="H201" s="9" t="str">
        <f t="shared" ca="1" si="281"/>
        <v/>
      </c>
      <c r="I201" s="9" t="str">
        <f t="shared" ca="1" si="281"/>
        <v/>
      </c>
      <c r="J201" s="9" t="str">
        <f t="shared" ca="1" si="281"/>
        <v/>
      </c>
      <c r="K201" s="10" t="str">
        <f t="shared" ca="1" si="281"/>
        <v/>
      </c>
      <c r="L201" s="9" t="str">
        <f t="shared" ca="1" si="281"/>
        <v/>
      </c>
      <c r="M201" s="9" t="str">
        <f t="shared" ca="1" si="281"/>
        <v/>
      </c>
      <c r="N201" s="9" t="str">
        <f t="shared" ca="1" si="281"/>
        <v/>
      </c>
      <c r="O201" s="9" t="str">
        <f t="shared" ca="1" si="281"/>
        <v/>
      </c>
      <c r="P201" s="9" t="str">
        <f t="shared" ca="1" si="281"/>
        <v/>
      </c>
      <c r="Q201" s="9" t="str">
        <f t="shared" ca="1" si="281"/>
        <v/>
      </c>
      <c r="R201" s="9" t="str">
        <f t="shared" ca="1" si="281"/>
        <v/>
      </c>
      <c r="S201" s="9" t="str">
        <f t="shared" ca="1" si="281"/>
        <v/>
      </c>
      <c r="T201" s="9" t="str">
        <f t="shared" ca="1" si="281"/>
        <v/>
      </c>
      <c r="U201" s="9" t="str">
        <f t="shared" ca="1" si="281"/>
        <v/>
      </c>
      <c r="V201" s="9" t="str">
        <f t="shared" ca="1" si="281"/>
        <v/>
      </c>
      <c r="W201" s="9" t="str">
        <f t="shared" ca="1" si="281"/>
        <v/>
      </c>
      <c r="X201" s="9" t="str">
        <f t="shared" ca="1" si="281"/>
        <v/>
      </c>
      <c r="Y201" s="9" t="str">
        <f t="shared" ca="1" si="281"/>
        <v/>
      </c>
      <c r="Z201" s="9" t="str">
        <f t="shared" ca="1" si="281"/>
        <v/>
      </c>
      <c r="AA201" s="9" t="str">
        <f t="shared" ca="1" si="281"/>
        <v/>
      </c>
      <c r="AB201" s="9" t="str">
        <f t="shared" ca="1" si="281"/>
        <v/>
      </c>
      <c r="AC201" s="9" t="str">
        <f t="shared" ca="1" si="281"/>
        <v/>
      </c>
      <c r="AD201" s="9" t="str">
        <f t="shared" ca="1" si="281"/>
        <v/>
      </c>
      <c r="AE201" s="9" t="str">
        <f t="shared" ca="1" si="281"/>
        <v/>
      </c>
      <c r="AF201" s="9" t="str">
        <f t="shared" ca="1" si="281"/>
        <v/>
      </c>
      <c r="AG201" s="9" t="str">
        <f t="shared" ca="1" si="281"/>
        <v/>
      </c>
      <c r="AH201" s="9" t="str">
        <f t="shared" ca="1" si="281"/>
        <v/>
      </c>
      <c r="AI201" s="9" t="str">
        <f t="shared" ca="1" si="281"/>
        <v/>
      </c>
      <c r="AJ201" s="9" t="str">
        <f t="shared" ca="1" si="281"/>
        <v/>
      </c>
      <c r="AK201" s="9" t="str">
        <f t="shared" ca="1" si="281"/>
        <v/>
      </c>
      <c r="AL201" s="9" t="str">
        <f t="shared" ca="1" si="281"/>
        <v/>
      </c>
      <c r="AM201" s="9" t="str">
        <f t="shared" ca="1" si="281"/>
        <v/>
      </c>
      <c r="AN201" s="9" t="str">
        <f t="shared" ca="1" si="281"/>
        <v/>
      </c>
      <c r="AO201" s="9" t="str">
        <f t="shared" ca="1" si="281"/>
        <v/>
      </c>
      <c r="AP201" s="9" t="str">
        <f t="shared" ca="1" si="281"/>
        <v/>
      </c>
      <c r="AQ201" s="9" t="str">
        <f t="shared" ca="1" si="281"/>
        <v/>
      </c>
      <c r="AR201" s="9" t="str">
        <f t="shared" ca="1" si="281"/>
        <v/>
      </c>
      <c r="AS201" s="9" t="str">
        <f t="shared" ca="1" si="281"/>
        <v/>
      </c>
      <c r="AT201" s="9" t="str">
        <f t="shared" ca="1" si="281"/>
        <v/>
      </c>
      <c r="AU201" s="9" t="str">
        <f t="shared" ca="1" si="281"/>
        <v/>
      </c>
      <c r="AV201" s="9" t="str">
        <f t="shared" ca="1" si="281"/>
        <v/>
      </c>
      <c r="AW201" s="9" t="str">
        <f t="shared" ca="1" si="281"/>
        <v/>
      </c>
      <c r="AX201" s="9" t="str">
        <f t="shared" ca="1" si="281"/>
        <v/>
      </c>
      <c r="AY201" s="9" t="str">
        <f t="shared" ca="1" si="281"/>
        <v/>
      </c>
      <c r="AZ201" s="9" t="str">
        <f t="shared" ca="1" si="281"/>
        <v/>
      </c>
      <c r="BA201" s="9" t="str">
        <f t="shared" ca="1" si="281"/>
        <v/>
      </c>
      <c r="BB201" s="9" t="str">
        <f t="shared" ca="1" si="281"/>
        <v/>
      </c>
      <c r="BC201" s="9" t="str">
        <f t="shared" ca="1" si="281"/>
        <v/>
      </c>
      <c r="BD201" s="9" t="str">
        <f t="shared" ca="1" si="281"/>
        <v/>
      </c>
      <c r="BE201" s="9" t="str">
        <f t="shared" ca="1" si="281"/>
        <v/>
      </c>
      <c r="BF201" s="9" t="str">
        <f t="shared" ca="1" si="281"/>
        <v/>
      </c>
      <c r="BG201" s="9" t="str">
        <f t="shared" ca="1" si="281"/>
        <v/>
      </c>
      <c r="BH201" s="9" t="str">
        <f t="shared" ca="1" si="281"/>
        <v/>
      </c>
      <c r="BI201" s="9" t="str">
        <f t="shared" ca="1" si="281"/>
        <v/>
      </c>
      <c r="BJ201" s="9" t="str">
        <f t="shared" ca="1" si="281"/>
        <v/>
      </c>
      <c r="BK201" s="9" t="str">
        <f t="shared" ca="1" si="281"/>
        <v/>
      </c>
      <c r="BL201" s="9" t="str">
        <f t="shared" ca="1" si="281"/>
        <v/>
      </c>
      <c r="BM201" s="9" t="str">
        <f t="shared" ca="1" si="281"/>
        <v/>
      </c>
      <c r="BN201" s="9" t="str">
        <f t="shared" ca="1" si="281"/>
        <v/>
      </c>
      <c r="BO201" s="9" t="str">
        <f t="shared" ca="1" si="281"/>
        <v/>
      </c>
      <c r="BP201" s="9" t="str">
        <f t="shared" ca="1" si="281"/>
        <v/>
      </c>
      <c r="BQ201" s="9" t="str">
        <f t="shared" ref="BQ201:BV201" ca="1" si="282">IFERROR(MID($D201,FIND("★",SUBSTITUTE(
 $D201,$D$2,"★",BQ$4))+1,FIND("★",SUBSTITUTE(
 $D201,$D$2,"★",BQ$4+1))-(FIND("★",SUBSTITUTE(
 $D201,$D$2,"★",BQ$4))+1)),"")</f>
        <v/>
      </c>
      <c r="BR201" s="9" t="str">
        <f t="shared" ca="1" si="282"/>
        <v/>
      </c>
      <c r="BS201" s="9" t="str">
        <f t="shared" ca="1" si="282"/>
        <v/>
      </c>
      <c r="BT201" s="9" t="str">
        <f t="shared" ca="1" si="282"/>
        <v/>
      </c>
      <c r="BU201" s="9" t="str">
        <f t="shared" ca="1" si="282"/>
        <v/>
      </c>
      <c r="BV201" s="11" t="str">
        <f t="shared" ca="1" si="282"/>
        <v/>
      </c>
      <c r="BW201" s="12" t="str">
        <f ca="1">CONCATENATE(E206,F206,G206,H206,I206,J206,K206,L206,M206,N206,O206,P206,Q206,R206,S206,T206,U206,V206,W206,X206,Y206,Z206,AA206,AB206,AC206,AD206,AE206,AF206,AG206,AH206,AI206,AJ206,AK206,AL206,AM206,AN206,AO206,AP206,AQ206,AR206,AS206,AT206,AU206,AV206,AW206,AX206,AY206,AZ206,BA206,BB206,BC206,BD206,BE206,BF206,BG206,BH206,BI206,BJ206,BK206,BL206,BM206,BN206,BO206,BP206,BQ206,BR206,BS206,BT206,BU206,BV206)</f>
        <v/>
      </c>
      <c r="BX201" s="12" t="str">
        <f ca="1">CONCATENATE(E207,F207,G207,H207,I207,J207,K207,L207,M207,N207,O207,P207,Q207,R207,S207,T207,U207,V207,W207,X207,Y207,Z207,AA207,AB207,AC207,AD207,AE207,AF207,AG207,AH207,AI207,AJ207,AK207,AL207,AM207,AN207,AO207,AP207,AQ207,AR207,AS207,AT207,AU207,AV207,AW207,AX207,AY207,AZ207,BA207,BB207,BC207,BD207,BE207,BF207,BG207,BH207,BI207,BJ207,BK207,BL207,BM207,BN207,BO207,BP207,BQ207,BR207,BS207,BT207,BU207,BV207)</f>
        <v/>
      </c>
    </row>
    <row r="202" spans="1:76" s="151" customFormat="1" ht="27.75" customHeight="1" outlineLevel="2">
      <c r="A202" s="145" t="s">
        <v>519</v>
      </c>
      <c r="B202" s="146" t="s">
        <v>821</v>
      </c>
      <c r="C202" s="147"/>
      <c r="D202" s="46"/>
      <c r="E202" s="148" t="str">
        <f ca="1">IFERROR(IF($B202="","",IF(MATCH(INDIRECT(ADDRESS(ROW()-1,COLUMN())),INDIRECT($A202),0)&gt;=1,INDIRECT(ADDRESS(ROW()-1,COLUMN())),"")),"")</f>
        <v/>
      </c>
      <c r="F202" s="148" t="str">
        <f t="shared" ref="F202:BV202" ca="1" si="283">IFERROR(IF($B202="","",IF(MATCH(INDIRECT(ADDRESS(ROW()-1,COLUMN())),INDIRECT($A202),0)&gt;=1,INDIRECT(ADDRESS(ROW()-1,COLUMN())),"")),"")</f>
        <v/>
      </c>
      <c r="G202" s="148" t="str">
        <f t="shared" ca="1" si="283"/>
        <v/>
      </c>
      <c r="H202" s="148" t="str">
        <f t="shared" ca="1" si="283"/>
        <v/>
      </c>
      <c r="I202" s="148" t="str">
        <f ca="1">IFERROR(IF($B202="","",IF(MATCH(INDIRECT(ADDRESS(ROW()-1,COLUMN())),INDIRECT($A202),0)&gt;=1,INDIRECT(ADDRESS(ROW()-1,COLUMN())),"")),"")</f>
        <v/>
      </c>
      <c r="J202" s="148" t="str">
        <f t="shared" ca="1" si="283"/>
        <v/>
      </c>
      <c r="K202" s="148" t="str">
        <f t="shared" ca="1" si="283"/>
        <v/>
      </c>
      <c r="L202" s="148" t="str">
        <f t="shared" ca="1" si="283"/>
        <v/>
      </c>
      <c r="M202" s="148" t="str">
        <f t="shared" ca="1" si="283"/>
        <v/>
      </c>
      <c r="N202" s="148" t="str">
        <f t="shared" ca="1" si="283"/>
        <v/>
      </c>
      <c r="O202" s="148" t="str">
        <f t="shared" ca="1" si="283"/>
        <v/>
      </c>
      <c r="P202" s="148" t="str">
        <f t="shared" ca="1" si="283"/>
        <v/>
      </c>
      <c r="Q202" s="148" t="str">
        <f t="shared" ca="1" si="283"/>
        <v/>
      </c>
      <c r="R202" s="148" t="str">
        <f t="shared" ca="1" si="283"/>
        <v/>
      </c>
      <c r="S202" s="148" t="str">
        <f t="shared" ca="1" si="283"/>
        <v/>
      </c>
      <c r="T202" s="148" t="str">
        <f t="shared" ca="1" si="283"/>
        <v/>
      </c>
      <c r="U202" s="148" t="str">
        <f t="shared" ca="1" si="283"/>
        <v/>
      </c>
      <c r="V202" s="148" t="str">
        <f t="shared" ca="1" si="283"/>
        <v/>
      </c>
      <c r="W202" s="148" t="str">
        <f t="shared" ca="1" si="283"/>
        <v/>
      </c>
      <c r="X202" s="148" t="str">
        <f t="shared" ca="1" si="283"/>
        <v/>
      </c>
      <c r="Y202" s="148" t="str">
        <f t="shared" ca="1" si="283"/>
        <v/>
      </c>
      <c r="Z202" s="148" t="str">
        <f t="shared" ca="1" si="283"/>
        <v/>
      </c>
      <c r="AA202" s="148" t="str">
        <f t="shared" ca="1" si="283"/>
        <v/>
      </c>
      <c r="AB202" s="148" t="str">
        <f t="shared" ca="1" si="283"/>
        <v/>
      </c>
      <c r="AC202" s="148" t="str">
        <f t="shared" ca="1" si="283"/>
        <v/>
      </c>
      <c r="AD202" s="148" t="str">
        <f t="shared" ca="1" si="283"/>
        <v/>
      </c>
      <c r="AE202" s="148" t="str">
        <f t="shared" ca="1" si="283"/>
        <v/>
      </c>
      <c r="AF202" s="148" t="str">
        <f t="shared" ca="1" si="283"/>
        <v/>
      </c>
      <c r="AG202" s="148" t="str">
        <f t="shared" ca="1" si="283"/>
        <v/>
      </c>
      <c r="AH202" s="148" t="str">
        <f t="shared" ca="1" si="283"/>
        <v/>
      </c>
      <c r="AI202" s="148" t="str">
        <f t="shared" ca="1" si="283"/>
        <v/>
      </c>
      <c r="AJ202" s="148" t="str">
        <f t="shared" ca="1" si="283"/>
        <v/>
      </c>
      <c r="AK202" s="148" t="str">
        <f t="shared" ca="1" si="283"/>
        <v/>
      </c>
      <c r="AL202" s="148" t="str">
        <f t="shared" ca="1" si="283"/>
        <v/>
      </c>
      <c r="AM202" s="148" t="str">
        <f t="shared" ca="1" si="283"/>
        <v/>
      </c>
      <c r="AN202" s="148" t="str">
        <f t="shared" ca="1" si="283"/>
        <v/>
      </c>
      <c r="AO202" s="148" t="str">
        <f t="shared" ca="1" si="283"/>
        <v/>
      </c>
      <c r="AP202" s="148" t="str">
        <f t="shared" ca="1" si="283"/>
        <v/>
      </c>
      <c r="AQ202" s="148" t="str">
        <f t="shared" ca="1" si="283"/>
        <v/>
      </c>
      <c r="AR202" s="148" t="str">
        <f t="shared" ca="1" si="283"/>
        <v/>
      </c>
      <c r="AS202" s="148" t="str">
        <f t="shared" ca="1" si="283"/>
        <v/>
      </c>
      <c r="AT202" s="148" t="str">
        <f t="shared" ca="1" si="283"/>
        <v/>
      </c>
      <c r="AU202" s="148" t="str">
        <f t="shared" ca="1" si="283"/>
        <v/>
      </c>
      <c r="AV202" s="148" t="str">
        <f t="shared" ca="1" si="283"/>
        <v/>
      </c>
      <c r="AW202" s="148" t="str">
        <f t="shared" ca="1" si="283"/>
        <v/>
      </c>
      <c r="AX202" s="148" t="str">
        <f t="shared" ca="1" si="283"/>
        <v/>
      </c>
      <c r="AY202" s="148" t="str">
        <f t="shared" ca="1" si="283"/>
        <v/>
      </c>
      <c r="AZ202" s="148" t="str">
        <f t="shared" ca="1" si="283"/>
        <v/>
      </c>
      <c r="BA202" s="148" t="str">
        <f t="shared" ca="1" si="283"/>
        <v/>
      </c>
      <c r="BB202" s="148" t="str">
        <f t="shared" ca="1" si="283"/>
        <v/>
      </c>
      <c r="BC202" s="148" t="str">
        <f t="shared" ca="1" si="283"/>
        <v/>
      </c>
      <c r="BD202" s="148" t="str">
        <f t="shared" ca="1" si="283"/>
        <v/>
      </c>
      <c r="BE202" s="148" t="str">
        <f t="shared" ca="1" si="283"/>
        <v/>
      </c>
      <c r="BF202" s="148" t="str">
        <f t="shared" ca="1" si="283"/>
        <v/>
      </c>
      <c r="BG202" s="148" t="str">
        <f t="shared" ca="1" si="283"/>
        <v/>
      </c>
      <c r="BH202" s="148" t="str">
        <f t="shared" ca="1" si="283"/>
        <v/>
      </c>
      <c r="BI202" s="148" t="str">
        <f t="shared" ca="1" si="283"/>
        <v/>
      </c>
      <c r="BJ202" s="148" t="str">
        <f t="shared" ca="1" si="283"/>
        <v/>
      </c>
      <c r="BK202" s="148" t="str">
        <f t="shared" ca="1" si="283"/>
        <v/>
      </c>
      <c r="BL202" s="148" t="str">
        <f t="shared" ca="1" si="283"/>
        <v/>
      </c>
      <c r="BM202" s="148" t="str">
        <f t="shared" ca="1" si="283"/>
        <v/>
      </c>
      <c r="BN202" s="148" t="str">
        <f t="shared" ca="1" si="283"/>
        <v/>
      </c>
      <c r="BO202" s="148" t="str">
        <f t="shared" ca="1" si="283"/>
        <v/>
      </c>
      <c r="BP202" s="148" t="str">
        <f t="shared" ca="1" si="283"/>
        <v/>
      </c>
      <c r="BQ202" s="148" t="str">
        <f t="shared" ca="1" si="283"/>
        <v/>
      </c>
      <c r="BR202" s="148" t="str">
        <f t="shared" ca="1" si="283"/>
        <v/>
      </c>
      <c r="BS202" s="148" t="str">
        <f t="shared" ca="1" si="283"/>
        <v/>
      </c>
      <c r="BT202" s="148" t="str">
        <f t="shared" ca="1" si="283"/>
        <v/>
      </c>
      <c r="BU202" s="148" t="str">
        <f t="shared" ca="1" si="283"/>
        <v/>
      </c>
      <c r="BV202" s="149" t="str">
        <f t="shared" ca="1" si="283"/>
        <v/>
      </c>
      <c r="BW202" s="150"/>
      <c r="BX202" s="150"/>
    </row>
    <row r="203" spans="1:76" s="156" customFormat="1" ht="27.75" customHeight="1" outlineLevel="2">
      <c r="A203" s="18" t="s">
        <v>412</v>
      </c>
      <c r="B203" s="19" t="e">
        <f ca="1">IF(INDIRECT($C$1&amp;ADDRESS(B201,D203))="可","●","")</f>
        <v>#REF!</v>
      </c>
      <c r="C203" s="20"/>
      <c r="D203" s="66" t="str">
        <f ca="1">IFERROR(MATCH("香港",INDIRECT($C$1&amp;"19:19"),0),"")</f>
        <v/>
      </c>
      <c r="E203" s="153" t="str">
        <f ca="1">IFERROR(IF($B203="","",IF(MATCH(INDIRECT(ADDRESS(ROW()-2,COLUMN())),INDIRECT($A203),0)&gt;=1,INDIRECT(ADDRESS(ROW()-2,COLUMN())),"")),"")</f>
        <v/>
      </c>
      <c r="F203" s="153" t="str">
        <f t="shared" ref="F203:BV203" ca="1" si="284">IFERROR(IF($B203="","",IF(MATCH(INDIRECT(ADDRESS(ROW()-2,COLUMN())),INDIRECT($A203),0)&gt;=1,INDIRECT(ADDRESS(ROW()-2,COLUMN())),"")),"")</f>
        <v/>
      </c>
      <c r="G203" s="153" t="str">
        <f t="shared" ca="1" si="284"/>
        <v/>
      </c>
      <c r="H203" s="153" t="str">
        <f t="shared" ca="1" si="284"/>
        <v/>
      </c>
      <c r="I203" s="153" t="str">
        <f t="shared" ca="1" si="284"/>
        <v/>
      </c>
      <c r="J203" s="153" t="str">
        <f t="shared" ca="1" si="284"/>
        <v/>
      </c>
      <c r="K203" s="153" t="str">
        <f t="shared" ca="1" si="284"/>
        <v/>
      </c>
      <c r="L203" s="153" t="str">
        <f t="shared" ca="1" si="284"/>
        <v/>
      </c>
      <c r="M203" s="153" t="str">
        <f t="shared" ca="1" si="284"/>
        <v/>
      </c>
      <c r="N203" s="153" t="str">
        <f t="shared" ca="1" si="284"/>
        <v/>
      </c>
      <c r="O203" s="153" t="str">
        <f t="shared" ca="1" si="284"/>
        <v/>
      </c>
      <c r="P203" s="153" t="str">
        <f t="shared" ca="1" si="284"/>
        <v/>
      </c>
      <c r="Q203" s="153" t="str">
        <f t="shared" ca="1" si="284"/>
        <v/>
      </c>
      <c r="R203" s="153" t="str">
        <f t="shared" ca="1" si="284"/>
        <v/>
      </c>
      <c r="S203" s="153" t="str">
        <f t="shared" ca="1" si="284"/>
        <v/>
      </c>
      <c r="T203" s="153" t="str">
        <f t="shared" ca="1" si="284"/>
        <v/>
      </c>
      <c r="U203" s="153" t="str">
        <f t="shared" ca="1" si="284"/>
        <v/>
      </c>
      <c r="V203" s="153" t="str">
        <f t="shared" ca="1" si="284"/>
        <v/>
      </c>
      <c r="W203" s="153" t="str">
        <f t="shared" ca="1" si="284"/>
        <v/>
      </c>
      <c r="X203" s="153" t="str">
        <f t="shared" ca="1" si="284"/>
        <v/>
      </c>
      <c r="Y203" s="153" t="str">
        <f t="shared" ca="1" si="284"/>
        <v/>
      </c>
      <c r="Z203" s="153" t="str">
        <f t="shared" ca="1" si="284"/>
        <v/>
      </c>
      <c r="AA203" s="153" t="str">
        <f t="shared" ca="1" si="284"/>
        <v/>
      </c>
      <c r="AB203" s="153" t="str">
        <f t="shared" ca="1" si="284"/>
        <v/>
      </c>
      <c r="AC203" s="153" t="str">
        <f t="shared" ca="1" si="284"/>
        <v/>
      </c>
      <c r="AD203" s="153" t="str">
        <f t="shared" ca="1" si="284"/>
        <v/>
      </c>
      <c r="AE203" s="153" t="str">
        <f t="shared" ca="1" si="284"/>
        <v/>
      </c>
      <c r="AF203" s="153" t="str">
        <f t="shared" ca="1" si="284"/>
        <v/>
      </c>
      <c r="AG203" s="153" t="str">
        <f t="shared" ca="1" si="284"/>
        <v/>
      </c>
      <c r="AH203" s="153" t="str">
        <f t="shared" ca="1" si="284"/>
        <v/>
      </c>
      <c r="AI203" s="153" t="str">
        <f t="shared" ca="1" si="284"/>
        <v/>
      </c>
      <c r="AJ203" s="153" t="str">
        <f t="shared" ca="1" si="284"/>
        <v/>
      </c>
      <c r="AK203" s="153" t="str">
        <f t="shared" ca="1" si="284"/>
        <v/>
      </c>
      <c r="AL203" s="153" t="str">
        <f t="shared" ca="1" si="284"/>
        <v/>
      </c>
      <c r="AM203" s="153" t="str">
        <f t="shared" ca="1" si="284"/>
        <v/>
      </c>
      <c r="AN203" s="153" t="str">
        <f t="shared" ca="1" si="284"/>
        <v/>
      </c>
      <c r="AO203" s="153" t="str">
        <f t="shared" ca="1" si="284"/>
        <v/>
      </c>
      <c r="AP203" s="153" t="str">
        <f t="shared" ca="1" si="284"/>
        <v/>
      </c>
      <c r="AQ203" s="153" t="str">
        <f t="shared" ca="1" si="284"/>
        <v/>
      </c>
      <c r="AR203" s="153" t="str">
        <f t="shared" ca="1" si="284"/>
        <v/>
      </c>
      <c r="AS203" s="153" t="str">
        <f t="shared" ca="1" si="284"/>
        <v/>
      </c>
      <c r="AT203" s="153" t="str">
        <f t="shared" ca="1" si="284"/>
        <v/>
      </c>
      <c r="AU203" s="153" t="str">
        <f t="shared" ca="1" si="284"/>
        <v/>
      </c>
      <c r="AV203" s="153" t="str">
        <f t="shared" ca="1" si="284"/>
        <v/>
      </c>
      <c r="AW203" s="153" t="str">
        <f t="shared" ca="1" si="284"/>
        <v/>
      </c>
      <c r="AX203" s="153" t="str">
        <f t="shared" ca="1" si="284"/>
        <v/>
      </c>
      <c r="AY203" s="153" t="str">
        <f t="shared" ca="1" si="284"/>
        <v/>
      </c>
      <c r="AZ203" s="153" t="str">
        <f t="shared" ca="1" si="284"/>
        <v/>
      </c>
      <c r="BA203" s="153" t="str">
        <f t="shared" ca="1" si="284"/>
        <v/>
      </c>
      <c r="BB203" s="153" t="str">
        <f t="shared" ca="1" si="284"/>
        <v/>
      </c>
      <c r="BC203" s="153" t="str">
        <f t="shared" ca="1" si="284"/>
        <v/>
      </c>
      <c r="BD203" s="153" t="str">
        <f t="shared" ca="1" si="284"/>
        <v/>
      </c>
      <c r="BE203" s="153" t="str">
        <f t="shared" ca="1" si="284"/>
        <v/>
      </c>
      <c r="BF203" s="153" t="str">
        <f t="shared" ca="1" si="284"/>
        <v/>
      </c>
      <c r="BG203" s="153" t="str">
        <f t="shared" ca="1" si="284"/>
        <v/>
      </c>
      <c r="BH203" s="153" t="str">
        <f t="shared" ca="1" si="284"/>
        <v/>
      </c>
      <c r="BI203" s="153" t="str">
        <f t="shared" ca="1" si="284"/>
        <v/>
      </c>
      <c r="BJ203" s="153" t="str">
        <f t="shared" ca="1" si="284"/>
        <v/>
      </c>
      <c r="BK203" s="153" t="str">
        <f t="shared" ca="1" si="284"/>
        <v/>
      </c>
      <c r="BL203" s="153" t="str">
        <f t="shared" ca="1" si="284"/>
        <v/>
      </c>
      <c r="BM203" s="153" t="str">
        <f t="shared" ca="1" si="284"/>
        <v/>
      </c>
      <c r="BN203" s="153" t="str">
        <f t="shared" ca="1" si="284"/>
        <v/>
      </c>
      <c r="BO203" s="153" t="str">
        <f t="shared" ca="1" si="284"/>
        <v/>
      </c>
      <c r="BP203" s="153" t="str">
        <f t="shared" ca="1" si="284"/>
        <v/>
      </c>
      <c r="BQ203" s="153" t="str">
        <f t="shared" ca="1" si="284"/>
        <v/>
      </c>
      <c r="BR203" s="153" t="str">
        <f t="shared" ca="1" si="284"/>
        <v/>
      </c>
      <c r="BS203" s="153" t="str">
        <f t="shared" ca="1" si="284"/>
        <v/>
      </c>
      <c r="BT203" s="153" t="str">
        <f t="shared" ca="1" si="284"/>
        <v/>
      </c>
      <c r="BU203" s="153" t="str">
        <f t="shared" ca="1" si="284"/>
        <v/>
      </c>
      <c r="BV203" s="154" t="str">
        <f t="shared" ca="1" si="284"/>
        <v/>
      </c>
      <c r="BW203" s="155"/>
      <c r="BX203" s="155"/>
    </row>
    <row r="204" spans="1:76" s="156" customFormat="1" ht="27.75" customHeight="1" outlineLevel="2">
      <c r="A204" s="18" t="s">
        <v>413</v>
      </c>
      <c r="B204" s="19" t="e">
        <f ca="1">IF(INDIRECT($C$1&amp;ADDRESS(B201,D204))="可","●","")</f>
        <v>#REF!</v>
      </c>
      <c r="C204" s="20"/>
      <c r="D204" s="66" t="str">
        <f ca="1">IFERROR(MATCH("上海",INDIRECT($C$1&amp;"19:19"),0),"")</f>
        <v/>
      </c>
      <c r="E204" s="153" t="str">
        <f ca="1">IFERROR(IF($B204="","",IF(MATCH(INDIRECT(ADDRESS(ROW()-3,COLUMN())),INDIRECT($A204),0)&gt;=1,INDIRECT(ADDRESS(ROW()-3,COLUMN())),"")),"")</f>
        <v/>
      </c>
      <c r="F204" s="153" t="str">
        <f t="shared" ref="F204:BV204" ca="1" si="285">IFERROR(IF($B204="","",IF(MATCH(INDIRECT(ADDRESS(ROW()-3,COLUMN())),INDIRECT($A204),0)&gt;=1,INDIRECT(ADDRESS(ROW()-3,COLUMN())),"")),"")</f>
        <v/>
      </c>
      <c r="G204" s="153" t="str">
        <f t="shared" ca="1" si="285"/>
        <v/>
      </c>
      <c r="H204" s="153" t="str">
        <f t="shared" ca="1" si="285"/>
        <v/>
      </c>
      <c r="I204" s="153" t="str">
        <f t="shared" ca="1" si="285"/>
        <v/>
      </c>
      <c r="J204" s="153" t="str">
        <f t="shared" ca="1" si="285"/>
        <v/>
      </c>
      <c r="K204" s="153" t="str">
        <f t="shared" ca="1" si="285"/>
        <v/>
      </c>
      <c r="L204" s="153" t="str">
        <f t="shared" ca="1" si="285"/>
        <v/>
      </c>
      <c r="M204" s="153" t="str">
        <f t="shared" ca="1" si="285"/>
        <v/>
      </c>
      <c r="N204" s="153" t="str">
        <f t="shared" ca="1" si="285"/>
        <v/>
      </c>
      <c r="O204" s="153" t="str">
        <f t="shared" ca="1" si="285"/>
        <v/>
      </c>
      <c r="P204" s="153" t="str">
        <f t="shared" ca="1" si="285"/>
        <v/>
      </c>
      <c r="Q204" s="153" t="str">
        <f t="shared" ca="1" si="285"/>
        <v/>
      </c>
      <c r="R204" s="153" t="str">
        <f t="shared" ca="1" si="285"/>
        <v/>
      </c>
      <c r="S204" s="153" t="str">
        <f t="shared" ca="1" si="285"/>
        <v/>
      </c>
      <c r="T204" s="153" t="str">
        <f t="shared" ca="1" si="285"/>
        <v/>
      </c>
      <c r="U204" s="153" t="str">
        <f t="shared" ca="1" si="285"/>
        <v/>
      </c>
      <c r="V204" s="153" t="str">
        <f t="shared" ca="1" si="285"/>
        <v/>
      </c>
      <c r="W204" s="153" t="str">
        <f t="shared" ca="1" si="285"/>
        <v/>
      </c>
      <c r="X204" s="153" t="str">
        <f t="shared" ca="1" si="285"/>
        <v/>
      </c>
      <c r="Y204" s="153" t="str">
        <f t="shared" ca="1" si="285"/>
        <v/>
      </c>
      <c r="Z204" s="153" t="str">
        <f t="shared" ca="1" si="285"/>
        <v/>
      </c>
      <c r="AA204" s="153" t="str">
        <f t="shared" ca="1" si="285"/>
        <v/>
      </c>
      <c r="AB204" s="153" t="str">
        <f t="shared" ca="1" si="285"/>
        <v/>
      </c>
      <c r="AC204" s="153" t="str">
        <f t="shared" ca="1" si="285"/>
        <v/>
      </c>
      <c r="AD204" s="153" t="str">
        <f t="shared" ca="1" si="285"/>
        <v/>
      </c>
      <c r="AE204" s="153" t="str">
        <f t="shared" ca="1" si="285"/>
        <v/>
      </c>
      <c r="AF204" s="153" t="str">
        <f t="shared" ca="1" si="285"/>
        <v/>
      </c>
      <c r="AG204" s="153" t="str">
        <f t="shared" ca="1" si="285"/>
        <v/>
      </c>
      <c r="AH204" s="153" t="str">
        <f t="shared" ca="1" si="285"/>
        <v/>
      </c>
      <c r="AI204" s="153" t="str">
        <f t="shared" ca="1" si="285"/>
        <v/>
      </c>
      <c r="AJ204" s="153" t="str">
        <f t="shared" ca="1" si="285"/>
        <v/>
      </c>
      <c r="AK204" s="153" t="str">
        <f t="shared" ca="1" si="285"/>
        <v/>
      </c>
      <c r="AL204" s="153" t="str">
        <f t="shared" ca="1" si="285"/>
        <v/>
      </c>
      <c r="AM204" s="153" t="str">
        <f t="shared" ca="1" si="285"/>
        <v/>
      </c>
      <c r="AN204" s="153" t="str">
        <f t="shared" ca="1" si="285"/>
        <v/>
      </c>
      <c r="AO204" s="153" t="str">
        <f t="shared" ca="1" si="285"/>
        <v/>
      </c>
      <c r="AP204" s="153" t="str">
        <f t="shared" ca="1" si="285"/>
        <v/>
      </c>
      <c r="AQ204" s="153" t="str">
        <f t="shared" ca="1" si="285"/>
        <v/>
      </c>
      <c r="AR204" s="153" t="str">
        <f t="shared" ca="1" si="285"/>
        <v/>
      </c>
      <c r="AS204" s="153" t="str">
        <f t="shared" ca="1" si="285"/>
        <v/>
      </c>
      <c r="AT204" s="153" t="str">
        <f t="shared" ca="1" si="285"/>
        <v/>
      </c>
      <c r="AU204" s="153" t="str">
        <f t="shared" ca="1" si="285"/>
        <v/>
      </c>
      <c r="AV204" s="153" t="str">
        <f t="shared" ca="1" si="285"/>
        <v/>
      </c>
      <c r="AW204" s="153" t="str">
        <f t="shared" ca="1" si="285"/>
        <v/>
      </c>
      <c r="AX204" s="153" t="str">
        <f t="shared" ca="1" si="285"/>
        <v/>
      </c>
      <c r="AY204" s="153" t="str">
        <f t="shared" ca="1" si="285"/>
        <v/>
      </c>
      <c r="AZ204" s="153" t="str">
        <f t="shared" ca="1" si="285"/>
        <v/>
      </c>
      <c r="BA204" s="153" t="str">
        <f t="shared" ca="1" si="285"/>
        <v/>
      </c>
      <c r="BB204" s="153" t="str">
        <f t="shared" ca="1" si="285"/>
        <v/>
      </c>
      <c r="BC204" s="153" t="str">
        <f t="shared" ca="1" si="285"/>
        <v/>
      </c>
      <c r="BD204" s="153" t="str">
        <f t="shared" ca="1" si="285"/>
        <v/>
      </c>
      <c r="BE204" s="153" t="str">
        <f t="shared" ca="1" si="285"/>
        <v/>
      </c>
      <c r="BF204" s="153" t="str">
        <f t="shared" ca="1" si="285"/>
        <v/>
      </c>
      <c r="BG204" s="153" t="str">
        <f t="shared" ca="1" si="285"/>
        <v/>
      </c>
      <c r="BH204" s="153" t="str">
        <f t="shared" ca="1" si="285"/>
        <v/>
      </c>
      <c r="BI204" s="153" t="str">
        <f t="shared" ca="1" si="285"/>
        <v/>
      </c>
      <c r="BJ204" s="153" t="str">
        <f t="shared" ca="1" si="285"/>
        <v/>
      </c>
      <c r="BK204" s="153" t="str">
        <f t="shared" ca="1" si="285"/>
        <v/>
      </c>
      <c r="BL204" s="153" t="str">
        <f t="shared" ca="1" si="285"/>
        <v/>
      </c>
      <c r="BM204" s="153" t="str">
        <f t="shared" ca="1" si="285"/>
        <v/>
      </c>
      <c r="BN204" s="153" t="str">
        <f t="shared" ca="1" si="285"/>
        <v/>
      </c>
      <c r="BO204" s="153" t="str">
        <f t="shared" ca="1" si="285"/>
        <v/>
      </c>
      <c r="BP204" s="153" t="str">
        <f t="shared" ca="1" si="285"/>
        <v/>
      </c>
      <c r="BQ204" s="153" t="str">
        <f t="shared" ca="1" si="285"/>
        <v/>
      </c>
      <c r="BR204" s="153" t="str">
        <f t="shared" ca="1" si="285"/>
        <v/>
      </c>
      <c r="BS204" s="153" t="str">
        <f t="shared" ca="1" si="285"/>
        <v/>
      </c>
      <c r="BT204" s="153" t="str">
        <f t="shared" ca="1" si="285"/>
        <v/>
      </c>
      <c r="BU204" s="153" t="str">
        <f t="shared" ca="1" si="285"/>
        <v/>
      </c>
      <c r="BV204" s="154" t="str">
        <f t="shared" ca="1" si="285"/>
        <v/>
      </c>
      <c r="BW204" s="155"/>
      <c r="BX204" s="155"/>
    </row>
    <row r="205" spans="1:76" s="156" customFormat="1" ht="27.75" customHeight="1" outlineLevel="2">
      <c r="A205" s="22" t="s">
        <v>414</v>
      </c>
      <c r="B205" s="19" t="e">
        <f ca="1">IF(INDIRECT($C$1&amp;ADDRESS(B201,D205))="可","●","")</f>
        <v>#REF!</v>
      </c>
      <c r="C205" s="23"/>
      <c r="D205" s="66" t="str">
        <f ca="1">IFERROR(MATCH("台湾",INDIRECT($C$1&amp;"19:19"),0),"")</f>
        <v/>
      </c>
      <c r="E205" s="157" t="str">
        <f ca="1">IFERROR(IF($B205="","",IF(MATCH(INDIRECT(ADDRESS(ROW()-4,COLUMN())),INDIRECT($A205),0)&gt;=1,INDIRECT(ADDRESS(ROW()-4,COLUMN())),"")),"")</f>
        <v/>
      </c>
      <c r="F205" s="157" t="str">
        <f t="shared" ref="F205:BV205" ca="1" si="286">IFERROR(IF($B205="","",IF(MATCH(INDIRECT(ADDRESS(ROW()-4,COLUMN())),INDIRECT($A205),0)&gt;=1,INDIRECT(ADDRESS(ROW()-4,COLUMN())),"")),"")</f>
        <v/>
      </c>
      <c r="G205" s="157" t="str">
        <f t="shared" ca="1" si="286"/>
        <v/>
      </c>
      <c r="H205" s="157" t="str">
        <f t="shared" ca="1" si="286"/>
        <v/>
      </c>
      <c r="I205" s="157" t="str">
        <f t="shared" ca="1" si="286"/>
        <v/>
      </c>
      <c r="J205" s="157" t="str">
        <f t="shared" ca="1" si="286"/>
        <v/>
      </c>
      <c r="K205" s="157" t="str">
        <f t="shared" ca="1" si="286"/>
        <v/>
      </c>
      <c r="L205" s="157" t="str">
        <f t="shared" ca="1" si="286"/>
        <v/>
      </c>
      <c r="M205" s="157" t="str">
        <f t="shared" ca="1" si="286"/>
        <v/>
      </c>
      <c r="N205" s="157" t="str">
        <f t="shared" ca="1" si="286"/>
        <v/>
      </c>
      <c r="O205" s="157" t="str">
        <f t="shared" ca="1" si="286"/>
        <v/>
      </c>
      <c r="P205" s="157" t="str">
        <f t="shared" ca="1" si="286"/>
        <v/>
      </c>
      <c r="Q205" s="157" t="str">
        <f t="shared" ca="1" si="286"/>
        <v/>
      </c>
      <c r="R205" s="157" t="str">
        <f t="shared" ca="1" si="286"/>
        <v/>
      </c>
      <c r="S205" s="157" t="str">
        <f t="shared" ca="1" si="286"/>
        <v/>
      </c>
      <c r="T205" s="157" t="str">
        <f t="shared" ca="1" si="286"/>
        <v/>
      </c>
      <c r="U205" s="157" t="str">
        <f t="shared" ca="1" si="286"/>
        <v/>
      </c>
      <c r="V205" s="157" t="str">
        <f t="shared" ca="1" si="286"/>
        <v/>
      </c>
      <c r="W205" s="157" t="str">
        <f t="shared" ca="1" si="286"/>
        <v/>
      </c>
      <c r="X205" s="157" t="str">
        <f t="shared" ca="1" si="286"/>
        <v/>
      </c>
      <c r="Y205" s="157" t="str">
        <f t="shared" ca="1" si="286"/>
        <v/>
      </c>
      <c r="Z205" s="157" t="str">
        <f t="shared" ca="1" si="286"/>
        <v/>
      </c>
      <c r="AA205" s="157" t="str">
        <f t="shared" ca="1" si="286"/>
        <v/>
      </c>
      <c r="AB205" s="157" t="str">
        <f t="shared" ca="1" si="286"/>
        <v/>
      </c>
      <c r="AC205" s="157" t="str">
        <f t="shared" ca="1" si="286"/>
        <v/>
      </c>
      <c r="AD205" s="157" t="str">
        <f t="shared" ca="1" si="286"/>
        <v/>
      </c>
      <c r="AE205" s="157" t="str">
        <f t="shared" ca="1" si="286"/>
        <v/>
      </c>
      <c r="AF205" s="157" t="str">
        <f t="shared" ca="1" si="286"/>
        <v/>
      </c>
      <c r="AG205" s="157" t="str">
        <f t="shared" ca="1" si="286"/>
        <v/>
      </c>
      <c r="AH205" s="157" t="str">
        <f t="shared" ca="1" si="286"/>
        <v/>
      </c>
      <c r="AI205" s="157" t="str">
        <f t="shared" ca="1" si="286"/>
        <v/>
      </c>
      <c r="AJ205" s="157" t="str">
        <f t="shared" ca="1" si="286"/>
        <v/>
      </c>
      <c r="AK205" s="157" t="str">
        <f t="shared" ca="1" si="286"/>
        <v/>
      </c>
      <c r="AL205" s="157" t="str">
        <f t="shared" ca="1" si="286"/>
        <v/>
      </c>
      <c r="AM205" s="157" t="str">
        <f t="shared" ca="1" si="286"/>
        <v/>
      </c>
      <c r="AN205" s="157" t="str">
        <f t="shared" ca="1" si="286"/>
        <v/>
      </c>
      <c r="AO205" s="157" t="str">
        <f t="shared" ca="1" si="286"/>
        <v/>
      </c>
      <c r="AP205" s="157" t="str">
        <f t="shared" ca="1" si="286"/>
        <v/>
      </c>
      <c r="AQ205" s="157" t="str">
        <f t="shared" ca="1" si="286"/>
        <v/>
      </c>
      <c r="AR205" s="157" t="str">
        <f t="shared" ca="1" si="286"/>
        <v/>
      </c>
      <c r="AS205" s="157" t="str">
        <f t="shared" ca="1" si="286"/>
        <v/>
      </c>
      <c r="AT205" s="157" t="str">
        <f t="shared" ca="1" si="286"/>
        <v/>
      </c>
      <c r="AU205" s="157" t="str">
        <f t="shared" ca="1" si="286"/>
        <v/>
      </c>
      <c r="AV205" s="157" t="str">
        <f t="shared" ca="1" si="286"/>
        <v/>
      </c>
      <c r="AW205" s="157" t="str">
        <f t="shared" ca="1" si="286"/>
        <v/>
      </c>
      <c r="AX205" s="157" t="str">
        <f t="shared" ca="1" si="286"/>
        <v/>
      </c>
      <c r="AY205" s="157" t="str">
        <f t="shared" ca="1" si="286"/>
        <v/>
      </c>
      <c r="AZ205" s="157" t="str">
        <f t="shared" ca="1" si="286"/>
        <v/>
      </c>
      <c r="BA205" s="157" t="str">
        <f t="shared" ca="1" si="286"/>
        <v/>
      </c>
      <c r="BB205" s="157" t="str">
        <f t="shared" ca="1" si="286"/>
        <v/>
      </c>
      <c r="BC205" s="157" t="str">
        <f t="shared" ca="1" si="286"/>
        <v/>
      </c>
      <c r="BD205" s="157" t="str">
        <f t="shared" ca="1" si="286"/>
        <v/>
      </c>
      <c r="BE205" s="157" t="str">
        <f t="shared" ca="1" si="286"/>
        <v/>
      </c>
      <c r="BF205" s="157" t="str">
        <f t="shared" ca="1" si="286"/>
        <v/>
      </c>
      <c r="BG205" s="157" t="str">
        <f t="shared" ca="1" si="286"/>
        <v/>
      </c>
      <c r="BH205" s="157" t="str">
        <f t="shared" ca="1" si="286"/>
        <v/>
      </c>
      <c r="BI205" s="157" t="str">
        <f t="shared" ca="1" si="286"/>
        <v/>
      </c>
      <c r="BJ205" s="157" t="str">
        <f t="shared" ca="1" si="286"/>
        <v/>
      </c>
      <c r="BK205" s="157" t="str">
        <f t="shared" ca="1" si="286"/>
        <v/>
      </c>
      <c r="BL205" s="157" t="str">
        <f t="shared" ca="1" si="286"/>
        <v/>
      </c>
      <c r="BM205" s="157" t="str">
        <f t="shared" ca="1" si="286"/>
        <v/>
      </c>
      <c r="BN205" s="157" t="str">
        <f t="shared" ca="1" si="286"/>
        <v/>
      </c>
      <c r="BO205" s="157" t="str">
        <f t="shared" ca="1" si="286"/>
        <v/>
      </c>
      <c r="BP205" s="157" t="str">
        <f t="shared" ca="1" si="286"/>
        <v/>
      </c>
      <c r="BQ205" s="157" t="str">
        <f t="shared" ca="1" si="286"/>
        <v/>
      </c>
      <c r="BR205" s="157" t="str">
        <f t="shared" ca="1" si="286"/>
        <v/>
      </c>
      <c r="BS205" s="157" t="str">
        <f t="shared" ca="1" si="286"/>
        <v/>
      </c>
      <c r="BT205" s="157" t="str">
        <f t="shared" ca="1" si="286"/>
        <v/>
      </c>
      <c r="BU205" s="157" t="str">
        <f t="shared" ca="1" si="286"/>
        <v/>
      </c>
      <c r="BV205" s="158" t="str">
        <f t="shared" ca="1" si="286"/>
        <v/>
      </c>
      <c r="BW205" s="155"/>
      <c r="BX205" s="155"/>
    </row>
    <row r="206" spans="1:76" ht="33" customHeight="1" outlineLevel="2">
      <c r="A206" s="51" t="s">
        <v>415</v>
      </c>
      <c r="B206" s="52"/>
      <c r="C206" s="142" t="e">
        <f ca="1">SUBSTITUTE(UPPER(ASC(CLEAN(LEFT(INDIRECT($C$1&amp;ADDRESS(B201,$D$3)),254)))&amp;ASC(CLEAN(MID(INDIRECT($C$1&amp;ADDRESS(B201,$D$3)),255,255))))," ","")</f>
        <v>#REF!</v>
      </c>
      <c r="D206" s="141"/>
      <c r="E206" s="53" t="str">
        <f ca="1">IFERROR(IF(OR(COUNTIF(E201,"*甘味料*"),COUNTIF(E201,"*着色料*"),COUNTIF(E201,"*増粘剤*"),COUNTIF(E201,"*酸味料*"),COUNTIF(E201,"*発色剤*"),COUNTIF(E201,"*漂白剤*"),COUNTIF(E201,"*光沢剤*"),COUNTIF(E201,"*安定剤*")),IFERROR(IF(FIND("､",$C206,FIND(E201,$C206,1))-FIND(E201,$C206,1)&gt;4,"",CHAR(10)&amp;E201&amp;":"),IF(LEN($C206)-FIND(E201,$C206,1)+1&gt;3,"",CHAR(10)&amp;E201&amp;":")),IF(OR(COUNTIF(E201,"*ｹﾞﾙ化剤*"),COUNTIF(E201,"*酸化防止剤*")),IFERROR(IF(FIND("､",$C206,FIND(E201,$C206,1))-FIND(E201,$C206,1)&gt;6,"",CHAR(10)&amp;E201&amp;":"),IF(LEN($C206)-FIND(E201,$C206,1)+1&gt;5,"",CHAR(10)&amp;E201&amp;":")),IF(COUNTBLANK(E202:E205)&lt;&gt;4,CHAR(10)&amp;E201&amp;":",""))),"")</f>
        <v/>
      </c>
      <c r="F206" s="53" t="str">
        <f t="shared" ref="F206:BQ206" ca="1" si="287">IFERROR(IF(OR(COUNTIF(F201,"*甘味料*"),COUNTIF(F201,"*着色料*"),COUNTIF(F201,"*増粘剤*"),COUNTIF(F201,"*酸味料*"),COUNTIF(F201,"*発色剤*"),COUNTIF(F201,"*漂白剤*"),COUNTIF(F201,"*光沢剤*"),COUNTIF(F201,"*安定剤*")),IFERROR(IF(FIND("､",$C206,FIND(F201,$C206,1))-FIND(F201,$C206,1)&gt;4,"",CHAR(10)&amp;F201&amp;":"),IF(LEN($C206)-FIND(F201,$C206,1)+1&gt;3,"",CHAR(10)&amp;F201&amp;":")),IF(OR(COUNTIF(F201,"*ｹﾞﾙ化剤*"),COUNTIF(F201,"*酸化防止剤*")),IFERROR(IF(FIND("､",$C206,FIND(F201,$C206,1))-FIND(F201,$C206,1)&gt;6,"",CHAR(10)&amp;F201&amp;":"),IF(LEN($C206)-FIND(F201,$C206,1)+1&gt;5,"",CHAR(10)&amp;F201&amp;":")),IF(COUNTBLANK(F202:F205)&lt;&gt;4,CHAR(10)&amp;F201&amp;":",""))),"")</f>
        <v/>
      </c>
      <c r="G206" s="53" t="str">
        <f t="shared" ca="1" si="287"/>
        <v/>
      </c>
      <c r="H206" s="53" t="str">
        <f t="shared" ca="1" si="287"/>
        <v/>
      </c>
      <c r="I206" s="53" t="str">
        <f t="shared" ca="1" si="287"/>
        <v/>
      </c>
      <c r="J206" s="53" t="str">
        <f t="shared" ca="1" si="287"/>
        <v/>
      </c>
      <c r="K206" s="53" t="str">
        <f t="shared" ca="1" si="287"/>
        <v/>
      </c>
      <c r="L206" s="53" t="str">
        <f t="shared" ca="1" si="287"/>
        <v/>
      </c>
      <c r="M206" s="53" t="str">
        <f t="shared" ca="1" si="287"/>
        <v/>
      </c>
      <c r="N206" s="53" t="str">
        <f t="shared" ca="1" si="287"/>
        <v/>
      </c>
      <c r="O206" s="53" t="str">
        <f t="shared" ca="1" si="287"/>
        <v/>
      </c>
      <c r="P206" s="53" t="str">
        <f t="shared" ca="1" si="287"/>
        <v/>
      </c>
      <c r="Q206" s="53" t="str">
        <f t="shared" ca="1" si="287"/>
        <v/>
      </c>
      <c r="R206" s="53" t="str">
        <f t="shared" ca="1" si="287"/>
        <v/>
      </c>
      <c r="S206" s="53" t="str">
        <f t="shared" ca="1" si="287"/>
        <v/>
      </c>
      <c r="T206" s="53" t="str">
        <f t="shared" ca="1" si="287"/>
        <v/>
      </c>
      <c r="U206" s="53" t="str">
        <f t="shared" ca="1" si="287"/>
        <v/>
      </c>
      <c r="V206" s="53" t="str">
        <f t="shared" ca="1" si="287"/>
        <v/>
      </c>
      <c r="W206" s="53" t="str">
        <f t="shared" ca="1" si="287"/>
        <v/>
      </c>
      <c r="X206" s="53" t="str">
        <f t="shared" ca="1" si="287"/>
        <v/>
      </c>
      <c r="Y206" s="53" t="str">
        <f t="shared" ca="1" si="287"/>
        <v/>
      </c>
      <c r="Z206" s="53" t="str">
        <f t="shared" ca="1" si="287"/>
        <v/>
      </c>
      <c r="AA206" s="53" t="str">
        <f t="shared" ca="1" si="287"/>
        <v/>
      </c>
      <c r="AB206" s="53" t="str">
        <f t="shared" ca="1" si="287"/>
        <v/>
      </c>
      <c r="AC206" s="53" t="str">
        <f t="shared" ca="1" si="287"/>
        <v/>
      </c>
      <c r="AD206" s="53" t="str">
        <f t="shared" ca="1" si="287"/>
        <v/>
      </c>
      <c r="AE206" s="53" t="str">
        <f t="shared" ca="1" si="287"/>
        <v/>
      </c>
      <c r="AF206" s="53" t="str">
        <f t="shared" ca="1" si="287"/>
        <v/>
      </c>
      <c r="AG206" s="53" t="str">
        <f t="shared" ca="1" si="287"/>
        <v/>
      </c>
      <c r="AH206" s="53" t="str">
        <f t="shared" ca="1" si="287"/>
        <v/>
      </c>
      <c r="AI206" s="53" t="str">
        <f t="shared" ca="1" si="287"/>
        <v/>
      </c>
      <c r="AJ206" s="53" t="str">
        <f t="shared" ca="1" si="287"/>
        <v/>
      </c>
      <c r="AK206" s="53" t="str">
        <f t="shared" ca="1" si="287"/>
        <v/>
      </c>
      <c r="AL206" s="53" t="str">
        <f t="shared" ca="1" si="287"/>
        <v/>
      </c>
      <c r="AM206" s="53" t="str">
        <f t="shared" ca="1" si="287"/>
        <v/>
      </c>
      <c r="AN206" s="53" t="str">
        <f t="shared" ca="1" si="287"/>
        <v/>
      </c>
      <c r="AO206" s="53" t="str">
        <f t="shared" ca="1" si="287"/>
        <v/>
      </c>
      <c r="AP206" s="53" t="str">
        <f t="shared" ca="1" si="287"/>
        <v/>
      </c>
      <c r="AQ206" s="53" t="str">
        <f t="shared" ca="1" si="287"/>
        <v/>
      </c>
      <c r="AR206" s="53" t="str">
        <f t="shared" ca="1" si="287"/>
        <v/>
      </c>
      <c r="AS206" s="53" t="str">
        <f t="shared" ca="1" si="287"/>
        <v/>
      </c>
      <c r="AT206" s="53" t="str">
        <f t="shared" ca="1" si="287"/>
        <v/>
      </c>
      <c r="AU206" s="53" t="str">
        <f t="shared" ca="1" si="287"/>
        <v/>
      </c>
      <c r="AV206" s="53" t="str">
        <f t="shared" ca="1" si="287"/>
        <v/>
      </c>
      <c r="AW206" s="53" t="str">
        <f t="shared" ca="1" si="287"/>
        <v/>
      </c>
      <c r="AX206" s="53" t="str">
        <f t="shared" ca="1" si="287"/>
        <v/>
      </c>
      <c r="AY206" s="53" t="str">
        <f t="shared" ca="1" si="287"/>
        <v/>
      </c>
      <c r="AZ206" s="53" t="str">
        <f t="shared" ca="1" si="287"/>
        <v/>
      </c>
      <c r="BA206" s="53" t="str">
        <f t="shared" ca="1" si="287"/>
        <v/>
      </c>
      <c r="BB206" s="53" t="str">
        <f t="shared" ca="1" si="287"/>
        <v/>
      </c>
      <c r="BC206" s="53" t="str">
        <f t="shared" ca="1" si="287"/>
        <v/>
      </c>
      <c r="BD206" s="53" t="str">
        <f t="shared" ca="1" si="287"/>
        <v/>
      </c>
      <c r="BE206" s="53" t="str">
        <f t="shared" ca="1" si="287"/>
        <v/>
      </c>
      <c r="BF206" s="53" t="str">
        <f t="shared" ca="1" si="287"/>
        <v/>
      </c>
      <c r="BG206" s="53" t="str">
        <f t="shared" ca="1" si="287"/>
        <v/>
      </c>
      <c r="BH206" s="53" t="str">
        <f t="shared" ca="1" si="287"/>
        <v/>
      </c>
      <c r="BI206" s="53" t="str">
        <f t="shared" ca="1" si="287"/>
        <v/>
      </c>
      <c r="BJ206" s="53" t="str">
        <f t="shared" ca="1" si="287"/>
        <v/>
      </c>
      <c r="BK206" s="53" t="str">
        <f t="shared" ca="1" si="287"/>
        <v/>
      </c>
      <c r="BL206" s="53" t="str">
        <f t="shared" ca="1" si="287"/>
        <v/>
      </c>
      <c r="BM206" s="53" t="str">
        <f t="shared" ca="1" si="287"/>
        <v/>
      </c>
      <c r="BN206" s="53" t="str">
        <f t="shared" ca="1" si="287"/>
        <v/>
      </c>
      <c r="BO206" s="53" t="str">
        <f t="shared" ca="1" si="287"/>
        <v/>
      </c>
      <c r="BP206" s="53" t="str">
        <f t="shared" ca="1" si="287"/>
        <v/>
      </c>
      <c r="BQ206" s="53" t="str">
        <f t="shared" ca="1" si="287"/>
        <v/>
      </c>
      <c r="BR206" s="53" t="str">
        <f t="shared" ref="BR206:BV206" ca="1" si="288">IFERROR(IF(OR(COUNTIF(BR201,"*甘味料*"),COUNTIF(BR201,"*着色料*"),COUNTIF(BR201,"*増粘剤*"),COUNTIF(BR201,"*酸味料*"),COUNTIF(BR201,"*発色剤*"),COUNTIF(BR201,"*漂白剤*"),COUNTIF(BR201,"*光沢剤*"),COUNTIF(BR201,"*安定剤*")),IFERROR(IF(FIND("､",$C206,FIND(BR201,$C206,1))-FIND(BR201,$C206,1)&gt;4,"",CHAR(10)&amp;BR201&amp;":"),IF(LEN($C206)-FIND(BR201,$C206,1)+1&gt;3,"",CHAR(10)&amp;BR201&amp;":")),IF(OR(COUNTIF(BR201,"*ｹﾞﾙ化剤*"),COUNTIF(BR201,"*酸化防止剤*")),IFERROR(IF(FIND("､",$C206,FIND(BR201,$C206,1))-FIND(BR201,$C206,1)&gt;6,"",CHAR(10)&amp;BR201&amp;":"),IF(LEN($C206)-FIND(BR201,$C206,1)+1&gt;5,"",CHAR(10)&amp;BR201&amp;":")),IF(COUNTBLANK(BR202:BR205)&lt;&gt;4,CHAR(10)&amp;BR201&amp;":",""))),"")</f>
        <v/>
      </c>
      <c r="BS206" s="53" t="str">
        <f t="shared" ca="1" si="288"/>
        <v/>
      </c>
      <c r="BT206" s="53" t="str">
        <f t="shared" ca="1" si="288"/>
        <v/>
      </c>
      <c r="BU206" s="53" t="str">
        <f t="shared" ca="1" si="288"/>
        <v/>
      </c>
      <c r="BV206" s="53" t="str">
        <f t="shared" ca="1" si="288"/>
        <v/>
      </c>
    </row>
    <row r="207" spans="1:76" ht="33" customHeight="1" outlineLevel="2" thickBot="1">
      <c r="A207" s="54" t="s">
        <v>416</v>
      </c>
      <c r="B207" s="55"/>
      <c r="C207" s="56"/>
      <c r="D207" s="57"/>
      <c r="E207" s="58" t="str">
        <f ca="1">IFERROR(IF(E206&lt;&gt;"",CHAR(10)&amp;VLOOKUP(CLEAN(SUBSTITUTE(E206,":","")),詳細,9,0),""),"")</f>
        <v/>
      </c>
      <c r="F207" s="58" t="str">
        <f ca="1">IFERROR(IF(F206&lt;&gt;"",CHAR(10)&amp;VLOOKUP(CLEAN(SUBSTITUTE(F206,":","")),詳細,9,0),""),"")</f>
        <v/>
      </c>
      <c r="G207" s="58" t="str">
        <f t="shared" ref="G207:BR207" ca="1" si="289">IFERROR(IF(G206&lt;&gt;"",CHAR(10)&amp;VLOOKUP(CLEAN(SUBSTITUTE(G206,":","")),詳細,9,0),""),"")</f>
        <v/>
      </c>
      <c r="H207" s="58" t="str">
        <f t="shared" ca="1" si="289"/>
        <v/>
      </c>
      <c r="I207" s="58" t="str">
        <f t="shared" ca="1" si="289"/>
        <v/>
      </c>
      <c r="J207" s="58" t="str">
        <f t="shared" ca="1" si="289"/>
        <v/>
      </c>
      <c r="K207" s="58" t="str">
        <f t="shared" ca="1" si="289"/>
        <v/>
      </c>
      <c r="L207" s="58" t="str">
        <f t="shared" ca="1" si="289"/>
        <v/>
      </c>
      <c r="M207" s="58" t="str">
        <f t="shared" ca="1" si="289"/>
        <v/>
      </c>
      <c r="N207" s="58" t="str">
        <f t="shared" ca="1" si="289"/>
        <v/>
      </c>
      <c r="O207" s="58" t="str">
        <f t="shared" ca="1" si="289"/>
        <v/>
      </c>
      <c r="P207" s="58" t="str">
        <f t="shared" ca="1" si="289"/>
        <v/>
      </c>
      <c r="Q207" s="58" t="str">
        <f t="shared" ca="1" si="289"/>
        <v/>
      </c>
      <c r="R207" s="58" t="str">
        <f t="shared" ca="1" si="289"/>
        <v/>
      </c>
      <c r="S207" s="58" t="str">
        <f t="shared" ca="1" si="289"/>
        <v/>
      </c>
      <c r="T207" s="58" t="str">
        <f t="shared" ca="1" si="289"/>
        <v/>
      </c>
      <c r="U207" s="58" t="str">
        <f t="shared" ca="1" si="289"/>
        <v/>
      </c>
      <c r="V207" s="58" t="str">
        <f t="shared" ca="1" si="289"/>
        <v/>
      </c>
      <c r="W207" s="58" t="str">
        <f t="shared" ca="1" si="289"/>
        <v/>
      </c>
      <c r="X207" s="58" t="str">
        <f t="shared" ca="1" si="289"/>
        <v/>
      </c>
      <c r="Y207" s="58" t="str">
        <f t="shared" ca="1" si="289"/>
        <v/>
      </c>
      <c r="Z207" s="58" t="str">
        <f t="shared" ca="1" si="289"/>
        <v/>
      </c>
      <c r="AA207" s="58" t="str">
        <f t="shared" ca="1" si="289"/>
        <v/>
      </c>
      <c r="AB207" s="58" t="str">
        <f t="shared" ca="1" si="289"/>
        <v/>
      </c>
      <c r="AC207" s="58" t="str">
        <f t="shared" ca="1" si="289"/>
        <v/>
      </c>
      <c r="AD207" s="58" t="str">
        <f t="shared" ca="1" si="289"/>
        <v/>
      </c>
      <c r="AE207" s="58" t="str">
        <f t="shared" ca="1" si="289"/>
        <v/>
      </c>
      <c r="AF207" s="58" t="str">
        <f t="shared" ca="1" si="289"/>
        <v/>
      </c>
      <c r="AG207" s="58" t="str">
        <f t="shared" ca="1" si="289"/>
        <v/>
      </c>
      <c r="AH207" s="58" t="str">
        <f t="shared" ca="1" si="289"/>
        <v/>
      </c>
      <c r="AI207" s="58" t="str">
        <f t="shared" ca="1" si="289"/>
        <v/>
      </c>
      <c r="AJ207" s="58" t="str">
        <f t="shared" ca="1" si="289"/>
        <v/>
      </c>
      <c r="AK207" s="58" t="str">
        <f t="shared" ca="1" si="289"/>
        <v/>
      </c>
      <c r="AL207" s="58" t="str">
        <f t="shared" ca="1" si="289"/>
        <v/>
      </c>
      <c r="AM207" s="58" t="str">
        <f t="shared" ca="1" si="289"/>
        <v/>
      </c>
      <c r="AN207" s="58" t="str">
        <f t="shared" ca="1" si="289"/>
        <v/>
      </c>
      <c r="AO207" s="58" t="str">
        <f t="shared" ca="1" si="289"/>
        <v/>
      </c>
      <c r="AP207" s="58" t="str">
        <f t="shared" ca="1" si="289"/>
        <v/>
      </c>
      <c r="AQ207" s="58" t="str">
        <f t="shared" ca="1" si="289"/>
        <v/>
      </c>
      <c r="AR207" s="58" t="str">
        <f t="shared" ca="1" si="289"/>
        <v/>
      </c>
      <c r="AS207" s="58" t="str">
        <f t="shared" ca="1" si="289"/>
        <v/>
      </c>
      <c r="AT207" s="58" t="str">
        <f t="shared" ca="1" si="289"/>
        <v/>
      </c>
      <c r="AU207" s="58" t="str">
        <f t="shared" ca="1" si="289"/>
        <v/>
      </c>
      <c r="AV207" s="58" t="str">
        <f t="shared" ca="1" si="289"/>
        <v/>
      </c>
      <c r="AW207" s="58" t="str">
        <f t="shared" ca="1" si="289"/>
        <v/>
      </c>
      <c r="AX207" s="58" t="str">
        <f t="shared" ca="1" si="289"/>
        <v/>
      </c>
      <c r="AY207" s="58" t="str">
        <f t="shared" ca="1" si="289"/>
        <v/>
      </c>
      <c r="AZ207" s="58" t="str">
        <f t="shared" ca="1" si="289"/>
        <v/>
      </c>
      <c r="BA207" s="58" t="str">
        <f t="shared" ca="1" si="289"/>
        <v/>
      </c>
      <c r="BB207" s="58" t="str">
        <f t="shared" ca="1" si="289"/>
        <v/>
      </c>
      <c r="BC207" s="58" t="str">
        <f t="shared" ca="1" si="289"/>
        <v/>
      </c>
      <c r="BD207" s="58" t="str">
        <f t="shared" ca="1" si="289"/>
        <v/>
      </c>
      <c r="BE207" s="58" t="str">
        <f t="shared" ca="1" si="289"/>
        <v/>
      </c>
      <c r="BF207" s="58" t="str">
        <f t="shared" ca="1" si="289"/>
        <v/>
      </c>
      <c r="BG207" s="58" t="str">
        <f t="shared" ca="1" si="289"/>
        <v/>
      </c>
      <c r="BH207" s="58" t="str">
        <f t="shared" ca="1" si="289"/>
        <v/>
      </c>
      <c r="BI207" s="58" t="str">
        <f t="shared" ca="1" si="289"/>
        <v/>
      </c>
      <c r="BJ207" s="58" t="str">
        <f t="shared" ca="1" si="289"/>
        <v/>
      </c>
      <c r="BK207" s="58" t="str">
        <f t="shared" ca="1" si="289"/>
        <v/>
      </c>
      <c r="BL207" s="58" t="str">
        <f t="shared" ca="1" si="289"/>
        <v/>
      </c>
      <c r="BM207" s="58" t="str">
        <f t="shared" ca="1" si="289"/>
        <v/>
      </c>
      <c r="BN207" s="58" t="str">
        <f t="shared" ca="1" si="289"/>
        <v/>
      </c>
      <c r="BO207" s="58" t="str">
        <f t="shared" ca="1" si="289"/>
        <v/>
      </c>
      <c r="BP207" s="58" t="str">
        <f t="shared" ca="1" si="289"/>
        <v/>
      </c>
      <c r="BQ207" s="58" t="str">
        <f t="shared" ca="1" si="289"/>
        <v/>
      </c>
      <c r="BR207" s="58" t="str">
        <f t="shared" ca="1" si="289"/>
        <v/>
      </c>
      <c r="BS207" s="58" t="str">
        <f t="shared" ref="BS207:BV207" ca="1" si="290">IFERROR(IF(BS206&lt;&gt;"",CHAR(10)&amp;VLOOKUP(CLEAN(SUBSTITUTE(BS206,":","")),詳細,9,0),""),"")</f>
        <v/>
      </c>
      <c r="BT207" s="58" t="str">
        <f t="shared" ca="1" si="290"/>
        <v/>
      </c>
      <c r="BU207" s="58" t="str">
        <f t="shared" ca="1" si="290"/>
        <v/>
      </c>
      <c r="BV207" s="59" t="str">
        <f t="shared" ca="1" si="290"/>
        <v/>
      </c>
      <c r="BW207" s="4" t="str">
        <f>IFERROR(IF(LEN(BW202&amp;BW203&amp;BW204&amp;BW205)&gt;1,CHAR(10)&amp;VLOOKUP(CLEAN(BW206),$A$433:$L$523,8,0),""),"")</f>
        <v/>
      </c>
      <c r="BX207" s="4" t="str">
        <f>IFERROR(IF(LEN(BX202&amp;BX203&amp;BX204&amp;BX205)&gt;1,CHAR(10)&amp;VLOOKUP(CLEAN(BX206),$A$433:$L$523,8,0),""),"")</f>
        <v/>
      </c>
    </row>
    <row r="208" spans="1:76" s="13" customFormat="1" ht="37.5" customHeight="1" outlineLevel="1">
      <c r="A208" s="111" t="e">
        <f ca="1">INDIRECT($C$1&amp;ADDRESS(B208,8))</f>
        <v>#REF!</v>
      </c>
      <c r="B208" s="68">
        <f>B201+1</f>
        <v>51</v>
      </c>
      <c r="C208"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08" s="8" t="e">
        <f ca="1">$D$2 &amp; C208 &amp; $D$2</f>
        <v>#REF!</v>
      </c>
      <c r="E208" s="9" t="str">
        <f t="shared" ref="E208:BP208" ca="1" si="291">IFERROR(MID($D208,FIND("★",SUBSTITUTE(
 $D208,$D$2,"★",E$4))+1,FIND("★",SUBSTITUTE(
 $D208,$D$2,"★",E$4+1))-(FIND("★",SUBSTITUTE(
 $D208,$D$2,"★",E$4))+1)),"")</f>
        <v/>
      </c>
      <c r="F208" s="9" t="str">
        <f t="shared" ca="1" si="291"/>
        <v/>
      </c>
      <c r="G208" s="9" t="str">
        <f t="shared" ca="1" si="291"/>
        <v/>
      </c>
      <c r="H208" s="9" t="str">
        <f t="shared" ca="1" si="291"/>
        <v/>
      </c>
      <c r="I208" s="9" t="str">
        <f t="shared" ca="1" si="291"/>
        <v/>
      </c>
      <c r="J208" s="9" t="str">
        <f t="shared" ca="1" si="291"/>
        <v/>
      </c>
      <c r="K208" s="10" t="str">
        <f t="shared" ca="1" si="291"/>
        <v/>
      </c>
      <c r="L208" s="9" t="str">
        <f t="shared" ca="1" si="291"/>
        <v/>
      </c>
      <c r="M208" s="9" t="str">
        <f t="shared" ca="1" si="291"/>
        <v/>
      </c>
      <c r="N208" s="9" t="str">
        <f t="shared" ca="1" si="291"/>
        <v/>
      </c>
      <c r="O208" s="9" t="str">
        <f t="shared" ca="1" si="291"/>
        <v/>
      </c>
      <c r="P208" s="9" t="str">
        <f t="shared" ca="1" si="291"/>
        <v/>
      </c>
      <c r="Q208" s="9" t="str">
        <f t="shared" ca="1" si="291"/>
        <v/>
      </c>
      <c r="R208" s="9" t="str">
        <f t="shared" ca="1" si="291"/>
        <v/>
      </c>
      <c r="S208" s="9" t="str">
        <f t="shared" ca="1" si="291"/>
        <v/>
      </c>
      <c r="T208" s="9" t="str">
        <f t="shared" ca="1" si="291"/>
        <v/>
      </c>
      <c r="U208" s="9" t="str">
        <f t="shared" ca="1" si="291"/>
        <v/>
      </c>
      <c r="V208" s="9" t="str">
        <f t="shared" ca="1" si="291"/>
        <v/>
      </c>
      <c r="W208" s="9" t="str">
        <f t="shared" ca="1" si="291"/>
        <v/>
      </c>
      <c r="X208" s="9" t="str">
        <f t="shared" ca="1" si="291"/>
        <v/>
      </c>
      <c r="Y208" s="9" t="str">
        <f t="shared" ca="1" si="291"/>
        <v/>
      </c>
      <c r="Z208" s="9" t="str">
        <f t="shared" ca="1" si="291"/>
        <v/>
      </c>
      <c r="AA208" s="9" t="str">
        <f t="shared" ca="1" si="291"/>
        <v/>
      </c>
      <c r="AB208" s="9" t="str">
        <f t="shared" ca="1" si="291"/>
        <v/>
      </c>
      <c r="AC208" s="9" t="str">
        <f t="shared" ca="1" si="291"/>
        <v/>
      </c>
      <c r="AD208" s="9" t="str">
        <f t="shared" ca="1" si="291"/>
        <v/>
      </c>
      <c r="AE208" s="9" t="str">
        <f t="shared" ca="1" si="291"/>
        <v/>
      </c>
      <c r="AF208" s="9" t="str">
        <f t="shared" ca="1" si="291"/>
        <v/>
      </c>
      <c r="AG208" s="9" t="str">
        <f t="shared" ca="1" si="291"/>
        <v/>
      </c>
      <c r="AH208" s="9" t="str">
        <f t="shared" ca="1" si="291"/>
        <v/>
      </c>
      <c r="AI208" s="9" t="str">
        <f t="shared" ca="1" si="291"/>
        <v/>
      </c>
      <c r="AJ208" s="9" t="str">
        <f t="shared" ca="1" si="291"/>
        <v/>
      </c>
      <c r="AK208" s="9" t="str">
        <f t="shared" ca="1" si="291"/>
        <v/>
      </c>
      <c r="AL208" s="9" t="str">
        <f t="shared" ca="1" si="291"/>
        <v/>
      </c>
      <c r="AM208" s="9" t="str">
        <f t="shared" ca="1" si="291"/>
        <v/>
      </c>
      <c r="AN208" s="9" t="str">
        <f t="shared" ca="1" si="291"/>
        <v/>
      </c>
      <c r="AO208" s="9" t="str">
        <f t="shared" ca="1" si="291"/>
        <v/>
      </c>
      <c r="AP208" s="9" t="str">
        <f t="shared" ca="1" si="291"/>
        <v/>
      </c>
      <c r="AQ208" s="9" t="str">
        <f t="shared" ca="1" si="291"/>
        <v/>
      </c>
      <c r="AR208" s="9" t="str">
        <f t="shared" ca="1" si="291"/>
        <v/>
      </c>
      <c r="AS208" s="9" t="str">
        <f t="shared" ca="1" si="291"/>
        <v/>
      </c>
      <c r="AT208" s="9" t="str">
        <f t="shared" ca="1" si="291"/>
        <v/>
      </c>
      <c r="AU208" s="9" t="str">
        <f t="shared" ca="1" si="291"/>
        <v/>
      </c>
      <c r="AV208" s="9" t="str">
        <f t="shared" ca="1" si="291"/>
        <v/>
      </c>
      <c r="AW208" s="9" t="str">
        <f t="shared" ca="1" si="291"/>
        <v/>
      </c>
      <c r="AX208" s="9" t="str">
        <f t="shared" ca="1" si="291"/>
        <v/>
      </c>
      <c r="AY208" s="9" t="str">
        <f t="shared" ca="1" si="291"/>
        <v/>
      </c>
      <c r="AZ208" s="9" t="str">
        <f t="shared" ca="1" si="291"/>
        <v/>
      </c>
      <c r="BA208" s="9" t="str">
        <f t="shared" ca="1" si="291"/>
        <v/>
      </c>
      <c r="BB208" s="9" t="str">
        <f t="shared" ca="1" si="291"/>
        <v/>
      </c>
      <c r="BC208" s="9" t="str">
        <f t="shared" ca="1" si="291"/>
        <v/>
      </c>
      <c r="BD208" s="9" t="str">
        <f t="shared" ca="1" si="291"/>
        <v/>
      </c>
      <c r="BE208" s="9" t="str">
        <f t="shared" ca="1" si="291"/>
        <v/>
      </c>
      <c r="BF208" s="9" t="str">
        <f t="shared" ca="1" si="291"/>
        <v/>
      </c>
      <c r="BG208" s="9" t="str">
        <f t="shared" ca="1" si="291"/>
        <v/>
      </c>
      <c r="BH208" s="9" t="str">
        <f t="shared" ca="1" si="291"/>
        <v/>
      </c>
      <c r="BI208" s="9" t="str">
        <f t="shared" ca="1" si="291"/>
        <v/>
      </c>
      <c r="BJ208" s="9" t="str">
        <f t="shared" ca="1" si="291"/>
        <v/>
      </c>
      <c r="BK208" s="9" t="str">
        <f t="shared" ca="1" si="291"/>
        <v/>
      </c>
      <c r="BL208" s="9" t="str">
        <f t="shared" ca="1" si="291"/>
        <v/>
      </c>
      <c r="BM208" s="9" t="str">
        <f t="shared" ca="1" si="291"/>
        <v/>
      </c>
      <c r="BN208" s="9" t="str">
        <f t="shared" ca="1" si="291"/>
        <v/>
      </c>
      <c r="BO208" s="9" t="str">
        <f t="shared" ca="1" si="291"/>
        <v/>
      </c>
      <c r="BP208" s="9" t="str">
        <f t="shared" ca="1" si="291"/>
        <v/>
      </c>
      <c r="BQ208" s="9" t="str">
        <f t="shared" ref="BQ208:BV208" ca="1" si="292">IFERROR(MID($D208,FIND("★",SUBSTITUTE(
 $D208,$D$2,"★",BQ$4))+1,FIND("★",SUBSTITUTE(
 $D208,$D$2,"★",BQ$4+1))-(FIND("★",SUBSTITUTE(
 $D208,$D$2,"★",BQ$4))+1)),"")</f>
        <v/>
      </c>
      <c r="BR208" s="9" t="str">
        <f t="shared" ca="1" si="292"/>
        <v/>
      </c>
      <c r="BS208" s="9" t="str">
        <f t="shared" ca="1" si="292"/>
        <v/>
      </c>
      <c r="BT208" s="9" t="str">
        <f t="shared" ca="1" si="292"/>
        <v/>
      </c>
      <c r="BU208" s="9" t="str">
        <f t="shared" ca="1" si="292"/>
        <v/>
      </c>
      <c r="BV208" s="11" t="str">
        <f t="shared" ca="1" si="292"/>
        <v/>
      </c>
      <c r="BW208" s="12" t="str">
        <f ca="1">CONCATENATE(E213,F213,G213,H213,I213,J213,K213,L213,M213,N213,O213,P213,Q213,R213,S213,T213,U213,V213,W213,X213,Y213,Z213,AA213,AB213,AC213,AD213,AE213,AF213,AG213,AH213,AI213,AJ213,AK213,AL213,AM213,AN213,AO213,AP213,AQ213,AR213,AS213,AT213,AU213,AV213,AW213,AX213,AY213,AZ213,BA213,BB213,BC213,BD213,BE213,BF213,BG213,BH213,BI213,BJ213,BK213,BL213,BM213,BN213,BO213,BP213,BQ213,BR213,BS213,BT213,BU213,BV213)</f>
        <v/>
      </c>
      <c r="BX208" s="12" t="str">
        <f ca="1">CONCATENATE(E214,F214,G214,H214,I214,J214,K214,L214,M214,N214,O214,P214,Q214,R214,S214,T214,U214,V214,W214,X214,Y214,Z214,AA214,AB214,AC214,AD214,AE214,AF214,AG214,AH214,AI214,AJ214,AK214,AL214,AM214,AN214,AO214,AP214,AQ214,AR214,AS214,AT214,AU214,AV214,AW214,AX214,AY214,AZ214,BA214,BB214,BC214,BD214,BE214,BF214,BG214,BH214,BI214,BJ214,BK214,BL214,BM214,BN214,BO214,BP214,BQ214,BR214,BS214,BT214,BU214,BV214)</f>
        <v/>
      </c>
    </row>
    <row r="209" spans="1:76" s="151" customFormat="1" ht="27.75" customHeight="1" outlineLevel="2">
      <c r="A209" s="145" t="s">
        <v>519</v>
      </c>
      <c r="B209" s="146" t="s">
        <v>821</v>
      </c>
      <c r="C209" s="147"/>
      <c r="D209" s="46"/>
      <c r="E209" s="148" t="str">
        <f ca="1">IFERROR(IF($B209="","",IF(MATCH(INDIRECT(ADDRESS(ROW()-1,COLUMN())),INDIRECT($A209),0)&gt;=1,INDIRECT(ADDRESS(ROW()-1,COLUMN())),"")),"")</f>
        <v/>
      </c>
      <c r="F209" s="148" t="str">
        <f t="shared" ref="F209:BV209" ca="1" si="293">IFERROR(IF($B209="","",IF(MATCH(INDIRECT(ADDRESS(ROW()-1,COLUMN())),INDIRECT($A209),0)&gt;=1,INDIRECT(ADDRESS(ROW()-1,COLUMN())),"")),"")</f>
        <v/>
      </c>
      <c r="G209" s="148" t="str">
        <f t="shared" ca="1" si="293"/>
        <v/>
      </c>
      <c r="H209" s="148" t="str">
        <f t="shared" ca="1" si="293"/>
        <v/>
      </c>
      <c r="I209" s="148" t="str">
        <f ca="1">IFERROR(IF($B209="","",IF(MATCH(INDIRECT(ADDRESS(ROW()-1,COLUMN())),INDIRECT($A209),0)&gt;=1,INDIRECT(ADDRESS(ROW()-1,COLUMN())),"")),"")</f>
        <v/>
      </c>
      <c r="J209" s="148" t="str">
        <f t="shared" ca="1" si="293"/>
        <v/>
      </c>
      <c r="K209" s="148" t="str">
        <f t="shared" ca="1" si="293"/>
        <v/>
      </c>
      <c r="L209" s="148" t="str">
        <f t="shared" ca="1" si="293"/>
        <v/>
      </c>
      <c r="M209" s="148" t="str">
        <f t="shared" ca="1" si="293"/>
        <v/>
      </c>
      <c r="N209" s="148" t="str">
        <f t="shared" ca="1" si="293"/>
        <v/>
      </c>
      <c r="O209" s="148" t="str">
        <f t="shared" ca="1" si="293"/>
        <v/>
      </c>
      <c r="P209" s="148" t="str">
        <f t="shared" ca="1" si="293"/>
        <v/>
      </c>
      <c r="Q209" s="148" t="str">
        <f t="shared" ca="1" si="293"/>
        <v/>
      </c>
      <c r="R209" s="148" t="str">
        <f t="shared" ca="1" si="293"/>
        <v/>
      </c>
      <c r="S209" s="148" t="str">
        <f t="shared" ca="1" si="293"/>
        <v/>
      </c>
      <c r="T209" s="148" t="str">
        <f t="shared" ca="1" si="293"/>
        <v/>
      </c>
      <c r="U209" s="148" t="str">
        <f t="shared" ca="1" si="293"/>
        <v/>
      </c>
      <c r="V209" s="148" t="str">
        <f t="shared" ca="1" si="293"/>
        <v/>
      </c>
      <c r="W209" s="148" t="str">
        <f t="shared" ca="1" si="293"/>
        <v/>
      </c>
      <c r="X209" s="148" t="str">
        <f t="shared" ca="1" si="293"/>
        <v/>
      </c>
      <c r="Y209" s="148" t="str">
        <f t="shared" ca="1" si="293"/>
        <v/>
      </c>
      <c r="Z209" s="148" t="str">
        <f t="shared" ca="1" si="293"/>
        <v/>
      </c>
      <c r="AA209" s="148" t="str">
        <f t="shared" ca="1" si="293"/>
        <v/>
      </c>
      <c r="AB209" s="148" t="str">
        <f t="shared" ca="1" si="293"/>
        <v/>
      </c>
      <c r="AC209" s="148" t="str">
        <f t="shared" ca="1" si="293"/>
        <v/>
      </c>
      <c r="AD209" s="148" t="str">
        <f t="shared" ca="1" si="293"/>
        <v/>
      </c>
      <c r="AE209" s="148" t="str">
        <f t="shared" ca="1" si="293"/>
        <v/>
      </c>
      <c r="AF209" s="148" t="str">
        <f t="shared" ca="1" si="293"/>
        <v/>
      </c>
      <c r="AG209" s="148" t="str">
        <f t="shared" ca="1" si="293"/>
        <v/>
      </c>
      <c r="AH209" s="148" t="str">
        <f t="shared" ca="1" si="293"/>
        <v/>
      </c>
      <c r="AI209" s="148" t="str">
        <f t="shared" ca="1" si="293"/>
        <v/>
      </c>
      <c r="AJ209" s="148" t="str">
        <f t="shared" ca="1" si="293"/>
        <v/>
      </c>
      <c r="AK209" s="148" t="str">
        <f t="shared" ca="1" si="293"/>
        <v/>
      </c>
      <c r="AL209" s="148" t="str">
        <f t="shared" ca="1" si="293"/>
        <v/>
      </c>
      <c r="AM209" s="148" t="str">
        <f t="shared" ca="1" si="293"/>
        <v/>
      </c>
      <c r="AN209" s="148" t="str">
        <f t="shared" ca="1" si="293"/>
        <v/>
      </c>
      <c r="AO209" s="148" t="str">
        <f t="shared" ca="1" si="293"/>
        <v/>
      </c>
      <c r="AP209" s="148" t="str">
        <f t="shared" ca="1" si="293"/>
        <v/>
      </c>
      <c r="AQ209" s="148" t="str">
        <f t="shared" ca="1" si="293"/>
        <v/>
      </c>
      <c r="AR209" s="148" t="str">
        <f t="shared" ca="1" si="293"/>
        <v/>
      </c>
      <c r="AS209" s="148" t="str">
        <f t="shared" ca="1" si="293"/>
        <v/>
      </c>
      <c r="AT209" s="148" t="str">
        <f t="shared" ca="1" si="293"/>
        <v/>
      </c>
      <c r="AU209" s="148" t="str">
        <f t="shared" ca="1" si="293"/>
        <v/>
      </c>
      <c r="AV209" s="148" t="str">
        <f t="shared" ca="1" si="293"/>
        <v/>
      </c>
      <c r="AW209" s="148" t="str">
        <f t="shared" ca="1" si="293"/>
        <v/>
      </c>
      <c r="AX209" s="148" t="str">
        <f t="shared" ca="1" si="293"/>
        <v/>
      </c>
      <c r="AY209" s="148" t="str">
        <f t="shared" ca="1" si="293"/>
        <v/>
      </c>
      <c r="AZ209" s="148" t="str">
        <f t="shared" ca="1" si="293"/>
        <v/>
      </c>
      <c r="BA209" s="148" t="str">
        <f t="shared" ca="1" si="293"/>
        <v/>
      </c>
      <c r="BB209" s="148" t="str">
        <f t="shared" ca="1" si="293"/>
        <v/>
      </c>
      <c r="BC209" s="148" t="str">
        <f t="shared" ca="1" si="293"/>
        <v/>
      </c>
      <c r="BD209" s="148" t="str">
        <f t="shared" ca="1" si="293"/>
        <v/>
      </c>
      <c r="BE209" s="148" t="str">
        <f t="shared" ca="1" si="293"/>
        <v/>
      </c>
      <c r="BF209" s="148" t="str">
        <f t="shared" ca="1" si="293"/>
        <v/>
      </c>
      <c r="BG209" s="148" t="str">
        <f t="shared" ca="1" si="293"/>
        <v/>
      </c>
      <c r="BH209" s="148" t="str">
        <f t="shared" ca="1" si="293"/>
        <v/>
      </c>
      <c r="BI209" s="148" t="str">
        <f t="shared" ca="1" si="293"/>
        <v/>
      </c>
      <c r="BJ209" s="148" t="str">
        <f t="shared" ca="1" si="293"/>
        <v/>
      </c>
      <c r="BK209" s="148" t="str">
        <f t="shared" ca="1" si="293"/>
        <v/>
      </c>
      <c r="BL209" s="148" t="str">
        <f t="shared" ca="1" si="293"/>
        <v/>
      </c>
      <c r="BM209" s="148" t="str">
        <f t="shared" ca="1" si="293"/>
        <v/>
      </c>
      <c r="BN209" s="148" t="str">
        <f t="shared" ca="1" si="293"/>
        <v/>
      </c>
      <c r="BO209" s="148" t="str">
        <f t="shared" ca="1" si="293"/>
        <v/>
      </c>
      <c r="BP209" s="148" t="str">
        <f t="shared" ca="1" si="293"/>
        <v/>
      </c>
      <c r="BQ209" s="148" t="str">
        <f t="shared" ca="1" si="293"/>
        <v/>
      </c>
      <c r="BR209" s="148" t="str">
        <f t="shared" ca="1" si="293"/>
        <v/>
      </c>
      <c r="BS209" s="148" t="str">
        <f t="shared" ca="1" si="293"/>
        <v/>
      </c>
      <c r="BT209" s="148" t="str">
        <f t="shared" ca="1" si="293"/>
        <v/>
      </c>
      <c r="BU209" s="148" t="str">
        <f t="shared" ca="1" si="293"/>
        <v/>
      </c>
      <c r="BV209" s="149" t="str">
        <f t="shared" ca="1" si="293"/>
        <v/>
      </c>
      <c r="BW209" s="150"/>
      <c r="BX209" s="150"/>
    </row>
    <row r="210" spans="1:76" s="156" customFormat="1" ht="27.75" customHeight="1" outlineLevel="2">
      <c r="A210" s="18" t="s">
        <v>412</v>
      </c>
      <c r="B210" s="19" t="e">
        <f ca="1">IF(INDIRECT($C$1&amp;ADDRESS(B208,D210))="可","●","")</f>
        <v>#REF!</v>
      </c>
      <c r="C210" s="20"/>
      <c r="D210" s="66" t="str">
        <f ca="1">IFERROR(MATCH("香港",INDIRECT($C$1&amp;"19:19"),0),"")</f>
        <v/>
      </c>
      <c r="E210" s="153" t="str">
        <f ca="1">IFERROR(IF($B210="","",IF(MATCH(INDIRECT(ADDRESS(ROW()-2,COLUMN())),INDIRECT($A210),0)&gt;=1,INDIRECT(ADDRESS(ROW()-2,COLUMN())),"")),"")</f>
        <v/>
      </c>
      <c r="F210" s="153" t="str">
        <f t="shared" ref="F210:BV210" ca="1" si="294">IFERROR(IF($B210="","",IF(MATCH(INDIRECT(ADDRESS(ROW()-2,COLUMN())),INDIRECT($A210),0)&gt;=1,INDIRECT(ADDRESS(ROW()-2,COLUMN())),"")),"")</f>
        <v/>
      </c>
      <c r="G210" s="153" t="str">
        <f t="shared" ca="1" si="294"/>
        <v/>
      </c>
      <c r="H210" s="153" t="str">
        <f t="shared" ca="1" si="294"/>
        <v/>
      </c>
      <c r="I210" s="153" t="str">
        <f t="shared" ca="1" si="294"/>
        <v/>
      </c>
      <c r="J210" s="153" t="str">
        <f t="shared" ca="1" si="294"/>
        <v/>
      </c>
      <c r="K210" s="153" t="str">
        <f t="shared" ca="1" si="294"/>
        <v/>
      </c>
      <c r="L210" s="153" t="str">
        <f t="shared" ca="1" si="294"/>
        <v/>
      </c>
      <c r="M210" s="153" t="str">
        <f t="shared" ca="1" si="294"/>
        <v/>
      </c>
      <c r="N210" s="153" t="str">
        <f t="shared" ca="1" si="294"/>
        <v/>
      </c>
      <c r="O210" s="153" t="str">
        <f t="shared" ca="1" si="294"/>
        <v/>
      </c>
      <c r="P210" s="153" t="str">
        <f t="shared" ca="1" si="294"/>
        <v/>
      </c>
      <c r="Q210" s="153" t="str">
        <f t="shared" ca="1" si="294"/>
        <v/>
      </c>
      <c r="R210" s="153" t="str">
        <f t="shared" ca="1" si="294"/>
        <v/>
      </c>
      <c r="S210" s="153" t="str">
        <f t="shared" ca="1" si="294"/>
        <v/>
      </c>
      <c r="T210" s="153" t="str">
        <f t="shared" ca="1" si="294"/>
        <v/>
      </c>
      <c r="U210" s="153" t="str">
        <f t="shared" ca="1" si="294"/>
        <v/>
      </c>
      <c r="V210" s="153" t="str">
        <f t="shared" ca="1" si="294"/>
        <v/>
      </c>
      <c r="W210" s="153" t="str">
        <f t="shared" ca="1" si="294"/>
        <v/>
      </c>
      <c r="X210" s="153" t="str">
        <f t="shared" ca="1" si="294"/>
        <v/>
      </c>
      <c r="Y210" s="153" t="str">
        <f t="shared" ca="1" si="294"/>
        <v/>
      </c>
      <c r="Z210" s="153" t="str">
        <f t="shared" ca="1" si="294"/>
        <v/>
      </c>
      <c r="AA210" s="153" t="str">
        <f t="shared" ca="1" si="294"/>
        <v/>
      </c>
      <c r="AB210" s="153" t="str">
        <f t="shared" ca="1" si="294"/>
        <v/>
      </c>
      <c r="AC210" s="153" t="str">
        <f t="shared" ca="1" si="294"/>
        <v/>
      </c>
      <c r="AD210" s="153" t="str">
        <f t="shared" ca="1" si="294"/>
        <v/>
      </c>
      <c r="AE210" s="153" t="str">
        <f t="shared" ca="1" si="294"/>
        <v/>
      </c>
      <c r="AF210" s="153" t="str">
        <f t="shared" ca="1" si="294"/>
        <v/>
      </c>
      <c r="AG210" s="153" t="str">
        <f t="shared" ca="1" si="294"/>
        <v/>
      </c>
      <c r="AH210" s="153" t="str">
        <f t="shared" ca="1" si="294"/>
        <v/>
      </c>
      <c r="AI210" s="153" t="str">
        <f t="shared" ca="1" si="294"/>
        <v/>
      </c>
      <c r="AJ210" s="153" t="str">
        <f t="shared" ca="1" si="294"/>
        <v/>
      </c>
      <c r="AK210" s="153" t="str">
        <f t="shared" ca="1" si="294"/>
        <v/>
      </c>
      <c r="AL210" s="153" t="str">
        <f t="shared" ca="1" si="294"/>
        <v/>
      </c>
      <c r="AM210" s="153" t="str">
        <f t="shared" ca="1" si="294"/>
        <v/>
      </c>
      <c r="AN210" s="153" t="str">
        <f t="shared" ca="1" si="294"/>
        <v/>
      </c>
      <c r="AO210" s="153" t="str">
        <f t="shared" ca="1" si="294"/>
        <v/>
      </c>
      <c r="AP210" s="153" t="str">
        <f t="shared" ca="1" si="294"/>
        <v/>
      </c>
      <c r="AQ210" s="153" t="str">
        <f t="shared" ca="1" si="294"/>
        <v/>
      </c>
      <c r="AR210" s="153" t="str">
        <f t="shared" ca="1" si="294"/>
        <v/>
      </c>
      <c r="AS210" s="153" t="str">
        <f t="shared" ca="1" si="294"/>
        <v/>
      </c>
      <c r="AT210" s="153" t="str">
        <f t="shared" ca="1" si="294"/>
        <v/>
      </c>
      <c r="AU210" s="153" t="str">
        <f t="shared" ca="1" si="294"/>
        <v/>
      </c>
      <c r="AV210" s="153" t="str">
        <f t="shared" ca="1" si="294"/>
        <v/>
      </c>
      <c r="AW210" s="153" t="str">
        <f t="shared" ca="1" si="294"/>
        <v/>
      </c>
      <c r="AX210" s="153" t="str">
        <f t="shared" ca="1" si="294"/>
        <v/>
      </c>
      <c r="AY210" s="153" t="str">
        <f t="shared" ca="1" si="294"/>
        <v/>
      </c>
      <c r="AZ210" s="153" t="str">
        <f t="shared" ca="1" si="294"/>
        <v/>
      </c>
      <c r="BA210" s="153" t="str">
        <f t="shared" ca="1" si="294"/>
        <v/>
      </c>
      <c r="BB210" s="153" t="str">
        <f t="shared" ca="1" si="294"/>
        <v/>
      </c>
      <c r="BC210" s="153" t="str">
        <f t="shared" ca="1" si="294"/>
        <v/>
      </c>
      <c r="BD210" s="153" t="str">
        <f t="shared" ca="1" si="294"/>
        <v/>
      </c>
      <c r="BE210" s="153" t="str">
        <f t="shared" ca="1" si="294"/>
        <v/>
      </c>
      <c r="BF210" s="153" t="str">
        <f t="shared" ca="1" si="294"/>
        <v/>
      </c>
      <c r="BG210" s="153" t="str">
        <f t="shared" ca="1" si="294"/>
        <v/>
      </c>
      <c r="BH210" s="153" t="str">
        <f t="shared" ca="1" si="294"/>
        <v/>
      </c>
      <c r="BI210" s="153" t="str">
        <f t="shared" ca="1" si="294"/>
        <v/>
      </c>
      <c r="BJ210" s="153" t="str">
        <f t="shared" ca="1" si="294"/>
        <v/>
      </c>
      <c r="BK210" s="153" t="str">
        <f t="shared" ca="1" si="294"/>
        <v/>
      </c>
      <c r="BL210" s="153" t="str">
        <f t="shared" ca="1" si="294"/>
        <v/>
      </c>
      <c r="BM210" s="153" t="str">
        <f t="shared" ca="1" si="294"/>
        <v/>
      </c>
      <c r="BN210" s="153" t="str">
        <f t="shared" ca="1" si="294"/>
        <v/>
      </c>
      <c r="BO210" s="153" t="str">
        <f t="shared" ca="1" si="294"/>
        <v/>
      </c>
      <c r="BP210" s="153" t="str">
        <f t="shared" ca="1" si="294"/>
        <v/>
      </c>
      <c r="BQ210" s="153" t="str">
        <f t="shared" ca="1" si="294"/>
        <v/>
      </c>
      <c r="BR210" s="153" t="str">
        <f t="shared" ca="1" si="294"/>
        <v/>
      </c>
      <c r="BS210" s="153" t="str">
        <f t="shared" ca="1" si="294"/>
        <v/>
      </c>
      <c r="BT210" s="153" t="str">
        <f t="shared" ca="1" si="294"/>
        <v/>
      </c>
      <c r="BU210" s="153" t="str">
        <f t="shared" ca="1" si="294"/>
        <v/>
      </c>
      <c r="BV210" s="154" t="str">
        <f t="shared" ca="1" si="294"/>
        <v/>
      </c>
      <c r="BW210" s="155"/>
      <c r="BX210" s="155"/>
    </row>
    <row r="211" spans="1:76" s="156" customFormat="1" ht="27.75" customHeight="1" outlineLevel="2">
      <c r="A211" s="18" t="s">
        <v>413</v>
      </c>
      <c r="B211" s="19" t="e">
        <f ca="1">IF(INDIRECT($C$1&amp;ADDRESS(B208,D211))="可","●","")</f>
        <v>#REF!</v>
      </c>
      <c r="C211" s="20"/>
      <c r="D211" s="66" t="str">
        <f ca="1">IFERROR(MATCH("上海",INDIRECT($C$1&amp;"19:19"),0),"")</f>
        <v/>
      </c>
      <c r="E211" s="153" t="str">
        <f ca="1">IFERROR(IF($B211="","",IF(MATCH(INDIRECT(ADDRESS(ROW()-3,COLUMN())),INDIRECT($A211),0)&gt;=1,INDIRECT(ADDRESS(ROW()-3,COLUMN())),"")),"")</f>
        <v/>
      </c>
      <c r="F211" s="153" t="str">
        <f t="shared" ref="F211:BV211" ca="1" si="295">IFERROR(IF($B211="","",IF(MATCH(INDIRECT(ADDRESS(ROW()-3,COLUMN())),INDIRECT($A211),0)&gt;=1,INDIRECT(ADDRESS(ROW()-3,COLUMN())),"")),"")</f>
        <v/>
      </c>
      <c r="G211" s="153" t="str">
        <f t="shared" ca="1" si="295"/>
        <v/>
      </c>
      <c r="H211" s="153" t="str">
        <f t="shared" ca="1" si="295"/>
        <v/>
      </c>
      <c r="I211" s="153" t="str">
        <f t="shared" ca="1" si="295"/>
        <v/>
      </c>
      <c r="J211" s="153" t="str">
        <f t="shared" ca="1" si="295"/>
        <v/>
      </c>
      <c r="K211" s="153" t="str">
        <f t="shared" ca="1" si="295"/>
        <v/>
      </c>
      <c r="L211" s="153" t="str">
        <f t="shared" ca="1" si="295"/>
        <v/>
      </c>
      <c r="M211" s="153" t="str">
        <f t="shared" ca="1" si="295"/>
        <v/>
      </c>
      <c r="N211" s="153" t="str">
        <f t="shared" ca="1" si="295"/>
        <v/>
      </c>
      <c r="O211" s="153" t="str">
        <f t="shared" ca="1" si="295"/>
        <v/>
      </c>
      <c r="P211" s="153" t="str">
        <f t="shared" ca="1" si="295"/>
        <v/>
      </c>
      <c r="Q211" s="153" t="str">
        <f t="shared" ca="1" si="295"/>
        <v/>
      </c>
      <c r="R211" s="153" t="str">
        <f t="shared" ca="1" si="295"/>
        <v/>
      </c>
      <c r="S211" s="153" t="str">
        <f t="shared" ca="1" si="295"/>
        <v/>
      </c>
      <c r="T211" s="153" t="str">
        <f t="shared" ca="1" si="295"/>
        <v/>
      </c>
      <c r="U211" s="153" t="str">
        <f t="shared" ca="1" si="295"/>
        <v/>
      </c>
      <c r="V211" s="153" t="str">
        <f t="shared" ca="1" si="295"/>
        <v/>
      </c>
      <c r="W211" s="153" t="str">
        <f t="shared" ca="1" si="295"/>
        <v/>
      </c>
      <c r="X211" s="153" t="str">
        <f t="shared" ca="1" si="295"/>
        <v/>
      </c>
      <c r="Y211" s="153" t="str">
        <f t="shared" ca="1" si="295"/>
        <v/>
      </c>
      <c r="Z211" s="153" t="str">
        <f t="shared" ca="1" si="295"/>
        <v/>
      </c>
      <c r="AA211" s="153" t="str">
        <f t="shared" ca="1" si="295"/>
        <v/>
      </c>
      <c r="AB211" s="153" t="str">
        <f t="shared" ca="1" si="295"/>
        <v/>
      </c>
      <c r="AC211" s="153" t="str">
        <f t="shared" ca="1" si="295"/>
        <v/>
      </c>
      <c r="AD211" s="153" t="str">
        <f t="shared" ca="1" si="295"/>
        <v/>
      </c>
      <c r="AE211" s="153" t="str">
        <f t="shared" ca="1" si="295"/>
        <v/>
      </c>
      <c r="AF211" s="153" t="str">
        <f t="shared" ca="1" si="295"/>
        <v/>
      </c>
      <c r="AG211" s="153" t="str">
        <f t="shared" ca="1" si="295"/>
        <v/>
      </c>
      <c r="AH211" s="153" t="str">
        <f t="shared" ca="1" si="295"/>
        <v/>
      </c>
      <c r="AI211" s="153" t="str">
        <f t="shared" ca="1" si="295"/>
        <v/>
      </c>
      <c r="AJ211" s="153" t="str">
        <f t="shared" ca="1" si="295"/>
        <v/>
      </c>
      <c r="AK211" s="153" t="str">
        <f t="shared" ca="1" si="295"/>
        <v/>
      </c>
      <c r="AL211" s="153" t="str">
        <f t="shared" ca="1" si="295"/>
        <v/>
      </c>
      <c r="AM211" s="153" t="str">
        <f t="shared" ca="1" si="295"/>
        <v/>
      </c>
      <c r="AN211" s="153" t="str">
        <f t="shared" ca="1" si="295"/>
        <v/>
      </c>
      <c r="AO211" s="153" t="str">
        <f t="shared" ca="1" si="295"/>
        <v/>
      </c>
      <c r="AP211" s="153" t="str">
        <f t="shared" ca="1" si="295"/>
        <v/>
      </c>
      <c r="AQ211" s="153" t="str">
        <f t="shared" ca="1" si="295"/>
        <v/>
      </c>
      <c r="AR211" s="153" t="str">
        <f t="shared" ca="1" si="295"/>
        <v/>
      </c>
      <c r="AS211" s="153" t="str">
        <f t="shared" ca="1" si="295"/>
        <v/>
      </c>
      <c r="AT211" s="153" t="str">
        <f t="shared" ca="1" si="295"/>
        <v/>
      </c>
      <c r="AU211" s="153" t="str">
        <f t="shared" ca="1" si="295"/>
        <v/>
      </c>
      <c r="AV211" s="153" t="str">
        <f t="shared" ca="1" si="295"/>
        <v/>
      </c>
      <c r="AW211" s="153" t="str">
        <f t="shared" ca="1" si="295"/>
        <v/>
      </c>
      <c r="AX211" s="153" t="str">
        <f t="shared" ca="1" si="295"/>
        <v/>
      </c>
      <c r="AY211" s="153" t="str">
        <f t="shared" ca="1" si="295"/>
        <v/>
      </c>
      <c r="AZ211" s="153" t="str">
        <f t="shared" ca="1" si="295"/>
        <v/>
      </c>
      <c r="BA211" s="153" t="str">
        <f t="shared" ca="1" si="295"/>
        <v/>
      </c>
      <c r="BB211" s="153" t="str">
        <f t="shared" ca="1" si="295"/>
        <v/>
      </c>
      <c r="BC211" s="153" t="str">
        <f t="shared" ca="1" si="295"/>
        <v/>
      </c>
      <c r="BD211" s="153" t="str">
        <f t="shared" ca="1" si="295"/>
        <v/>
      </c>
      <c r="BE211" s="153" t="str">
        <f t="shared" ca="1" si="295"/>
        <v/>
      </c>
      <c r="BF211" s="153" t="str">
        <f t="shared" ca="1" si="295"/>
        <v/>
      </c>
      <c r="BG211" s="153" t="str">
        <f t="shared" ca="1" si="295"/>
        <v/>
      </c>
      <c r="BH211" s="153" t="str">
        <f t="shared" ca="1" si="295"/>
        <v/>
      </c>
      <c r="BI211" s="153" t="str">
        <f t="shared" ca="1" si="295"/>
        <v/>
      </c>
      <c r="BJ211" s="153" t="str">
        <f t="shared" ca="1" si="295"/>
        <v/>
      </c>
      <c r="BK211" s="153" t="str">
        <f t="shared" ca="1" si="295"/>
        <v/>
      </c>
      <c r="BL211" s="153" t="str">
        <f t="shared" ca="1" si="295"/>
        <v/>
      </c>
      <c r="BM211" s="153" t="str">
        <f t="shared" ca="1" si="295"/>
        <v/>
      </c>
      <c r="BN211" s="153" t="str">
        <f t="shared" ca="1" si="295"/>
        <v/>
      </c>
      <c r="BO211" s="153" t="str">
        <f t="shared" ca="1" si="295"/>
        <v/>
      </c>
      <c r="BP211" s="153" t="str">
        <f t="shared" ca="1" si="295"/>
        <v/>
      </c>
      <c r="BQ211" s="153" t="str">
        <f t="shared" ca="1" si="295"/>
        <v/>
      </c>
      <c r="BR211" s="153" t="str">
        <f t="shared" ca="1" si="295"/>
        <v/>
      </c>
      <c r="BS211" s="153" t="str">
        <f t="shared" ca="1" si="295"/>
        <v/>
      </c>
      <c r="BT211" s="153" t="str">
        <f t="shared" ca="1" si="295"/>
        <v/>
      </c>
      <c r="BU211" s="153" t="str">
        <f t="shared" ca="1" si="295"/>
        <v/>
      </c>
      <c r="BV211" s="154" t="str">
        <f t="shared" ca="1" si="295"/>
        <v/>
      </c>
      <c r="BW211" s="155"/>
      <c r="BX211" s="155"/>
    </row>
    <row r="212" spans="1:76" s="156" customFormat="1" ht="27.75" customHeight="1" outlineLevel="2">
      <c r="A212" s="22" t="s">
        <v>414</v>
      </c>
      <c r="B212" s="19" t="e">
        <f ca="1">IF(INDIRECT($C$1&amp;ADDRESS(B208,D212))="可","●","")</f>
        <v>#REF!</v>
      </c>
      <c r="C212" s="23"/>
      <c r="D212" s="66" t="str">
        <f ca="1">IFERROR(MATCH("台湾",INDIRECT($C$1&amp;"19:19"),0),"")</f>
        <v/>
      </c>
      <c r="E212" s="157" t="str">
        <f ca="1">IFERROR(IF($B212="","",IF(MATCH(INDIRECT(ADDRESS(ROW()-4,COLUMN())),INDIRECT($A212),0)&gt;=1,INDIRECT(ADDRESS(ROW()-4,COLUMN())),"")),"")</f>
        <v/>
      </c>
      <c r="F212" s="157" t="str">
        <f t="shared" ref="F212:BV212" ca="1" si="296">IFERROR(IF($B212="","",IF(MATCH(INDIRECT(ADDRESS(ROW()-4,COLUMN())),INDIRECT($A212),0)&gt;=1,INDIRECT(ADDRESS(ROW()-4,COLUMN())),"")),"")</f>
        <v/>
      </c>
      <c r="G212" s="157" t="str">
        <f t="shared" ca="1" si="296"/>
        <v/>
      </c>
      <c r="H212" s="157" t="str">
        <f t="shared" ca="1" si="296"/>
        <v/>
      </c>
      <c r="I212" s="157" t="str">
        <f t="shared" ca="1" si="296"/>
        <v/>
      </c>
      <c r="J212" s="157" t="str">
        <f t="shared" ca="1" si="296"/>
        <v/>
      </c>
      <c r="K212" s="157" t="str">
        <f t="shared" ca="1" si="296"/>
        <v/>
      </c>
      <c r="L212" s="157" t="str">
        <f t="shared" ca="1" si="296"/>
        <v/>
      </c>
      <c r="M212" s="157" t="str">
        <f t="shared" ca="1" si="296"/>
        <v/>
      </c>
      <c r="N212" s="157" t="str">
        <f t="shared" ca="1" si="296"/>
        <v/>
      </c>
      <c r="O212" s="157" t="str">
        <f t="shared" ca="1" si="296"/>
        <v/>
      </c>
      <c r="P212" s="157" t="str">
        <f t="shared" ca="1" si="296"/>
        <v/>
      </c>
      <c r="Q212" s="157" t="str">
        <f t="shared" ca="1" si="296"/>
        <v/>
      </c>
      <c r="R212" s="157" t="str">
        <f t="shared" ca="1" si="296"/>
        <v/>
      </c>
      <c r="S212" s="157" t="str">
        <f t="shared" ca="1" si="296"/>
        <v/>
      </c>
      <c r="T212" s="157" t="str">
        <f t="shared" ca="1" si="296"/>
        <v/>
      </c>
      <c r="U212" s="157" t="str">
        <f t="shared" ca="1" si="296"/>
        <v/>
      </c>
      <c r="V212" s="157" t="str">
        <f t="shared" ca="1" si="296"/>
        <v/>
      </c>
      <c r="W212" s="157" t="str">
        <f t="shared" ca="1" si="296"/>
        <v/>
      </c>
      <c r="X212" s="157" t="str">
        <f t="shared" ca="1" si="296"/>
        <v/>
      </c>
      <c r="Y212" s="157" t="str">
        <f t="shared" ca="1" si="296"/>
        <v/>
      </c>
      <c r="Z212" s="157" t="str">
        <f t="shared" ca="1" si="296"/>
        <v/>
      </c>
      <c r="AA212" s="157" t="str">
        <f t="shared" ca="1" si="296"/>
        <v/>
      </c>
      <c r="AB212" s="157" t="str">
        <f t="shared" ca="1" si="296"/>
        <v/>
      </c>
      <c r="AC212" s="157" t="str">
        <f t="shared" ca="1" si="296"/>
        <v/>
      </c>
      <c r="AD212" s="157" t="str">
        <f t="shared" ca="1" si="296"/>
        <v/>
      </c>
      <c r="AE212" s="157" t="str">
        <f t="shared" ca="1" si="296"/>
        <v/>
      </c>
      <c r="AF212" s="157" t="str">
        <f t="shared" ca="1" si="296"/>
        <v/>
      </c>
      <c r="AG212" s="157" t="str">
        <f t="shared" ca="1" si="296"/>
        <v/>
      </c>
      <c r="AH212" s="157" t="str">
        <f t="shared" ca="1" si="296"/>
        <v/>
      </c>
      <c r="AI212" s="157" t="str">
        <f t="shared" ca="1" si="296"/>
        <v/>
      </c>
      <c r="AJ212" s="157" t="str">
        <f t="shared" ca="1" si="296"/>
        <v/>
      </c>
      <c r="AK212" s="157" t="str">
        <f t="shared" ca="1" si="296"/>
        <v/>
      </c>
      <c r="AL212" s="157" t="str">
        <f t="shared" ca="1" si="296"/>
        <v/>
      </c>
      <c r="AM212" s="157" t="str">
        <f t="shared" ca="1" si="296"/>
        <v/>
      </c>
      <c r="AN212" s="157" t="str">
        <f t="shared" ca="1" si="296"/>
        <v/>
      </c>
      <c r="AO212" s="157" t="str">
        <f t="shared" ca="1" si="296"/>
        <v/>
      </c>
      <c r="AP212" s="157" t="str">
        <f t="shared" ca="1" si="296"/>
        <v/>
      </c>
      <c r="AQ212" s="157" t="str">
        <f t="shared" ca="1" si="296"/>
        <v/>
      </c>
      <c r="AR212" s="157" t="str">
        <f t="shared" ca="1" si="296"/>
        <v/>
      </c>
      <c r="AS212" s="157" t="str">
        <f t="shared" ca="1" si="296"/>
        <v/>
      </c>
      <c r="AT212" s="157" t="str">
        <f t="shared" ca="1" si="296"/>
        <v/>
      </c>
      <c r="AU212" s="157" t="str">
        <f t="shared" ca="1" si="296"/>
        <v/>
      </c>
      <c r="AV212" s="157" t="str">
        <f t="shared" ca="1" si="296"/>
        <v/>
      </c>
      <c r="AW212" s="157" t="str">
        <f t="shared" ca="1" si="296"/>
        <v/>
      </c>
      <c r="AX212" s="157" t="str">
        <f t="shared" ca="1" si="296"/>
        <v/>
      </c>
      <c r="AY212" s="157" t="str">
        <f t="shared" ca="1" si="296"/>
        <v/>
      </c>
      <c r="AZ212" s="157" t="str">
        <f t="shared" ca="1" si="296"/>
        <v/>
      </c>
      <c r="BA212" s="157" t="str">
        <f t="shared" ca="1" si="296"/>
        <v/>
      </c>
      <c r="BB212" s="157" t="str">
        <f t="shared" ca="1" si="296"/>
        <v/>
      </c>
      <c r="BC212" s="157" t="str">
        <f t="shared" ca="1" si="296"/>
        <v/>
      </c>
      <c r="BD212" s="157" t="str">
        <f t="shared" ca="1" si="296"/>
        <v/>
      </c>
      <c r="BE212" s="157" t="str">
        <f t="shared" ca="1" si="296"/>
        <v/>
      </c>
      <c r="BF212" s="157" t="str">
        <f t="shared" ca="1" si="296"/>
        <v/>
      </c>
      <c r="BG212" s="157" t="str">
        <f t="shared" ca="1" si="296"/>
        <v/>
      </c>
      <c r="BH212" s="157" t="str">
        <f t="shared" ca="1" si="296"/>
        <v/>
      </c>
      <c r="BI212" s="157" t="str">
        <f t="shared" ca="1" si="296"/>
        <v/>
      </c>
      <c r="BJ212" s="157" t="str">
        <f t="shared" ca="1" si="296"/>
        <v/>
      </c>
      <c r="BK212" s="157" t="str">
        <f t="shared" ca="1" si="296"/>
        <v/>
      </c>
      <c r="BL212" s="157" t="str">
        <f t="shared" ca="1" si="296"/>
        <v/>
      </c>
      <c r="BM212" s="157" t="str">
        <f t="shared" ca="1" si="296"/>
        <v/>
      </c>
      <c r="BN212" s="157" t="str">
        <f t="shared" ca="1" si="296"/>
        <v/>
      </c>
      <c r="BO212" s="157" t="str">
        <f t="shared" ca="1" si="296"/>
        <v/>
      </c>
      <c r="BP212" s="157" t="str">
        <f t="shared" ca="1" si="296"/>
        <v/>
      </c>
      <c r="BQ212" s="157" t="str">
        <f t="shared" ca="1" si="296"/>
        <v/>
      </c>
      <c r="BR212" s="157" t="str">
        <f t="shared" ca="1" si="296"/>
        <v/>
      </c>
      <c r="BS212" s="157" t="str">
        <f t="shared" ca="1" si="296"/>
        <v/>
      </c>
      <c r="BT212" s="157" t="str">
        <f t="shared" ca="1" si="296"/>
        <v/>
      </c>
      <c r="BU212" s="157" t="str">
        <f t="shared" ca="1" si="296"/>
        <v/>
      </c>
      <c r="BV212" s="158" t="str">
        <f t="shared" ca="1" si="296"/>
        <v/>
      </c>
      <c r="BW212" s="155"/>
      <c r="BX212" s="155"/>
    </row>
    <row r="213" spans="1:76" ht="33" customHeight="1" outlineLevel="2">
      <c r="A213" s="51" t="s">
        <v>415</v>
      </c>
      <c r="B213" s="52"/>
      <c r="C213" s="142" t="e">
        <f ca="1">SUBSTITUTE(UPPER(ASC(CLEAN(LEFT(INDIRECT($C$1&amp;ADDRESS(B208,$D$3)),254)))&amp;ASC(CLEAN(MID(INDIRECT($C$1&amp;ADDRESS(B208,$D$3)),255,255))))," ","")</f>
        <v>#REF!</v>
      </c>
      <c r="D213" s="141"/>
      <c r="E213" s="53" t="str">
        <f ca="1">IFERROR(IF(OR(COUNTIF(E208,"*甘味料*"),COUNTIF(E208,"*着色料*"),COUNTIF(E208,"*増粘剤*"),COUNTIF(E208,"*酸味料*"),COUNTIF(E208,"*発色剤*"),COUNTIF(E208,"*漂白剤*"),COUNTIF(E208,"*光沢剤*"),COUNTIF(E208,"*安定剤*")),IFERROR(IF(FIND("､",$C213,FIND(E208,$C213,1))-FIND(E208,$C213,1)&gt;4,"",CHAR(10)&amp;E208&amp;":"),IF(LEN($C213)-FIND(E208,$C213,1)+1&gt;3,"",CHAR(10)&amp;E208&amp;":")),IF(OR(COUNTIF(E208,"*ｹﾞﾙ化剤*"),COUNTIF(E208,"*酸化防止剤*")),IFERROR(IF(FIND("､",$C213,FIND(E208,$C213,1))-FIND(E208,$C213,1)&gt;6,"",CHAR(10)&amp;E208&amp;":"),IF(LEN($C213)-FIND(E208,$C213,1)+1&gt;5,"",CHAR(10)&amp;E208&amp;":")),IF(COUNTBLANK(E209:E212)&lt;&gt;4,CHAR(10)&amp;E208&amp;":",""))),"")</f>
        <v/>
      </c>
      <c r="F213" s="53" t="str">
        <f t="shared" ref="F213:BQ213" ca="1" si="297">IFERROR(IF(OR(COUNTIF(F208,"*甘味料*"),COUNTIF(F208,"*着色料*"),COUNTIF(F208,"*増粘剤*"),COUNTIF(F208,"*酸味料*"),COUNTIF(F208,"*発色剤*"),COUNTIF(F208,"*漂白剤*"),COUNTIF(F208,"*光沢剤*"),COUNTIF(F208,"*安定剤*")),IFERROR(IF(FIND("､",$C213,FIND(F208,$C213,1))-FIND(F208,$C213,1)&gt;4,"",CHAR(10)&amp;F208&amp;":"),IF(LEN($C213)-FIND(F208,$C213,1)+1&gt;3,"",CHAR(10)&amp;F208&amp;":")),IF(OR(COUNTIF(F208,"*ｹﾞﾙ化剤*"),COUNTIF(F208,"*酸化防止剤*")),IFERROR(IF(FIND("､",$C213,FIND(F208,$C213,1))-FIND(F208,$C213,1)&gt;6,"",CHAR(10)&amp;F208&amp;":"),IF(LEN($C213)-FIND(F208,$C213,1)+1&gt;5,"",CHAR(10)&amp;F208&amp;":")),IF(COUNTBLANK(F209:F212)&lt;&gt;4,CHAR(10)&amp;F208&amp;":",""))),"")</f>
        <v/>
      </c>
      <c r="G213" s="53" t="str">
        <f t="shared" ca="1" si="297"/>
        <v/>
      </c>
      <c r="H213" s="53" t="str">
        <f t="shared" ca="1" si="297"/>
        <v/>
      </c>
      <c r="I213" s="53" t="str">
        <f t="shared" ca="1" si="297"/>
        <v/>
      </c>
      <c r="J213" s="53" t="str">
        <f t="shared" ca="1" si="297"/>
        <v/>
      </c>
      <c r="K213" s="53" t="str">
        <f t="shared" ca="1" si="297"/>
        <v/>
      </c>
      <c r="L213" s="53" t="str">
        <f t="shared" ca="1" si="297"/>
        <v/>
      </c>
      <c r="M213" s="53" t="str">
        <f t="shared" ca="1" si="297"/>
        <v/>
      </c>
      <c r="N213" s="53" t="str">
        <f t="shared" ca="1" si="297"/>
        <v/>
      </c>
      <c r="O213" s="53" t="str">
        <f t="shared" ca="1" si="297"/>
        <v/>
      </c>
      <c r="P213" s="53" t="str">
        <f t="shared" ca="1" si="297"/>
        <v/>
      </c>
      <c r="Q213" s="53" t="str">
        <f t="shared" ca="1" si="297"/>
        <v/>
      </c>
      <c r="R213" s="53" t="str">
        <f t="shared" ca="1" si="297"/>
        <v/>
      </c>
      <c r="S213" s="53" t="str">
        <f t="shared" ca="1" si="297"/>
        <v/>
      </c>
      <c r="T213" s="53" t="str">
        <f t="shared" ca="1" si="297"/>
        <v/>
      </c>
      <c r="U213" s="53" t="str">
        <f t="shared" ca="1" si="297"/>
        <v/>
      </c>
      <c r="V213" s="53" t="str">
        <f t="shared" ca="1" si="297"/>
        <v/>
      </c>
      <c r="W213" s="53" t="str">
        <f t="shared" ca="1" si="297"/>
        <v/>
      </c>
      <c r="X213" s="53" t="str">
        <f t="shared" ca="1" si="297"/>
        <v/>
      </c>
      <c r="Y213" s="53" t="str">
        <f t="shared" ca="1" si="297"/>
        <v/>
      </c>
      <c r="Z213" s="53" t="str">
        <f t="shared" ca="1" si="297"/>
        <v/>
      </c>
      <c r="AA213" s="53" t="str">
        <f t="shared" ca="1" si="297"/>
        <v/>
      </c>
      <c r="AB213" s="53" t="str">
        <f t="shared" ca="1" si="297"/>
        <v/>
      </c>
      <c r="AC213" s="53" t="str">
        <f t="shared" ca="1" si="297"/>
        <v/>
      </c>
      <c r="AD213" s="53" t="str">
        <f t="shared" ca="1" si="297"/>
        <v/>
      </c>
      <c r="AE213" s="53" t="str">
        <f t="shared" ca="1" si="297"/>
        <v/>
      </c>
      <c r="AF213" s="53" t="str">
        <f t="shared" ca="1" si="297"/>
        <v/>
      </c>
      <c r="AG213" s="53" t="str">
        <f t="shared" ca="1" si="297"/>
        <v/>
      </c>
      <c r="AH213" s="53" t="str">
        <f t="shared" ca="1" si="297"/>
        <v/>
      </c>
      <c r="AI213" s="53" t="str">
        <f t="shared" ca="1" si="297"/>
        <v/>
      </c>
      <c r="AJ213" s="53" t="str">
        <f t="shared" ca="1" si="297"/>
        <v/>
      </c>
      <c r="AK213" s="53" t="str">
        <f t="shared" ca="1" si="297"/>
        <v/>
      </c>
      <c r="AL213" s="53" t="str">
        <f t="shared" ca="1" si="297"/>
        <v/>
      </c>
      <c r="AM213" s="53" t="str">
        <f t="shared" ca="1" si="297"/>
        <v/>
      </c>
      <c r="AN213" s="53" t="str">
        <f t="shared" ca="1" si="297"/>
        <v/>
      </c>
      <c r="AO213" s="53" t="str">
        <f t="shared" ca="1" si="297"/>
        <v/>
      </c>
      <c r="AP213" s="53" t="str">
        <f t="shared" ca="1" si="297"/>
        <v/>
      </c>
      <c r="AQ213" s="53" t="str">
        <f t="shared" ca="1" si="297"/>
        <v/>
      </c>
      <c r="AR213" s="53" t="str">
        <f t="shared" ca="1" si="297"/>
        <v/>
      </c>
      <c r="AS213" s="53" t="str">
        <f t="shared" ca="1" si="297"/>
        <v/>
      </c>
      <c r="AT213" s="53" t="str">
        <f t="shared" ca="1" si="297"/>
        <v/>
      </c>
      <c r="AU213" s="53" t="str">
        <f t="shared" ca="1" si="297"/>
        <v/>
      </c>
      <c r="AV213" s="53" t="str">
        <f t="shared" ca="1" si="297"/>
        <v/>
      </c>
      <c r="AW213" s="53" t="str">
        <f t="shared" ca="1" si="297"/>
        <v/>
      </c>
      <c r="AX213" s="53" t="str">
        <f t="shared" ca="1" si="297"/>
        <v/>
      </c>
      <c r="AY213" s="53" t="str">
        <f t="shared" ca="1" si="297"/>
        <v/>
      </c>
      <c r="AZ213" s="53" t="str">
        <f t="shared" ca="1" si="297"/>
        <v/>
      </c>
      <c r="BA213" s="53" t="str">
        <f t="shared" ca="1" si="297"/>
        <v/>
      </c>
      <c r="BB213" s="53" t="str">
        <f t="shared" ca="1" si="297"/>
        <v/>
      </c>
      <c r="BC213" s="53" t="str">
        <f t="shared" ca="1" si="297"/>
        <v/>
      </c>
      <c r="BD213" s="53" t="str">
        <f t="shared" ca="1" si="297"/>
        <v/>
      </c>
      <c r="BE213" s="53" t="str">
        <f t="shared" ca="1" si="297"/>
        <v/>
      </c>
      <c r="BF213" s="53" t="str">
        <f t="shared" ca="1" si="297"/>
        <v/>
      </c>
      <c r="BG213" s="53" t="str">
        <f t="shared" ca="1" si="297"/>
        <v/>
      </c>
      <c r="BH213" s="53" t="str">
        <f t="shared" ca="1" si="297"/>
        <v/>
      </c>
      <c r="BI213" s="53" t="str">
        <f t="shared" ca="1" si="297"/>
        <v/>
      </c>
      <c r="BJ213" s="53" t="str">
        <f t="shared" ca="1" si="297"/>
        <v/>
      </c>
      <c r="BK213" s="53" t="str">
        <f t="shared" ca="1" si="297"/>
        <v/>
      </c>
      <c r="BL213" s="53" t="str">
        <f t="shared" ca="1" si="297"/>
        <v/>
      </c>
      <c r="BM213" s="53" t="str">
        <f t="shared" ca="1" si="297"/>
        <v/>
      </c>
      <c r="BN213" s="53" t="str">
        <f t="shared" ca="1" si="297"/>
        <v/>
      </c>
      <c r="BO213" s="53" t="str">
        <f t="shared" ca="1" si="297"/>
        <v/>
      </c>
      <c r="BP213" s="53" t="str">
        <f t="shared" ca="1" si="297"/>
        <v/>
      </c>
      <c r="BQ213" s="53" t="str">
        <f t="shared" ca="1" si="297"/>
        <v/>
      </c>
      <c r="BR213" s="53" t="str">
        <f t="shared" ref="BR213:BV213" ca="1" si="298">IFERROR(IF(OR(COUNTIF(BR208,"*甘味料*"),COUNTIF(BR208,"*着色料*"),COUNTIF(BR208,"*増粘剤*"),COUNTIF(BR208,"*酸味料*"),COUNTIF(BR208,"*発色剤*"),COUNTIF(BR208,"*漂白剤*"),COUNTIF(BR208,"*光沢剤*"),COUNTIF(BR208,"*安定剤*")),IFERROR(IF(FIND("､",$C213,FIND(BR208,$C213,1))-FIND(BR208,$C213,1)&gt;4,"",CHAR(10)&amp;BR208&amp;":"),IF(LEN($C213)-FIND(BR208,$C213,1)+1&gt;3,"",CHAR(10)&amp;BR208&amp;":")),IF(OR(COUNTIF(BR208,"*ｹﾞﾙ化剤*"),COUNTIF(BR208,"*酸化防止剤*")),IFERROR(IF(FIND("､",$C213,FIND(BR208,$C213,1))-FIND(BR208,$C213,1)&gt;6,"",CHAR(10)&amp;BR208&amp;":"),IF(LEN($C213)-FIND(BR208,$C213,1)+1&gt;5,"",CHAR(10)&amp;BR208&amp;":")),IF(COUNTBLANK(BR209:BR212)&lt;&gt;4,CHAR(10)&amp;BR208&amp;":",""))),"")</f>
        <v/>
      </c>
      <c r="BS213" s="53" t="str">
        <f t="shared" ca="1" si="298"/>
        <v/>
      </c>
      <c r="BT213" s="53" t="str">
        <f t="shared" ca="1" si="298"/>
        <v/>
      </c>
      <c r="BU213" s="53" t="str">
        <f t="shared" ca="1" si="298"/>
        <v/>
      </c>
      <c r="BV213" s="53" t="str">
        <f t="shared" ca="1" si="298"/>
        <v/>
      </c>
    </row>
    <row r="214" spans="1:76" ht="33" customHeight="1" outlineLevel="2" thickBot="1">
      <c r="A214" s="54" t="s">
        <v>416</v>
      </c>
      <c r="B214" s="55"/>
      <c r="C214" s="56"/>
      <c r="D214" s="57"/>
      <c r="E214" s="58" t="str">
        <f ca="1">IFERROR(IF(E213&lt;&gt;"",CHAR(10)&amp;VLOOKUP(CLEAN(SUBSTITUTE(E213,":","")),詳細,9,0),""),"")</f>
        <v/>
      </c>
      <c r="F214" s="58" t="str">
        <f ca="1">IFERROR(IF(F213&lt;&gt;"",CHAR(10)&amp;VLOOKUP(CLEAN(SUBSTITUTE(F213,":","")),詳細,9,0),""),"")</f>
        <v/>
      </c>
      <c r="G214" s="58" t="str">
        <f t="shared" ref="G214:BR214" ca="1" si="299">IFERROR(IF(G213&lt;&gt;"",CHAR(10)&amp;VLOOKUP(CLEAN(SUBSTITUTE(G213,":","")),詳細,9,0),""),"")</f>
        <v/>
      </c>
      <c r="H214" s="58" t="str">
        <f t="shared" ca="1" si="299"/>
        <v/>
      </c>
      <c r="I214" s="58" t="str">
        <f t="shared" ca="1" si="299"/>
        <v/>
      </c>
      <c r="J214" s="58" t="str">
        <f t="shared" ca="1" si="299"/>
        <v/>
      </c>
      <c r="K214" s="58" t="str">
        <f t="shared" ca="1" si="299"/>
        <v/>
      </c>
      <c r="L214" s="58" t="str">
        <f t="shared" ca="1" si="299"/>
        <v/>
      </c>
      <c r="M214" s="58" t="str">
        <f t="shared" ca="1" si="299"/>
        <v/>
      </c>
      <c r="N214" s="58" t="str">
        <f t="shared" ca="1" si="299"/>
        <v/>
      </c>
      <c r="O214" s="58" t="str">
        <f t="shared" ca="1" si="299"/>
        <v/>
      </c>
      <c r="P214" s="58" t="str">
        <f t="shared" ca="1" si="299"/>
        <v/>
      </c>
      <c r="Q214" s="58" t="str">
        <f t="shared" ca="1" si="299"/>
        <v/>
      </c>
      <c r="R214" s="58" t="str">
        <f t="shared" ca="1" si="299"/>
        <v/>
      </c>
      <c r="S214" s="58" t="str">
        <f t="shared" ca="1" si="299"/>
        <v/>
      </c>
      <c r="T214" s="58" t="str">
        <f t="shared" ca="1" si="299"/>
        <v/>
      </c>
      <c r="U214" s="58" t="str">
        <f t="shared" ca="1" si="299"/>
        <v/>
      </c>
      <c r="V214" s="58" t="str">
        <f t="shared" ca="1" si="299"/>
        <v/>
      </c>
      <c r="W214" s="58" t="str">
        <f t="shared" ca="1" si="299"/>
        <v/>
      </c>
      <c r="X214" s="58" t="str">
        <f t="shared" ca="1" si="299"/>
        <v/>
      </c>
      <c r="Y214" s="58" t="str">
        <f t="shared" ca="1" si="299"/>
        <v/>
      </c>
      <c r="Z214" s="58" t="str">
        <f t="shared" ca="1" si="299"/>
        <v/>
      </c>
      <c r="AA214" s="58" t="str">
        <f t="shared" ca="1" si="299"/>
        <v/>
      </c>
      <c r="AB214" s="58" t="str">
        <f t="shared" ca="1" si="299"/>
        <v/>
      </c>
      <c r="AC214" s="58" t="str">
        <f t="shared" ca="1" si="299"/>
        <v/>
      </c>
      <c r="AD214" s="58" t="str">
        <f t="shared" ca="1" si="299"/>
        <v/>
      </c>
      <c r="AE214" s="58" t="str">
        <f t="shared" ca="1" si="299"/>
        <v/>
      </c>
      <c r="AF214" s="58" t="str">
        <f t="shared" ca="1" si="299"/>
        <v/>
      </c>
      <c r="AG214" s="58" t="str">
        <f t="shared" ca="1" si="299"/>
        <v/>
      </c>
      <c r="AH214" s="58" t="str">
        <f t="shared" ca="1" si="299"/>
        <v/>
      </c>
      <c r="AI214" s="58" t="str">
        <f t="shared" ca="1" si="299"/>
        <v/>
      </c>
      <c r="AJ214" s="58" t="str">
        <f t="shared" ca="1" si="299"/>
        <v/>
      </c>
      <c r="AK214" s="58" t="str">
        <f t="shared" ca="1" si="299"/>
        <v/>
      </c>
      <c r="AL214" s="58" t="str">
        <f t="shared" ca="1" si="299"/>
        <v/>
      </c>
      <c r="AM214" s="58" t="str">
        <f t="shared" ca="1" si="299"/>
        <v/>
      </c>
      <c r="AN214" s="58" t="str">
        <f t="shared" ca="1" si="299"/>
        <v/>
      </c>
      <c r="AO214" s="58" t="str">
        <f t="shared" ca="1" si="299"/>
        <v/>
      </c>
      <c r="AP214" s="58" t="str">
        <f t="shared" ca="1" si="299"/>
        <v/>
      </c>
      <c r="AQ214" s="58" t="str">
        <f t="shared" ca="1" si="299"/>
        <v/>
      </c>
      <c r="AR214" s="58" t="str">
        <f t="shared" ca="1" si="299"/>
        <v/>
      </c>
      <c r="AS214" s="58" t="str">
        <f t="shared" ca="1" si="299"/>
        <v/>
      </c>
      <c r="AT214" s="58" t="str">
        <f t="shared" ca="1" si="299"/>
        <v/>
      </c>
      <c r="AU214" s="58" t="str">
        <f t="shared" ca="1" si="299"/>
        <v/>
      </c>
      <c r="AV214" s="58" t="str">
        <f t="shared" ca="1" si="299"/>
        <v/>
      </c>
      <c r="AW214" s="58" t="str">
        <f t="shared" ca="1" si="299"/>
        <v/>
      </c>
      <c r="AX214" s="58" t="str">
        <f t="shared" ca="1" si="299"/>
        <v/>
      </c>
      <c r="AY214" s="58" t="str">
        <f t="shared" ca="1" si="299"/>
        <v/>
      </c>
      <c r="AZ214" s="58" t="str">
        <f t="shared" ca="1" si="299"/>
        <v/>
      </c>
      <c r="BA214" s="58" t="str">
        <f t="shared" ca="1" si="299"/>
        <v/>
      </c>
      <c r="BB214" s="58" t="str">
        <f t="shared" ca="1" si="299"/>
        <v/>
      </c>
      <c r="BC214" s="58" t="str">
        <f t="shared" ca="1" si="299"/>
        <v/>
      </c>
      <c r="BD214" s="58" t="str">
        <f t="shared" ca="1" si="299"/>
        <v/>
      </c>
      <c r="BE214" s="58" t="str">
        <f t="shared" ca="1" si="299"/>
        <v/>
      </c>
      <c r="BF214" s="58" t="str">
        <f t="shared" ca="1" si="299"/>
        <v/>
      </c>
      <c r="BG214" s="58" t="str">
        <f t="shared" ca="1" si="299"/>
        <v/>
      </c>
      <c r="BH214" s="58" t="str">
        <f t="shared" ca="1" si="299"/>
        <v/>
      </c>
      <c r="BI214" s="58" t="str">
        <f t="shared" ca="1" si="299"/>
        <v/>
      </c>
      <c r="BJ214" s="58" t="str">
        <f t="shared" ca="1" si="299"/>
        <v/>
      </c>
      <c r="BK214" s="58" t="str">
        <f t="shared" ca="1" si="299"/>
        <v/>
      </c>
      <c r="BL214" s="58" t="str">
        <f t="shared" ca="1" si="299"/>
        <v/>
      </c>
      <c r="BM214" s="58" t="str">
        <f t="shared" ca="1" si="299"/>
        <v/>
      </c>
      <c r="BN214" s="58" t="str">
        <f t="shared" ca="1" si="299"/>
        <v/>
      </c>
      <c r="BO214" s="58" t="str">
        <f t="shared" ca="1" si="299"/>
        <v/>
      </c>
      <c r="BP214" s="58" t="str">
        <f t="shared" ca="1" si="299"/>
        <v/>
      </c>
      <c r="BQ214" s="58" t="str">
        <f t="shared" ca="1" si="299"/>
        <v/>
      </c>
      <c r="BR214" s="58" t="str">
        <f t="shared" ca="1" si="299"/>
        <v/>
      </c>
      <c r="BS214" s="58" t="str">
        <f t="shared" ref="BS214:BV214" ca="1" si="300">IFERROR(IF(BS213&lt;&gt;"",CHAR(10)&amp;VLOOKUP(CLEAN(SUBSTITUTE(BS213,":","")),詳細,9,0),""),"")</f>
        <v/>
      </c>
      <c r="BT214" s="58" t="str">
        <f t="shared" ca="1" si="300"/>
        <v/>
      </c>
      <c r="BU214" s="58" t="str">
        <f t="shared" ca="1" si="300"/>
        <v/>
      </c>
      <c r="BV214" s="59" t="str">
        <f t="shared" ca="1" si="300"/>
        <v/>
      </c>
      <c r="BW214" s="4" t="str">
        <f>IFERROR(IF(LEN(BW209&amp;BW210&amp;BW211&amp;BW212)&gt;1,CHAR(10)&amp;VLOOKUP(CLEAN(BW213),$A$433:$L$523,8,0),""),"")</f>
        <v/>
      </c>
      <c r="BX214" s="4" t="str">
        <f>IFERROR(IF(LEN(BX209&amp;BX210&amp;BX211&amp;BX212)&gt;1,CHAR(10)&amp;VLOOKUP(CLEAN(BX213),$A$433:$L$523,8,0),""),"")</f>
        <v/>
      </c>
    </row>
    <row r="215" spans="1:76" s="13" customFormat="1" ht="37.5" customHeight="1" outlineLevel="1">
      <c r="A215" s="111" t="e">
        <f ca="1">INDIRECT($C$1&amp;ADDRESS(B215,8))</f>
        <v>#REF!</v>
      </c>
      <c r="B215" s="68">
        <f>B208+1</f>
        <v>52</v>
      </c>
      <c r="C215"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15" s="8" t="e">
        <f ca="1">$D$2 &amp; C215 &amp; $D$2</f>
        <v>#REF!</v>
      </c>
      <c r="E215" s="9" t="str">
        <f t="shared" ref="E215:BP215" ca="1" si="301">IFERROR(MID($D215,FIND("★",SUBSTITUTE(
 $D215,$D$2,"★",E$4))+1,FIND("★",SUBSTITUTE(
 $D215,$D$2,"★",E$4+1))-(FIND("★",SUBSTITUTE(
 $D215,$D$2,"★",E$4))+1)),"")</f>
        <v/>
      </c>
      <c r="F215" s="9" t="str">
        <f t="shared" ca="1" si="301"/>
        <v/>
      </c>
      <c r="G215" s="9" t="str">
        <f t="shared" ca="1" si="301"/>
        <v/>
      </c>
      <c r="H215" s="9" t="str">
        <f t="shared" ca="1" si="301"/>
        <v/>
      </c>
      <c r="I215" s="9" t="str">
        <f t="shared" ca="1" si="301"/>
        <v/>
      </c>
      <c r="J215" s="9" t="str">
        <f t="shared" ca="1" si="301"/>
        <v/>
      </c>
      <c r="K215" s="10" t="str">
        <f t="shared" ca="1" si="301"/>
        <v/>
      </c>
      <c r="L215" s="9" t="str">
        <f t="shared" ca="1" si="301"/>
        <v/>
      </c>
      <c r="M215" s="9" t="str">
        <f t="shared" ca="1" si="301"/>
        <v/>
      </c>
      <c r="N215" s="9" t="str">
        <f t="shared" ca="1" si="301"/>
        <v/>
      </c>
      <c r="O215" s="9" t="str">
        <f t="shared" ca="1" si="301"/>
        <v/>
      </c>
      <c r="P215" s="9" t="str">
        <f t="shared" ca="1" si="301"/>
        <v/>
      </c>
      <c r="Q215" s="9" t="str">
        <f t="shared" ca="1" si="301"/>
        <v/>
      </c>
      <c r="R215" s="9" t="str">
        <f t="shared" ca="1" si="301"/>
        <v/>
      </c>
      <c r="S215" s="9" t="str">
        <f t="shared" ca="1" si="301"/>
        <v/>
      </c>
      <c r="T215" s="9" t="str">
        <f t="shared" ca="1" si="301"/>
        <v/>
      </c>
      <c r="U215" s="9" t="str">
        <f t="shared" ca="1" si="301"/>
        <v/>
      </c>
      <c r="V215" s="9" t="str">
        <f t="shared" ca="1" si="301"/>
        <v/>
      </c>
      <c r="W215" s="9" t="str">
        <f t="shared" ca="1" si="301"/>
        <v/>
      </c>
      <c r="X215" s="9" t="str">
        <f t="shared" ca="1" si="301"/>
        <v/>
      </c>
      <c r="Y215" s="9" t="str">
        <f t="shared" ca="1" si="301"/>
        <v/>
      </c>
      <c r="Z215" s="9" t="str">
        <f t="shared" ca="1" si="301"/>
        <v/>
      </c>
      <c r="AA215" s="9" t="str">
        <f t="shared" ca="1" si="301"/>
        <v/>
      </c>
      <c r="AB215" s="9" t="str">
        <f t="shared" ca="1" si="301"/>
        <v/>
      </c>
      <c r="AC215" s="9" t="str">
        <f t="shared" ca="1" si="301"/>
        <v/>
      </c>
      <c r="AD215" s="9" t="str">
        <f t="shared" ca="1" si="301"/>
        <v/>
      </c>
      <c r="AE215" s="9" t="str">
        <f t="shared" ca="1" si="301"/>
        <v/>
      </c>
      <c r="AF215" s="9" t="str">
        <f t="shared" ca="1" si="301"/>
        <v/>
      </c>
      <c r="AG215" s="9" t="str">
        <f t="shared" ca="1" si="301"/>
        <v/>
      </c>
      <c r="AH215" s="9" t="str">
        <f t="shared" ca="1" si="301"/>
        <v/>
      </c>
      <c r="AI215" s="9" t="str">
        <f t="shared" ca="1" si="301"/>
        <v/>
      </c>
      <c r="AJ215" s="9" t="str">
        <f t="shared" ca="1" si="301"/>
        <v/>
      </c>
      <c r="AK215" s="9" t="str">
        <f t="shared" ca="1" si="301"/>
        <v/>
      </c>
      <c r="AL215" s="9" t="str">
        <f t="shared" ca="1" si="301"/>
        <v/>
      </c>
      <c r="AM215" s="9" t="str">
        <f t="shared" ca="1" si="301"/>
        <v/>
      </c>
      <c r="AN215" s="9" t="str">
        <f t="shared" ca="1" si="301"/>
        <v/>
      </c>
      <c r="AO215" s="9" t="str">
        <f t="shared" ca="1" si="301"/>
        <v/>
      </c>
      <c r="AP215" s="9" t="str">
        <f t="shared" ca="1" si="301"/>
        <v/>
      </c>
      <c r="AQ215" s="9" t="str">
        <f t="shared" ca="1" si="301"/>
        <v/>
      </c>
      <c r="AR215" s="9" t="str">
        <f t="shared" ca="1" si="301"/>
        <v/>
      </c>
      <c r="AS215" s="9" t="str">
        <f t="shared" ca="1" si="301"/>
        <v/>
      </c>
      <c r="AT215" s="9" t="str">
        <f t="shared" ca="1" si="301"/>
        <v/>
      </c>
      <c r="AU215" s="9" t="str">
        <f t="shared" ca="1" si="301"/>
        <v/>
      </c>
      <c r="AV215" s="9" t="str">
        <f t="shared" ca="1" si="301"/>
        <v/>
      </c>
      <c r="AW215" s="9" t="str">
        <f t="shared" ca="1" si="301"/>
        <v/>
      </c>
      <c r="AX215" s="9" t="str">
        <f t="shared" ca="1" si="301"/>
        <v/>
      </c>
      <c r="AY215" s="9" t="str">
        <f t="shared" ca="1" si="301"/>
        <v/>
      </c>
      <c r="AZ215" s="9" t="str">
        <f t="shared" ca="1" si="301"/>
        <v/>
      </c>
      <c r="BA215" s="9" t="str">
        <f t="shared" ca="1" si="301"/>
        <v/>
      </c>
      <c r="BB215" s="9" t="str">
        <f t="shared" ca="1" si="301"/>
        <v/>
      </c>
      <c r="BC215" s="9" t="str">
        <f t="shared" ca="1" si="301"/>
        <v/>
      </c>
      <c r="BD215" s="9" t="str">
        <f t="shared" ca="1" si="301"/>
        <v/>
      </c>
      <c r="BE215" s="9" t="str">
        <f t="shared" ca="1" si="301"/>
        <v/>
      </c>
      <c r="BF215" s="9" t="str">
        <f t="shared" ca="1" si="301"/>
        <v/>
      </c>
      <c r="BG215" s="9" t="str">
        <f t="shared" ca="1" si="301"/>
        <v/>
      </c>
      <c r="BH215" s="9" t="str">
        <f t="shared" ca="1" si="301"/>
        <v/>
      </c>
      <c r="BI215" s="9" t="str">
        <f t="shared" ca="1" si="301"/>
        <v/>
      </c>
      <c r="BJ215" s="9" t="str">
        <f t="shared" ca="1" si="301"/>
        <v/>
      </c>
      <c r="BK215" s="9" t="str">
        <f t="shared" ca="1" si="301"/>
        <v/>
      </c>
      <c r="BL215" s="9" t="str">
        <f t="shared" ca="1" si="301"/>
        <v/>
      </c>
      <c r="BM215" s="9" t="str">
        <f t="shared" ca="1" si="301"/>
        <v/>
      </c>
      <c r="BN215" s="9" t="str">
        <f t="shared" ca="1" si="301"/>
        <v/>
      </c>
      <c r="BO215" s="9" t="str">
        <f t="shared" ca="1" si="301"/>
        <v/>
      </c>
      <c r="BP215" s="9" t="str">
        <f t="shared" ca="1" si="301"/>
        <v/>
      </c>
      <c r="BQ215" s="9" t="str">
        <f t="shared" ref="BQ215:BV215" ca="1" si="302">IFERROR(MID($D215,FIND("★",SUBSTITUTE(
 $D215,$D$2,"★",BQ$4))+1,FIND("★",SUBSTITUTE(
 $D215,$D$2,"★",BQ$4+1))-(FIND("★",SUBSTITUTE(
 $D215,$D$2,"★",BQ$4))+1)),"")</f>
        <v/>
      </c>
      <c r="BR215" s="9" t="str">
        <f t="shared" ca="1" si="302"/>
        <v/>
      </c>
      <c r="BS215" s="9" t="str">
        <f t="shared" ca="1" si="302"/>
        <v/>
      </c>
      <c r="BT215" s="9" t="str">
        <f t="shared" ca="1" si="302"/>
        <v/>
      </c>
      <c r="BU215" s="9" t="str">
        <f t="shared" ca="1" si="302"/>
        <v/>
      </c>
      <c r="BV215" s="11" t="str">
        <f t="shared" ca="1" si="302"/>
        <v/>
      </c>
      <c r="BW215" s="12" t="str">
        <f ca="1">CONCATENATE(E220,F220,G220,H220,I220,J220,K220,L220,M220,N220,O220,P220,Q220,R220,S220,T220,U220,V220,W220,X220,Y220,Z220,AA220,AB220,AC220,AD220,AE220,AF220,AG220,AH220,AI220,AJ220,AK220,AL220,AM220,AN220,AO220,AP220,AQ220,AR220,AS220,AT220,AU220,AV220,AW220,AX220,AY220,AZ220,BA220,BB220,BC220,BD220,BE220,BF220,BG220,BH220,BI220,BJ220,BK220,BL220,BM220,BN220,BO220,BP220,BQ220,BR220,BS220,BT220,BU220,BV220)</f>
        <v/>
      </c>
      <c r="BX215" s="12" t="str">
        <f ca="1">CONCATENATE(E221,F221,G221,H221,I221,J221,K221,L221,M221,N221,O221,P221,Q221,R221,S221,T221,U221,V221,W221,X221,Y221,Z221,AA221,AB221,AC221,AD221,AE221,AF221,AG221,AH221,AI221,AJ221,AK221,AL221,AM221,AN221,AO221,AP221,AQ221,AR221,AS221,AT221,AU221,AV221,AW221,AX221,AY221,AZ221,BA221,BB221,BC221,BD221,BE221,BF221,BG221,BH221,BI221,BJ221,BK221,BL221,BM221,BN221,BO221,BP221,BQ221,BR221,BS221,BT221,BU221,BV221)</f>
        <v/>
      </c>
    </row>
    <row r="216" spans="1:76" s="151" customFormat="1" ht="27.75" customHeight="1" outlineLevel="2">
      <c r="A216" s="145" t="s">
        <v>519</v>
      </c>
      <c r="B216" s="146" t="s">
        <v>821</v>
      </c>
      <c r="C216" s="147"/>
      <c r="D216" s="46"/>
      <c r="E216" s="148" t="str">
        <f ca="1">IFERROR(IF($B216="","",IF(MATCH(INDIRECT(ADDRESS(ROW()-1,COLUMN())),INDIRECT($A216),0)&gt;=1,INDIRECT(ADDRESS(ROW()-1,COLUMN())),"")),"")</f>
        <v/>
      </c>
      <c r="F216" s="148" t="str">
        <f t="shared" ref="F216:BV216" ca="1" si="303">IFERROR(IF($B216="","",IF(MATCH(INDIRECT(ADDRESS(ROW()-1,COLUMN())),INDIRECT($A216),0)&gt;=1,INDIRECT(ADDRESS(ROW()-1,COLUMN())),"")),"")</f>
        <v/>
      </c>
      <c r="G216" s="148" t="str">
        <f t="shared" ca="1" si="303"/>
        <v/>
      </c>
      <c r="H216" s="148" t="str">
        <f t="shared" ca="1" si="303"/>
        <v/>
      </c>
      <c r="I216" s="148" t="str">
        <f ca="1">IFERROR(IF($B216="","",IF(MATCH(INDIRECT(ADDRESS(ROW()-1,COLUMN())),INDIRECT($A216),0)&gt;=1,INDIRECT(ADDRESS(ROW()-1,COLUMN())),"")),"")</f>
        <v/>
      </c>
      <c r="J216" s="148" t="str">
        <f t="shared" ca="1" si="303"/>
        <v/>
      </c>
      <c r="K216" s="148" t="str">
        <f t="shared" ca="1" si="303"/>
        <v/>
      </c>
      <c r="L216" s="148" t="str">
        <f t="shared" ca="1" si="303"/>
        <v/>
      </c>
      <c r="M216" s="148" t="str">
        <f t="shared" ca="1" si="303"/>
        <v/>
      </c>
      <c r="N216" s="148" t="str">
        <f t="shared" ca="1" si="303"/>
        <v/>
      </c>
      <c r="O216" s="148" t="str">
        <f t="shared" ca="1" si="303"/>
        <v/>
      </c>
      <c r="P216" s="148" t="str">
        <f t="shared" ca="1" si="303"/>
        <v/>
      </c>
      <c r="Q216" s="148" t="str">
        <f t="shared" ca="1" si="303"/>
        <v/>
      </c>
      <c r="R216" s="148" t="str">
        <f t="shared" ca="1" si="303"/>
        <v/>
      </c>
      <c r="S216" s="148" t="str">
        <f t="shared" ca="1" si="303"/>
        <v/>
      </c>
      <c r="T216" s="148" t="str">
        <f t="shared" ca="1" si="303"/>
        <v/>
      </c>
      <c r="U216" s="148" t="str">
        <f t="shared" ca="1" si="303"/>
        <v/>
      </c>
      <c r="V216" s="148" t="str">
        <f t="shared" ca="1" si="303"/>
        <v/>
      </c>
      <c r="W216" s="148" t="str">
        <f t="shared" ca="1" si="303"/>
        <v/>
      </c>
      <c r="X216" s="148" t="str">
        <f t="shared" ca="1" si="303"/>
        <v/>
      </c>
      <c r="Y216" s="148" t="str">
        <f t="shared" ca="1" si="303"/>
        <v/>
      </c>
      <c r="Z216" s="148" t="str">
        <f t="shared" ca="1" si="303"/>
        <v/>
      </c>
      <c r="AA216" s="148" t="str">
        <f t="shared" ca="1" si="303"/>
        <v/>
      </c>
      <c r="AB216" s="148" t="str">
        <f t="shared" ca="1" si="303"/>
        <v/>
      </c>
      <c r="AC216" s="148" t="str">
        <f t="shared" ca="1" si="303"/>
        <v/>
      </c>
      <c r="AD216" s="148" t="str">
        <f t="shared" ca="1" si="303"/>
        <v/>
      </c>
      <c r="AE216" s="148" t="str">
        <f t="shared" ca="1" si="303"/>
        <v/>
      </c>
      <c r="AF216" s="148" t="str">
        <f t="shared" ca="1" si="303"/>
        <v/>
      </c>
      <c r="AG216" s="148" t="str">
        <f t="shared" ca="1" si="303"/>
        <v/>
      </c>
      <c r="AH216" s="148" t="str">
        <f t="shared" ca="1" si="303"/>
        <v/>
      </c>
      <c r="AI216" s="148" t="str">
        <f t="shared" ca="1" si="303"/>
        <v/>
      </c>
      <c r="AJ216" s="148" t="str">
        <f t="shared" ca="1" si="303"/>
        <v/>
      </c>
      <c r="AK216" s="148" t="str">
        <f t="shared" ca="1" si="303"/>
        <v/>
      </c>
      <c r="AL216" s="148" t="str">
        <f t="shared" ca="1" si="303"/>
        <v/>
      </c>
      <c r="AM216" s="148" t="str">
        <f t="shared" ca="1" si="303"/>
        <v/>
      </c>
      <c r="AN216" s="148" t="str">
        <f t="shared" ca="1" si="303"/>
        <v/>
      </c>
      <c r="AO216" s="148" t="str">
        <f t="shared" ca="1" si="303"/>
        <v/>
      </c>
      <c r="AP216" s="148" t="str">
        <f t="shared" ca="1" si="303"/>
        <v/>
      </c>
      <c r="AQ216" s="148" t="str">
        <f t="shared" ca="1" si="303"/>
        <v/>
      </c>
      <c r="AR216" s="148" t="str">
        <f t="shared" ca="1" si="303"/>
        <v/>
      </c>
      <c r="AS216" s="148" t="str">
        <f t="shared" ca="1" si="303"/>
        <v/>
      </c>
      <c r="AT216" s="148" t="str">
        <f t="shared" ca="1" si="303"/>
        <v/>
      </c>
      <c r="AU216" s="148" t="str">
        <f t="shared" ca="1" si="303"/>
        <v/>
      </c>
      <c r="AV216" s="148" t="str">
        <f t="shared" ca="1" si="303"/>
        <v/>
      </c>
      <c r="AW216" s="148" t="str">
        <f t="shared" ca="1" si="303"/>
        <v/>
      </c>
      <c r="AX216" s="148" t="str">
        <f t="shared" ca="1" si="303"/>
        <v/>
      </c>
      <c r="AY216" s="148" t="str">
        <f t="shared" ca="1" si="303"/>
        <v/>
      </c>
      <c r="AZ216" s="148" t="str">
        <f t="shared" ca="1" si="303"/>
        <v/>
      </c>
      <c r="BA216" s="148" t="str">
        <f t="shared" ca="1" si="303"/>
        <v/>
      </c>
      <c r="BB216" s="148" t="str">
        <f t="shared" ca="1" si="303"/>
        <v/>
      </c>
      <c r="BC216" s="148" t="str">
        <f t="shared" ca="1" si="303"/>
        <v/>
      </c>
      <c r="BD216" s="148" t="str">
        <f t="shared" ca="1" si="303"/>
        <v/>
      </c>
      <c r="BE216" s="148" t="str">
        <f t="shared" ca="1" si="303"/>
        <v/>
      </c>
      <c r="BF216" s="148" t="str">
        <f t="shared" ca="1" si="303"/>
        <v/>
      </c>
      <c r="BG216" s="148" t="str">
        <f t="shared" ca="1" si="303"/>
        <v/>
      </c>
      <c r="BH216" s="148" t="str">
        <f t="shared" ca="1" si="303"/>
        <v/>
      </c>
      <c r="BI216" s="148" t="str">
        <f t="shared" ca="1" si="303"/>
        <v/>
      </c>
      <c r="BJ216" s="148" t="str">
        <f t="shared" ca="1" si="303"/>
        <v/>
      </c>
      <c r="BK216" s="148" t="str">
        <f t="shared" ca="1" si="303"/>
        <v/>
      </c>
      <c r="BL216" s="148" t="str">
        <f t="shared" ca="1" si="303"/>
        <v/>
      </c>
      <c r="BM216" s="148" t="str">
        <f t="shared" ca="1" si="303"/>
        <v/>
      </c>
      <c r="BN216" s="148" t="str">
        <f t="shared" ca="1" si="303"/>
        <v/>
      </c>
      <c r="BO216" s="148" t="str">
        <f t="shared" ca="1" si="303"/>
        <v/>
      </c>
      <c r="BP216" s="148" t="str">
        <f t="shared" ca="1" si="303"/>
        <v/>
      </c>
      <c r="BQ216" s="148" t="str">
        <f t="shared" ca="1" si="303"/>
        <v/>
      </c>
      <c r="BR216" s="148" t="str">
        <f t="shared" ca="1" si="303"/>
        <v/>
      </c>
      <c r="BS216" s="148" t="str">
        <f t="shared" ca="1" si="303"/>
        <v/>
      </c>
      <c r="BT216" s="148" t="str">
        <f t="shared" ca="1" si="303"/>
        <v/>
      </c>
      <c r="BU216" s="148" t="str">
        <f t="shared" ca="1" si="303"/>
        <v/>
      </c>
      <c r="BV216" s="149" t="str">
        <f t="shared" ca="1" si="303"/>
        <v/>
      </c>
      <c r="BW216" s="150"/>
      <c r="BX216" s="150"/>
    </row>
    <row r="217" spans="1:76" s="156" customFormat="1" ht="27.75" customHeight="1" outlineLevel="2">
      <c r="A217" s="18" t="s">
        <v>412</v>
      </c>
      <c r="B217" s="19" t="e">
        <f ca="1">IF(INDIRECT($C$1&amp;ADDRESS(B215,D217))="可","●","")</f>
        <v>#REF!</v>
      </c>
      <c r="C217" s="20"/>
      <c r="D217" s="66" t="str">
        <f ca="1">IFERROR(MATCH("香港",INDIRECT($C$1&amp;"19:19"),0),"")</f>
        <v/>
      </c>
      <c r="E217" s="153" t="str">
        <f ca="1">IFERROR(IF($B217="","",IF(MATCH(INDIRECT(ADDRESS(ROW()-2,COLUMN())),INDIRECT($A217),0)&gt;=1,INDIRECT(ADDRESS(ROW()-2,COLUMN())),"")),"")</f>
        <v/>
      </c>
      <c r="F217" s="153" t="str">
        <f t="shared" ref="F217:BV217" ca="1" si="304">IFERROR(IF($B217="","",IF(MATCH(INDIRECT(ADDRESS(ROW()-2,COLUMN())),INDIRECT($A217),0)&gt;=1,INDIRECT(ADDRESS(ROW()-2,COLUMN())),"")),"")</f>
        <v/>
      </c>
      <c r="G217" s="153" t="str">
        <f t="shared" ca="1" si="304"/>
        <v/>
      </c>
      <c r="H217" s="153" t="str">
        <f t="shared" ca="1" si="304"/>
        <v/>
      </c>
      <c r="I217" s="153" t="str">
        <f t="shared" ca="1" si="304"/>
        <v/>
      </c>
      <c r="J217" s="153" t="str">
        <f t="shared" ca="1" si="304"/>
        <v/>
      </c>
      <c r="K217" s="153" t="str">
        <f t="shared" ca="1" si="304"/>
        <v/>
      </c>
      <c r="L217" s="153" t="str">
        <f t="shared" ca="1" si="304"/>
        <v/>
      </c>
      <c r="M217" s="153" t="str">
        <f t="shared" ca="1" si="304"/>
        <v/>
      </c>
      <c r="N217" s="153" t="str">
        <f t="shared" ca="1" si="304"/>
        <v/>
      </c>
      <c r="O217" s="153" t="str">
        <f t="shared" ca="1" si="304"/>
        <v/>
      </c>
      <c r="P217" s="153" t="str">
        <f t="shared" ca="1" si="304"/>
        <v/>
      </c>
      <c r="Q217" s="153" t="str">
        <f t="shared" ca="1" si="304"/>
        <v/>
      </c>
      <c r="R217" s="153" t="str">
        <f t="shared" ca="1" si="304"/>
        <v/>
      </c>
      <c r="S217" s="153" t="str">
        <f t="shared" ca="1" si="304"/>
        <v/>
      </c>
      <c r="T217" s="153" t="str">
        <f t="shared" ca="1" si="304"/>
        <v/>
      </c>
      <c r="U217" s="153" t="str">
        <f t="shared" ca="1" si="304"/>
        <v/>
      </c>
      <c r="V217" s="153" t="str">
        <f t="shared" ca="1" si="304"/>
        <v/>
      </c>
      <c r="W217" s="153" t="str">
        <f t="shared" ca="1" si="304"/>
        <v/>
      </c>
      <c r="X217" s="153" t="str">
        <f t="shared" ca="1" si="304"/>
        <v/>
      </c>
      <c r="Y217" s="153" t="str">
        <f t="shared" ca="1" si="304"/>
        <v/>
      </c>
      <c r="Z217" s="153" t="str">
        <f t="shared" ca="1" si="304"/>
        <v/>
      </c>
      <c r="AA217" s="153" t="str">
        <f t="shared" ca="1" si="304"/>
        <v/>
      </c>
      <c r="AB217" s="153" t="str">
        <f t="shared" ca="1" si="304"/>
        <v/>
      </c>
      <c r="AC217" s="153" t="str">
        <f t="shared" ca="1" si="304"/>
        <v/>
      </c>
      <c r="AD217" s="153" t="str">
        <f t="shared" ca="1" si="304"/>
        <v/>
      </c>
      <c r="AE217" s="153" t="str">
        <f t="shared" ca="1" si="304"/>
        <v/>
      </c>
      <c r="AF217" s="153" t="str">
        <f t="shared" ca="1" si="304"/>
        <v/>
      </c>
      <c r="AG217" s="153" t="str">
        <f t="shared" ca="1" si="304"/>
        <v/>
      </c>
      <c r="AH217" s="153" t="str">
        <f t="shared" ca="1" si="304"/>
        <v/>
      </c>
      <c r="AI217" s="153" t="str">
        <f t="shared" ca="1" si="304"/>
        <v/>
      </c>
      <c r="AJ217" s="153" t="str">
        <f t="shared" ca="1" si="304"/>
        <v/>
      </c>
      <c r="AK217" s="153" t="str">
        <f t="shared" ca="1" si="304"/>
        <v/>
      </c>
      <c r="AL217" s="153" t="str">
        <f t="shared" ca="1" si="304"/>
        <v/>
      </c>
      <c r="AM217" s="153" t="str">
        <f t="shared" ca="1" si="304"/>
        <v/>
      </c>
      <c r="AN217" s="153" t="str">
        <f t="shared" ca="1" si="304"/>
        <v/>
      </c>
      <c r="AO217" s="153" t="str">
        <f t="shared" ca="1" si="304"/>
        <v/>
      </c>
      <c r="AP217" s="153" t="str">
        <f t="shared" ca="1" si="304"/>
        <v/>
      </c>
      <c r="AQ217" s="153" t="str">
        <f t="shared" ca="1" si="304"/>
        <v/>
      </c>
      <c r="AR217" s="153" t="str">
        <f t="shared" ca="1" si="304"/>
        <v/>
      </c>
      <c r="AS217" s="153" t="str">
        <f t="shared" ca="1" si="304"/>
        <v/>
      </c>
      <c r="AT217" s="153" t="str">
        <f t="shared" ca="1" si="304"/>
        <v/>
      </c>
      <c r="AU217" s="153" t="str">
        <f t="shared" ca="1" si="304"/>
        <v/>
      </c>
      <c r="AV217" s="153" t="str">
        <f t="shared" ca="1" si="304"/>
        <v/>
      </c>
      <c r="AW217" s="153" t="str">
        <f t="shared" ca="1" si="304"/>
        <v/>
      </c>
      <c r="AX217" s="153" t="str">
        <f t="shared" ca="1" si="304"/>
        <v/>
      </c>
      <c r="AY217" s="153" t="str">
        <f t="shared" ca="1" si="304"/>
        <v/>
      </c>
      <c r="AZ217" s="153" t="str">
        <f t="shared" ca="1" si="304"/>
        <v/>
      </c>
      <c r="BA217" s="153" t="str">
        <f t="shared" ca="1" si="304"/>
        <v/>
      </c>
      <c r="BB217" s="153" t="str">
        <f t="shared" ca="1" si="304"/>
        <v/>
      </c>
      <c r="BC217" s="153" t="str">
        <f t="shared" ca="1" si="304"/>
        <v/>
      </c>
      <c r="BD217" s="153" t="str">
        <f t="shared" ca="1" si="304"/>
        <v/>
      </c>
      <c r="BE217" s="153" t="str">
        <f t="shared" ca="1" si="304"/>
        <v/>
      </c>
      <c r="BF217" s="153" t="str">
        <f t="shared" ca="1" si="304"/>
        <v/>
      </c>
      <c r="BG217" s="153" t="str">
        <f t="shared" ca="1" si="304"/>
        <v/>
      </c>
      <c r="BH217" s="153" t="str">
        <f t="shared" ca="1" si="304"/>
        <v/>
      </c>
      <c r="BI217" s="153" t="str">
        <f t="shared" ca="1" si="304"/>
        <v/>
      </c>
      <c r="BJ217" s="153" t="str">
        <f t="shared" ca="1" si="304"/>
        <v/>
      </c>
      <c r="BK217" s="153" t="str">
        <f t="shared" ca="1" si="304"/>
        <v/>
      </c>
      <c r="BL217" s="153" t="str">
        <f t="shared" ca="1" si="304"/>
        <v/>
      </c>
      <c r="BM217" s="153" t="str">
        <f t="shared" ca="1" si="304"/>
        <v/>
      </c>
      <c r="BN217" s="153" t="str">
        <f t="shared" ca="1" si="304"/>
        <v/>
      </c>
      <c r="BO217" s="153" t="str">
        <f t="shared" ca="1" si="304"/>
        <v/>
      </c>
      <c r="BP217" s="153" t="str">
        <f t="shared" ca="1" si="304"/>
        <v/>
      </c>
      <c r="BQ217" s="153" t="str">
        <f t="shared" ca="1" si="304"/>
        <v/>
      </c>
      <c r="BR217" s="153" t="str">
        <f t="shared" ca="1" si="304"/>
        <v/>
      </c>
      <c r="BS217" s="153" t="str">
        <f t="shared" ca="1" si="304"/>
        <v/>
      </c>
      <c r="BT217" s="153" t="str">
        <f t="shared" ca="1" si="304"/>
        <v/>
      </c>
      <c r="BU217" s="153" t="str">
        <f t="shared" ca="1" si="304"/>
        <v/>
      </c>
      <c r="BV217" s="154" t="str">
        <f t="shared" ca="1" si="304"/>
        <v/>
      </c>
      <c r="BW217" s="155"/>
      <c r="BX217" s="155"/>
    </row>
    <row r="218" spans="1:76" s="156" customFormat="1" ht="27.75" customHeight="1" outlineLevel="2">
      <c r="A218" s="18" t="s">
        <v>413</v>
      </c>
      <c r="B218" s="19" t="e">
        <f ca="1">IF(INDIRECT($C$1&amp;ADDRESS(B215,D218))="可","●","")</f>
        <v>#REF!</v>
      </c>
      <c r="C218" s="20"/>
      <c r="D218" s="66" t="str">
        <f ca="1">IFERROR(MATCH("上海",INDIRECT($C$1&amp;"19:19"),0),"")</f>
        <v/>
      </c>
      <c r="E218" s="153" t="str">
        <f ca="1">IFERROR(IF($B218="","",IF(MATCH(INDIRECT(ADDRESS(ROW()-3,COLUMN())),INDIRECT($A218),0)&gt;=1,INDIRECT(ADDRESS(ROW()-3,COLUMN())),"")),"")</f>
        <v/>
      </c>
      <c r="F218" s="153" t="str">
        <f t="shared" ref="F218:BV218" ca="1" si="305">IFERROR(IF($B218="","",IF(MATCH(INDIRECT(ADDRESS(ROW()-3,COLUMN())),INDIRECT($A218),0)&gt;=1,INDIRECT(ADDRESS(ROW()-3,COLUMN())),"")),"")</f>
        <v/>
      </c>
      <c r="G218" s="153" t="str">
        <f t="shared" ca="1" si="305"/>
        <v/>
      </c>
      <c r="H218" s="153" t="str">
        <f t="shared" ca="1" si="305"/>
        <v/>
      </c>
      <c r="I218" s="153" t="str">
        <f t="shared" ca="1" si="305"/>
        <v/>
      </c>
      <c r="J218" s="153" t="str">
        <f t="shared" ca="1" si="305"/>
        <v/>
      </c>
      <c r="K218" s="153" t="str">
        <f t="shared" ca="1" si="305"/>
        <v/>
      </c>
      <c r="L218" s="153" t="str">
        <f t="shared" ca="1" si="305"/>
        <v/>
      </c>
      <c r="M218" s="153" t="str">
        <f t="shared" ca="1" si="305"/>
        <v/>
      </c>
      <c r="N218" s="153" t="str">
        <f t="shared" ca="1" si="305"/>
        <v/>
      </c>
      <c r="O218" s="153" t="str">
        <f t="shared" ca="1" si="305"/>
        <v/>
      </c>
      <c r="P218" s="153" t="str">
        <f t="shared" ca="1" si="305"/>
        <v/>
      </c>
      <c r="Q218" s="153" t="str">
        <f t="shared" ca="1" si="305"/>
        <v/>
      </c>
      <c r="R218" s="153" t="str">
        <f t="shared" ca="1" si="305"/>
        <v/>
      </c>
      <c r="S218" s="153" t="str">
        <f t="shared" ca="1" si="305"/>
        <v/>
      </c>
      <c r="T218" s="153" t="str">
        <f t="shared" ca="1" si="305"/>
        <v/>
      </c>
      <c r="U218" s="153" t="str">
        <f t="shared" ca="1" si="305"/>
        <v/>
      </c>
      <c r="V218" s="153" t="str">
        <f t="shared" ca="1" si="305"/>
        <v/>
      </c>
      <c r="W218" s="153" t="str">
        <f t="shared" ca="1" si="305"/>
        <v/>
      </c>
      <c r="X218" s="153" t="str">
        <f t="shared" ca="1" si="305"/>
        <v/>
      </c>
      <c r="Y218" s="153" t="str">
        <f t="shared" ca="1" si="305"/>
        <v/>
      </c>
      <c r="Z218" s="153" t="str">
        <f t="shared" ca="1" si="305"/>
        <v/>
      </c>
      <c r="AA218" s="153" t="str">
        <f t="shared" ca="1" si="305"/>
        <v/>
      </c>
      <c r="AB218" s="153" t="str">
        <f t="shared" ca="1" si="305"/>
        <v/>
      </c>
      <c r="AC218" s="153" t="str">
        <f t="shared" ca="1" si="305"/>
        <v/>
      </c>
      <c r="AD218" s="153" t="str">
        <f t="shared" ca="1" si="305"/>
        <v/>
      </c>
      <c r="AE218" s="153" t="str">
        <f t="shared" ca="1" si="305"/>
        <v/>
      </c>
      <c r="AF218" s="153" t="str">
        <f t="shared" ca="1" si="305"/>
        <v/>
      </c>
      <c r="AG218" s="153" t="str">
        <f t="shared" ca="1" si="305"/>
        <v/>
      </c>
      <c r="AH218" s="153" t="str">
        <f t="shared" ca="1" si="305"/>
        <v/>
      </c>
      <c r="AI218" s="153" t="str">
        <f t="shared" ca="1" si="305"/>
        <v/>
      </c>
      <c r="AJ218" s="153" t="str">
        <f t="shared" ca="1" si="305"/>
        <v/>
      </c>
      <c r="AK218" s="153" t="str">
        <f t="shared" ca="1" si="305"/>
        <v/>
      </c>
      <c r="AL218" s="153" t="str">
        <f t="shared" ca="1" si="305"/>
        <v/>
      </c>
      <c r="AM218" s="153" t="str">
        <f t="shared" ca="1" si="305"/>
        <v/>
      </c>
      <c r="AN218" s="153" t="str">
        <f t="shared" ca="1" si="305"/>
        <v/>
      </c>
      <c r="AO218" s="153" t="str">
        <f t="shared" ca="1" si="305"/>
        <v/>
      </c>
      <c r="AP218" s="153" t="str">
        <f t="shared" ca="1" si="305"/>
        <v/>
      </c>
      <c r="AQ218" s="153" t="str">
        <f t="shared" ca="1" si="305"/>
        <v/>
      </c>
      <c r="AR218" s="153" t="str">
        <f t="shared" ca="1" si="305"/>
        <v/>
      </c>
      <c r="AS218" s="153" t="str">
        <f t="shared" ca="1" si="305"/>
        <v/>
      </c>
      <c r="AT218" s="153" t="str">
        <f t="shared" ca="1" si="305"/>
        <v/>
      </c>
      <c r="AU218" s="153" t="str">
        <f t="shared" ca="1" si="305"/>
        <v/>
      </c>
      <c r="AV218" s="153" t="str">
        <f t="shared" ca="1" si="305"/>
        <v/>
      </c>
      <c r="AW218" s="153" t="str">
        <f t="shared" ca="1" si="305"/>
        <v/>
      </c>
      <c r="AX218" s="153" t="str">
        <f t="shared" ca="1" si="305"/>
        <v/>
      </c>
      <c r="AY218" s="153" t="str">
        <f t="shared" ca="1" si="305"/>
        <v/>
      </c>
      <c r="AZ218" s="153" t="str">
        <f t="shared" ca="1" si="305"/>
        <v/>
      </c>
      <c r="BA218" s="153" t="str">
        <f t="shared" ca="1" si="305"/>
        <v/>
      </c>
      <c r="BB218" s="153" t="str">
        <f t="shared" ca="1" si="305"/>
        <v/>
      </c>
      <c r="BC218" s="153" t="str">
        <f t="shared" ca="1" si="305"/>
        <v/>
      </c>
      <c r="BD218" s="153" t="str">
        <f t="shared" ca="1" si="305"/>
        <v/>
      </c>
      <c r="BE218" s="153" t="str">
        <f t="shared" ca="1" si="305"/>
        <v/>
      </c>
      <c r="BF218" s="153" t="str">
        <f t="shared" ca="1" si="305"/>
        <v/>
      </c>
      <c r="BG218" s="153" t="str">
        <f t="shared" ca="1" si="305"/>
        <v/>
      </c>
      <c r="BH218" s="153" t="str">
        <f t="shared" ca="1" si="305"/>
        <v/>
      </c>
      <c r="BI218" s="153" t="str">
        <f t="shared" ca="1" si="305"/>
        <v/>
      </c>
      <c r="BJ218" s="153" t="str">
        <f t="shared" ca="1" si="305"/>
        <v/>
      </c>
      <c r="BK218" s="153" t="str">
        <f t="shared" ca="1" si="305"/>
        <v/>
      </c>
      <c r="BL218" s="153" t="str">
        <f t="shared" ca="1" si="305"/>
        <v/>
      </c>
      <c r="BM218" s="153" t="str">
        <f t="shared" ca="1" si="305"/>
        <v/>
      </c>
      <c r="BN218" s="153" t="str">
        <f t="shared" ca="1" si="305"/>
        <v/>
      </c>
      <c r="BO218" s="153" t="str">
        <f t="shared" ca="1" si="305"/>
        <v/>
      </c>
      <c r="BP218" s="153" t="str">
        <f t="shared" ca="1" si="305"/>
        <v/>
      </c>
      <c r="BQ218" s="153" t="str">
        <f t="shared" ca="1" si="305"/>
        <v/>
      </c>
      <c r="BR218" s="153" t="str">
        <f t="shared" ca="1" si="305"/>
        <v/>
      </c>
      <c r="BS218" s="153" t="str">
        <f t="shared" ca="1" si="305"/>
        <v/>
      </c>
      <c r="BT218" s="153" t="str">
        <f t="shared" ca="1" si="305"/>
        <v/>
      </c>
      <c r="BU218" s="153" t="str">
        <f t="shared" ca="1" si="305"/>
        <v/>
      </c>
      <c r="BV218" s="154" t="str">
        <f t="shared" ca="1" si="305"/>
        <v/>
      </c>
      <c r="BW218" s="155"/>
      <c r="BX218" s="155"/>
    </row>
    <row r="219" spans="1:76" s="156" customFormat="1" ht="27.75" customHeight="1" outlineLevel="2">
      <c r="A219" s="22" t="s">
        <v>414</v>
      </c>
      <c r="B219" s="19" t="e">
        <f ca="1">IF(INDIRECT($C$1&amp;ADDRESS(B215,D219))="可","●","")</f>
        <v>#REF!</v>
      </c>
      <c r="C219" s="23"/>
      <c r="D219" s="66" t="str">
        <f ca="1">IFERROR(MATCH("台湾",INDIRECT($C$1&amp;"19:19"),0),"")</f>
        <v/>
      </c>
      <c r="E219" s="157" t="str">
        <f ca="1">IFERROR(IF($B219="","",IF(MATCH(INDIRECT(ADDRESS(ROW()-4,COLUMN())),INDIRECT($A219),0)&gt;=1,INDIRECT(ADDRESS(ROW()-4,COLUMN())),"")),"")</f>
        <v/>
      </c>
      <c r="F219" s="157" t="str">
        <f t="shared" ref="F219:BV219" ca="1" si="306">IFERROR(IF($B219="","",IF(MATCH(INDIRECT(ADDRESS(ROW()-4,COLUMN())),INDIRECT($A219),0)&gt;=1,INDIRECT(ADDRESS(ROW()-4,COLUMN())),"")),"")</f>
        <v/>
      </c>
      <c r="G219" s="157" t="str">
        <f t="shared" ca="1" si="306"/>
        <v/>
      </c>
      <c r="H219" s="157" t="str">
        <f t="shared" ca="1" si="306"/>
        <v/>
      </c>
      <c r="I219" s="157" t="str">
        <f t="shared" ca="1" si="306"/>
        <v/>
      </c>
      <c r="J219" s="157" t="str">
        <f t="shared" ca="1" si="306"/>
        <v/>
      </c>
      <c r="K219" s="157" t="str">
        <f t="shared" ca="1" si="306"/>
        <v/>
      </c>
      <c r="L219" s="157" t="str">
        <f t="shared" ca="1" si="306"/>
        <v/>
      </c>
      <c r="M219" s="157" t="str">
        <f t="shared" ca="1" si="306"/>
        <v/>
      </c>
      <c r="N219" s="157" t="str">
        <f t="shared" ca="1" si="306"/>
        <v/>
      </c>
      <c r="O219" s="157" t="str">
        <f t="shared" ca="1" si="306"/>
        <v/>
      </c>
      <c r="P219" s="157" t="str">
        <f t="shared" ca="1" si="306"/>
        <v/>
      </c>
      <c r="Q219" s="157" t="str">
        <f t="shared" ca="1" si="306"/>
        <v/>
      </c>
      <c r="R219" s="157" t="str">
        <f t="shared" ca="1" si="306"/>
        <v/>
      </c>
      <c r="S219" s="157" t="str">
        <f t="shared" ca="1" si="306"/>
        <v/>
      </c>
      <c r="T219" s="157" t="str">
        <f t="shared" ca="1" si="306"/>
        <v/>
      </c>
      <c r="U219" s="157" t="str">
        <f t="shared" ca="1" si="306"/>
        <v/>
      </c>
      <c r="V219" s="157" t="str">
        <f t="shared" ca="1" si="306"/>
        <v/>
      </c>
      <c r="W219" s="157" t="str">
        <f t="shared" ca="1" si="306"/>
        <v/>
      </c>
      <c r="X219" s="157" t="str">
        <f t="shared" ca="1" si="306"/>
        <v/>
      </c>
      <c r="Y219" s="157" t="str">
        <f t="shared" ca="1" si="306"/>
        <v/>
      </c>
      <c r="Z219" s="157" t="str">
        <f t="shared" ca="1" si="306"/>
        <v/>
      </c>
      <c r="AA219" s="157" t="str">
        <f t="shared" ca="1" si="306"/>
        <v/>
      </c>
      <c r="AB219" s="157" t="str">
        <f t="shared" ca="1" si="306"/>
        <v/>
      </c>
      <c r="AC219" s="157" t="str">
        <f t="shared" ca="1" si="306"/>
        <v/>
      </c>
      <c r="AD219" s="157" t="str">
        <f t="shared" ca="1" si="306"/>
        <v/>
      </c>
      <c r="AE219" s="157" t="str">
        <f t="shared" ca="1" si="306"/>
        <v/>
      </c>
      <c r="AF219" s="157" t="str">
        <f t="shared" ca="1" si="306"/>
        <v/>
      </c>
      <c r="AG219" s="157" t="str">
        <f t="shared" ca="1" si="306"/>
        <v/>
      </c>
      <c r="AH219" s="157" t="str">
        <f t="shared" ca="1" si="306"/>
        <v/>
      </c>
      <c r="AI219" s="157" t="str">
        <f t="shared" ca="1" si="306"/>
        <v/>
      </c>
      <c r="AJ219" s="157" t="str">
        <f t="shared" ca="1" si="306"/>
        <v/>
      </c>
      <c r="AK219" s="157" t="str">
        <f t="shared" ca="1" si="306"/>
        <v/>
      </c>
      <c r="AL219" s="157" t="str">
        <f t="shared" ca="1" si="306"/>
        <v/>
      </c>
      <c r="AM219" s="157" t="str">
        <f t="shared" ca="1" si="306"/>
        <v/>
      </c>
      <c r="AN219" s="157" t="str">
        <f t="shared" ca="1" si="306"/>
        <v/>
      </c>
      <c r="AO219" s="157" t="str">
        <f t="shared" ca="1" si="306"/>
        <v/>
      </c>
      <c r="AP219" s="157" t="str">
        <f t="shared" ca="1" si="306"/>
        <v/>
      </c>
      <c r="AQ219" s="157" t="str">
        <f t="shared" ca="1" si="306"/>
        <v/>
      </c>
      <c r="AR219" s="157" t="str">
        <f t="shared" ca="1" si="306"/>
        <v/>
      </c>
      <c r="AS219" s="157" t="str">
        <f t="shared" ca="1" si="306"/>
        <v/>
      </c>
      <c r="AT219" s="157" t="str">
        <f t="shared" ca="1" si="306"/>
        <v/>
      </c>
      <c r="AU219" s="157" t="str">
        <f t="shared" ca="1" si="306"/>
        <v/>
      </c>
      <c r="AV219" s="157" t="str">
        <f t="shared" ca="1" si="306"/>
        <v/>
      </c>
      <c r="AW219" s="157" t="str">
        <f t="shared" ca="1" si="306"/>
        <v/>
      </c>
      <c r="AX219" s="157" t="str">
        <f t="shared" ca="1" si="306"/>
        <v/>
      </c>
      <c r="AY219" s="157" t="str">
        <f t="shared" ca="1" si="306"/>
        <v/>
      </c>
      <c r="AZ219" s="157" t="str">
        <f t="shared" ca="1" si="306"/>
        <v/>
      </c>
      <c r="BA219" s="157" t="str">
        <f t="shared" ca="1" si="306"/>
        <v/>
      </c>
      <c r="BB219" s="157" t="str">
        <f t="shared" ca="1" si="306"/>
        <v/>
      </c>
      <c r="BC219" s="157" t="str">
        <f t="shared" ca="1" si="306"/>
        <v/>
      </c>
      <c r="BD219" s="157" t="str">
        <f t="shared" ca="1" si="306"/>
        <v/>
      </c>
      <c r="BE219" s="157" t="str">
        <f t="shared" ca="1" si="306"/>
        <v/>
      </c>
      <c r="BF219" s="157" t="str">
        <f t="shared" ca="1" si="306"/>
        <v/>
      </c>
      <c r="BG219" s="157" t="str">
        <f t="shared" ca="1" si="306"/>
        <v/>
      </c>
      <c r="BH219" s="157" t="str">
        <f t="shared" ca="1" si="306"/>
        <v/>
      </c>
      <c r="BI219" s="157" t="str">
        <f t="shared" ca="1" si="306"/>
        <v/>
      </c>
      <c r="BJ219" s="157" t="str">
        <f t="shared" ca="1" si="306"/>
        <v/>
      </c>
      <c r="BK219" s="157" t="str">
        <f t="shared" ca="1" si="306"/>
        <v/>
      </c>
      <c r="BL219" s="157" t="str">
        <f t="shared" ca="1" si="306"/>
        <v/>
      </c>
      <c r="BM219" s="157" t="str">
        <f t="shared" ca="1" si="306"/>
        <v/>
      </c>
      <c r="BN219" s="157" t="str">
        <f t="shared" ca="1" si="306"/>
        <v/>
      </c>
      <c r="BO219" s="157" t="str">
        <f t="shared" ca="1" si="306"/>
        <v/>
      </c>
      <c r="BP219" s="157" t="str">
        <f t="shared" ca="1" si="306"/>
        <v/>
      </c>
      <c r="BQ219" s="157" t="str">
        <f t="shared" ca="1" si="306"/>
        <v/>
      </c>
      <c r="BR219" s="157" t="str">
        <f t="shared" ca="1" si="306"/>
        <v/>
      </c>
      <c r="BS219" s="157" t="str">
        <f t="shared" ca="1" si="306"/>
        <v/>
      </c>
      <c r="BT219" s="157" t="str">
        <f t="shared" ca="1" si="306"/>
        <v/>
      </c>
      <c r="BU219" s="157" t="str">
        <f t="shared" ca="1" si="306"/>
        <v/>
      </c>
      <c r="BV219" s="158" t="str">
        <f t="shared" ca="1" si="306"/>
        <v/>
      </c>
      <c r="BW219" s="155"/>
      <c r="BX219" s="155"/>
    </row>
    <row r="220" spans="1:76" ht="33" customHeight="1" outlineLevel="2">
      <c r="A220" s="51" t="s">
        <v>415</v>
      </c>
      <c r="B220" s="52"/>
      <c r="C220" s="142" t="e">
        <f ca="1">SUBSTITUTE(UPPER(ASC(CLEAN(LEFT(INDIRECT($C$1&amp;ADDRESS(B215,$D$3)),254)))&amp;ASC(CLEAN(MID(INDIRECT($C$1&amp;ADDRESS(B215,$D$3)),255,255))))," ","")</f>
        <v>#REF!</v>
      </c>
      <c r="D220" s="141"/>
      <c r="E220" s="53" t="str">
        <f ca="1">IFERROR(IF(OR(COUNTIF(E215,"*甘味料*"),COUNTIF(E215,"*着色料*"),COUNTIF(E215,"*増粘剤*"),COUNTIF(E215,"*酸味料*"),COUNTIF(E215,"*発色剤*"),COUNTIF(E215,"*漂白剤*"),COUNTIF(E215,"*光沢剤*"),COUNTIF(E215,"*安定剤*")),IFERROR(IF(FIND("､",$C220,FIND(E215,$C220,1))-FIND(E215,$C220,1)&gt;4,"",CHAR(10)&amp;E215&amp;":"),IF(LEN($C220)-FIND(E215,$C220,1)+1&gt;3,"",CHAR(10)&amp;E215&amp;":")),IF(OR(COUNTIF(E215,"*ｹﾞﾙ化剤*"),COUNTIF(E215,"*酸化防止剤*")),IFERROR(IF(FIND("､",$C220,FIND(E215,$C220,1))-FIND(E215,$C220,1)&gt;6,"",CHAR(10)&amp;E215&amp;":"),IF(LEN($C220)-FIND(E215,$C220,1)+1&gt;5,"",CHAR(10)&amp;E215&amp;":")),IF(COUNTBLANK(E216:E219)&lt;&gt;4,CHAR(10)&amp;E215&amp;":",""))),"")</f>
        <v/>
      </c>
      <c r="F220" s="53" t="str">
        <f t="shared" ref="F220:BQ220" ca="1" si="307">IFERROR(IF(OR(COUNTIF(F215,"*甘味料*"),COUNTIF(F215,"*着色料*"),COUNTIF(F215,"*増粘剤*"),COUNTIF(F215,"*酸味料*"),COUNTIF(F215,"*発色剤*"),COUNTIF(F215,"*漂白剤*"),COUNTIF(F215,"*光沢剤*"),COUNTIF(F215,"*安定剤*")),IFERROR(IF(FIND("､",$C220,FIND(F215,$C220,1))-FIND(F215,$C220,1)&gt;4,"",CHAR(10)&amp;F215&amp;":"),IF(LEN($C220)-FIND(F215,$C220,1)+1&gt;3,"",CHAR(10)&amp;F215&amp;":")),IF(OR(COUNTIF(F215,"*ｹﾞﾙ化剤*"),COUNTIF(F215,"*酸化防止剤*")),IFERROR(IF(FIND("､",$C220,FIND(F215,$C220,1))-FIND(F215,$C220,1)&gt;6,"",CHAR(10)&amp;F215&amp;":"),IF(LEN($C220)-FIND(F215,$C220,1)+1&gt;5,"",CHAR(10)&amp;F215&amp;":")),IF(COUNTBLANK(F216:F219)&lt;&gt;4,CHAR(10)&amp;F215&amp;":",""))),"")</f>
        <v/>
      </c>
      <c r="G220" s="53" t="str">
        <f t="shared" ca="1" si="307"/>
        <v/>
      </c>
      <c r="H220" s="53" t="str">
        <f t="shared" ca="1" si="307"/>
        <v/>
      </c>
      <c r="I220" s="53" t="str">
        <f t="shared" ca="1" si="307"/>
        <v/>
      </c>
      <c r="J220" s="53" t="str">
        <f t="shared" ca="1" si="307"/>
        <v/>
      </c>
      <c r="K220" s="53" t="str">
        <f t="shared" ca="1" si="307"/>
        <v/>
      </c>
      <c r="L220" s="53" t="str">
        <f t="shared" ca="1" si="307"/>
        <v/>
      </c>
      <c r="M220" s="53" t="str">
        <f t="shared" ca="1" si="307"/>
        <v/>
      </c>
      <c r="N220" s="53" t="str">
        <f t="shared" ca="1" si="307"/>
        <v/>
      </c>
      <c r="O220" s="53" t="str">
        <f t="shared" ca="1" si="307"/>
        <v/>
      </c>
      <c r="P220" s="53" t="str">
        <f t="shared" ca="1" si="307"/>
        <v/>
      </c>
      <c r="Q220" s="53" t="str">
        <f t="shared" ca="1" si="307"/>
        <v/>
      </c>
      <c r="R220" s="53" t="str">
        <f t="shared" ca="1" si="307"/>
        <v/>
      </c>
      <c r="S220" s="53" t="str">
        <f t="shared" ca="1" si="307"/>
        <v/>
      </c>
      <c r="T220" s="53" t="str">
        <f t="shared" ca="1" si="307"/>
        <v/>
      </c>
      <c r="U220" s="53" t="str">
        <f t="shared" ca="1" si="307"/>
        <v/>
      </c>
      <c r="V220" s="53" t="str">
        <f t="shared" ca="1" si="307"/>
        <v/>
      </c>
      <c r="W220" s="53" t="str">
        <f t="shared" ca="1" si="307"/>
        <v/>
      </c>
      <c r="X220" s="53" t="str">
        <f t="shared" ca="1" si="307"/>
        <v/>
      </c>
      <c r="Y220" s="53" t="str">
        <f t="shared" ca="1" si="307"/>
        <v/>
      </c>
      <c r="Z220" s="53" t="str">
        <f t="shared" ca="1" si="307"/>
        <v/>
      </c>
      <c r="AA220" s="53" t="str">
        <f t="shared" ca="1" si="307"/>
        <v/>
      </c>
      <c r="AB220" s="53" t="str">
        <f t="shared" ca="1" si="307"/>
        <v/>
      </c>
      <c r="AC220" s="53" t="str">
        <f t="shared" ca="1" si="307"/>
        <v/>
      </c>
      <c r="AD220" s="53" t="str">
        <f t="shared" ca="1" si="307"/>
        <v/>
      </c>
      <c r="AE220" s="53" t="str">
        <f t="shared" ca="1" si="307"/>
        <v/>
      </c>
      <c r="AF220" s="53" t="str">
        <f t="shared" ca="1" si="307"/>
        <v/>
      </c>
      <c r="AG220" s="53" t="str">
        <f t="shared" ca="1" si="307"/>
        <v/>
      </c>
      <c r="AH220" s="53" t="str">
        <f t="shared" ca="1" si="307"/>
        <v/>
      </c>
      <c r="AI220" s="53" t="str">
        <f t="shared" ca="1" si="307"/>
        <v/>
      </c>
      <c r="AJ220" s="53" t="str">
        <f t="shared" ca="1" si="307"/>
        <v/>
      </c>
      <c r="AK220" s="53" t="str">
        <f t="shared" ca="1" si="307"/>
        <v/>
      </c>
      <c r="AL220" s="53" t="str">
        <f t="shared" ca="1" si="307"/>
        <v/>
      </c>
      <c r="AM220" s="53" t="str">
        <f t="shared" ca="1" si="307"/>
        <v/>
      </c>
      <c r="AN220" s="53" t="str">
        <f t="shared" ca="1" si="307"/>
        <v/>
      </c>
      <c r="AO220" s="53" t="str">
        <f t="shared" ca="1" si="307"/>
        <v/>
      </c>
      <c r="AP220" s="53" t="str">
        <f t="shared" ca="1" si="307"/>
        <v/>
      </c>
      <c r="AQ220" s="53" t="str">
        <f t="shared" ca="1" si="307"/>
        <v/>
      </c>
      <c r="AR220" s="53" t="str">
        <f t="shared" ca="1" si="307"/>
        <v/>
      </c>
      <c r="AS220" s="53" t="str">
        <f t="shared" ca="1" si="307"/>
        <v/>
      </c>
      <c r="AT220" s="53" t="str">
        <f t="shared" ca="1" si="307"/>
        <v/>
      </c>
      <c r="AU220" s="53" t="str">
        <f t="shared" ca="1" si="307"/>
        <v/>
      </c>
      <c r="AV220" s="53" t="str">
        <f t="shared" ca="1" si="307"/>
        <v/>
      </c>
      <c r="AW220" s="53" t="str">
        <f t="shared" ca="1" si="307"/>
        <v/>
      </c>
      <c r="AX220" s="53" t="str">
        <f t="shared" ca="1" si="307"/>
        <v/>
      </c>
      <c r="AY220" s="53" t="str">
        <f t="shared" ca="1" si="307"/>
        <v/>
      </c>
      <c r="AZ220" s="53" t="str">
        <f t="shared" ca="1" si="307"/>
        <v/>
      </c>
      <c r="BA220" s="53" t="str">
        <f t="shared" ca="1" si="307"/>
        <v/>
      </c>
      <c r="BB220" s="53" t="str">
        <f t="shared" ca="1" si="307"/>
        <v/>
      </c>
      <c r="BC220" s="53" t="str">
        <f t="shared" ca="1" si="307"/>
        <v/>
      </c>
      <c r="BD220" s="53" t="str">
        <f t="shared" ca="1" si="307"/>
        <v/>
      </c>
      <c r="BE220" s="53" t="str">
        <f t="shared" ca="1" si="307"/>
        <v/>
      </c>
      <c r="BF220" s="53" t="str">
        <f t="shared" ca="1" si="307"/>
        <v/>
      </c>
      <c r="BG220" s="53" t="str">
        <f t="shared" ca="1" si="307"/>
        <v/>
      </c>
      <c r="BH220" s="53" t="str">
        <f t="shared" ca="1" si="307"/>
        <v/>
      </c>
      <c r="BI220" s="53" t="str">
        <f t="shared" ca="1" si="307"/>
        <v/>
      </c>
      <c r="BJ220" s="53" t="str">
        <f t="shared" ca="1" si="307"/>
        <v/>
      </c>
      <c r="BK220" s="53" t="str">
        <f t="shared" ca="1" si="307"/>
        <v/>
      </c>
      <c r="BL220" s="53" t="str">
        <f t="shared" ca="1" si="307"/>
        <v/>
      </c>
      <c r="BM220" s="53" t="str">
        <f t="shared" ca="1" si="307"/>
        <v/>
      </c>
      <c r="BN220" s="53" t="str">
        <f t="shared" ca="1" si="307"/>
        <v/>
      </c>
      <c r="BO220" s="53" t="str">
        <f t="shared" ca="1" si="307"/>
        <v/>
      </c>
      <c r="BP220" s="53" t="str">
        <f t="shared" ca="1" si="307"/>
        <v/>
      </c>
      <c r="BQ220" s="53" t="str">
        <f t="shared" ca="1" si="307"/>
        <v/>
      </c>
      <c r="BR220" s="53" t="str">
        <f t="shared" ref="BR220:BV220" ca="1" si="308">IFERROR(IF(OR(COUNTIF(BR215,"*甘味料*"),COUNTIF(BR215,"*着色料*"),COUNTIF(BR215,"*増粘剤*"),COUNTIF(BR215,"*酸味料*"),COUNTIF(BR215,"*発色剤*"),COUNTIF(BR215,"*漂白剤*"),COUNTIF(BR215,"*光沢剤*"),COUNTIF(BR215,"*安定剤*")),IFERROR(IF(FIND("､",$C220,FIND(BR215,$C220,1))-FIND(BR215,$C220,1)&gt;4,"",CHAR(10)&amp;BR215&amp;":"),IF(LEN($C220)-FIND(BR215,$C220,1)+1&gt;3,"",CHAR(10)&amp;BR215&amp;":")),IF(OR(COUNTIF(BR215,"*ｹﾞﾙ化剤*"),COUNTIF(BR215,"*酸化防止剤*")),IFERROR(IF(FIND("､",$C220,FIND(BR215,$C220,1))-FIND(BR215,$C220,1)&gt;6,"",CHAR(10)&amp;BR215&amp;":"),IF(LEN($C220)-FIND(BR215,$C220,1)+1&gt;5,"",CHAR(10)&amp;BR215&amp;":")),IF(COUNTBLANK(BR216:BR219)&lt;&gt;4,CHAR(10)&amp;BR215&amp;":",""))),"")</f>
        <v/>
      </c>
      <c r="BS220" s="53" t="str">
        <f t="shared" ca="1" si="308"/>
        <v/>
      </c>
      <c r="BT220" s="53" t="str">
        <f t="shared" ca="1" si="308"/>
        <v/>
      </c>
      <c r="BU220" s="53" t="str">
        <f t="shared" ca="1" si="308"/>
        <v/>
      </c>
      <c r="BV220" s="53" t="str">
        <f t="shared" ca="1" si="308"/>
        <v/>
      </c>
    </row>
    <row r="221" spans="1:76" ht="33" customHeight="1" outlineLevel="2" thickBot="1">
      <c r="A221" s="54" t="s">
        <v>416</v>
      </c>
      <c r="B221" s="55"/>
      <c r="C221" s="56"/>
      <c r="D221" s="57"/>
      <c r="E221" s="58" t="str">
        <f ca="1">IFERROR(IF(E220&lt;&gt;"",CHAR(10)&amp;VLOOKUP(CLEAN(SUBSTITUTE(E220,":","")),詳細,9,0),""),"")</f>
        <v/>
      </c>
      <c r="F221" s="58" t="str">
        <f ca="1">IFERROR(IF(F220&lt;&gt;"",CHAR(10)&amp;VLOOKUP(CLEAN(SUBSTITUTE(F220,":","")),詳細,9,0),""),"")</f>
        <v/>
      </c>
      <c r="G221" s="58" t="str">
        <f t="shared" ref="G221:BR221" ca="1" si="309">IFERROR(IF(G220&lt;&gt;"",CHAR(10)&amp;VLOOKUP(CLEAN(SUBSTITUTE(G220,":","")),詳細,9,0),""),"")</f>
        <v/>
      </c>
      <c r="H221" s="58" t="str">
        <f t="shared" ca="1" si="309"/>
        <v/>
      </c>
      <c r="I221" s="58" t="str">
        <f t="shared" ca="1" si="309"/>
        <v/>
      </c>
      <c r="J221" s="58" t="str">
        <f t="shared" ca="1" si="309"/>
        <v/>
      </c>
      <c r="K221" s="58" t="str">
        <f t="shared" ca="1" si="309"/>
        <v/>
      </c>
      <c r="L221" s="58" t="str">
        <f t="shared" ca="1" si="309"/>
        <v/>
      </c>
      <c r="M221" s="58" t="str">
        <f t="shared" ca="1" si="309"/>
        <v/>
      </c>
      <c r="N221" s="58" t="str">
        <f t="shared" ca="1" si="309"/>
        <v/>
      </c>
      <c r="O221" s="58" t="str">
        <f t="shared" ca="1" si="309"/>
        <v/>
      </c>
      <c r="P221" s="58" t="str">
        <f t="shared" ca="1" si="309"/>
        <v/>
      </c>
      <c r="Q221" s="58" t="str">
        <f t="shared" ca="1" si="309"/>
        <v/>
      </c>
      <c r="R221" s="58" t="str">
        <f t="shared" ca="1" si="309"/>
        <v/>
      </c>
      <c r="S221" s="58" t="str">
        <f t="shared" ca="1" si="309"/>
        <v/>
      </c>
      <c r="T221" s="58" t="str">
        <f t="shared" ca="1" si="309"/>
        <v/>
      </c>
      <c r="U221" s="58" t="str">
        <f t="shared" ca="1" si="309"/>
        <v/>
      </c>
      <c r="V221" s="58" t="str">
        <f t="shared" ca="1" si="309"/>
        <v/>
      </c>
      <c r="W221" s="58" t="str">
        <f t="shared" ca="1" si="309"/>
        <v/>
      </c>
      <c r="X221" s="58" t="str">
        <f t="shared" ca="1" si="309"/>
        <v/>
      </c>
      <c r="Y221" s="58" t="str">
        <f t="shared" ca="1" si="309"/>
        <v/>
      </c>
      <c r="Z221" s="58" t="str">
        <f t="shared" ca="1" si="309"/>
        <v/>
      </c>
      <c r="AA221" s="58" t="str">
        <f t="shared" ca="1" si="309"/>
        <v/>
      </c>
      <c r="AB221" s="58" t="str">
        <f t="shared" ca="1" si="309"/>
        <v/>
      </c>
      <c r="AC221" s="58" t="str">
        <f t="shared" ca="1" si="309"/>
        <v/>
      </c>
      <c r="AD221" s="58" t="str">
        <f t="shared" ca="1" si="309"/>
        <v/>
      </c>
      <c r="AE221" s="58" t="str">
        <f t="shared" ca="1" si="309"/>
        <v/>
      </c>
      <c r="AF221" s="58" t="str">
        <f t="shared" ca="1" si="309"/>
        <v/>
      </c>
      <c r="AG221" s="58" t="str">
        <f t="shared" ca="1" si="309"/>
        <v/>
      </c>
      <c r="AH221" s="58" t="str">
        <f t="shared" ca="1" si="309"/>
        <v/>
      </c>
      <c r="AI221" s="58" t="str">
        <f t="shared" ca="1" si="309"/>
        <v/>
      </c>
      <c r="AJ221" s="58" t="str">
        <f t="shared" ca="1" si="309"/>
        <v/>
      </c>
      <c r="AK221" s="58" t="str">
        <f t="shared" ca="1" si="309"/>
        <v/>
      </c>
      <c r="AL221" s="58" t="str">
        <f t="shared" ca="1" si="309"/>
        <v/>
      </c>
      <c r="AM221" s="58" t="str">
        <f t="shared" ca="1" si="309"/>
        <v/>
      </c>
      <c r="AN221" s="58" t="str">
        <f t="shared" ca="1" si="309"/>
        <v/>
      </c>
      <c r="AO221" s="58" t="str">
        <f t="shared" ca="1" si="309"/>
        <v/>
      </c>
      <c r="AP221" s="58" t="str">
        <f t="shared" ca="1" si="309"/>
        <v/>
      </c>
      <c r="AQ221" s="58" t="str">
        <f t="shared" ca="1" si="309"/>
        <v/>
      </c>
      <c r="AR221" s="58" t="str">
        <f t="shared" ca="1" si="309"/>
        <v/>
      </c>
      <c r="AS221" s="58" t="str">
        <f t="shared" ca="1" si="309"/>
        <v/>
      </c>
      <c r="AT221" s="58" t="str">
        <f t="shared" ca="1" si="309"/>
        <v/>
      </c>
      <c r="AU221" s="58" t="str">
        <f t="shared" ca="1" si="309"/>
        <v/>
      </c>
      <c r="AV221" s="58" t="str">
        <f t="shared" ca="1" si="309"/>
        <v/>
      </c>
      <c r="AW221" s="58" t="str">
        <f t="shared" ca="1" si="309"/>
        <v/>
      </c>
      <c r="AX221" s="58" t="str">
        <f t="shared" ca="1" si="309"/>
        <v/>
      </c>
      <c r="AY221" s="58" t="str">
        <f t="shared" ca="1" si="309"/>
        <v/>
      </c>
      <c r="AZ221" s="58" t="str">
        <f t="shared" ca="1" si="309"/>
        <v/>
      </c>
      <c r="BA221" s="58" t="str">
        <f t="shared" ca="1" si="309"/>
        <v/>
      </c>
      <c r="BB221" s="58" t="str">
        <f t="shared" ca="1" si="309"/>
        <v/>
      </c>
      <c r="BC221" s="58" t="str">
        <f t="shared" ca="1" si="309"/>
        <v/>
      </c>
      <c r="BD221" s="58" t="str">
        <f t="shared" ca="1" si="309"/>
        <v/>
      </c>
      <c r="BE221" s="58" t="str">
        <f t="shared" ca="1" si="309"/>
        <v/>
      </c>
      <c r="BF221" s="58" t="str">
        <f t="shared" ca="1" si="309"/>
        <v/>
      </c>
      <c r="BG221" s="58" t="str">
        <f t="shared" ca="1" si="309"/>
        <v/>
      </c>
      <c r="BH221" s="58" t="str">
        <f t="shared" ca="1" si="309"/>
        <v/>
      </c>
      <c r="BI221" s="58" t="str">
        <f t="shared" ca="1" si="309"/>
        <v/>
      </c>
      <c r="BJ221" s="58" t="str">
        <f t="shared" ca="1" si="309"/>
        <v/>
      </c>
      <c r="BK221" s="58" t="str">
        <f t="shared" ca="1" si="309"/>
        <v/>
      </c>
      <c r="BL221" s="58" t="str">
        <f t="shared" ca="1" si="309"/>
        <v/>
      </c>
      <c r="BM221" s="58" t="str">
        <f t="shared" ca="1" si="309"/>
        <v/>
      </c>
      <c r="BN221" s="58" t="str">
        <f t="shared" ca="1" si="309"/>
        <v/>
      </c>
      <c r="BO221" s="58" t="str">
        <f t="shared" ca="1" si="309"/>
        <v/>
      </c>
      <c r="BP221" s="58" t="str">
        <f t="shared" ca="1" si="309"/>
        <v/>
      </c>
      <c r="BQ221" s="58" t="str">
        <f t="shared" ca="1" si="309"/>
        <v/>
      </c>
      <c r="BR221" s="58" t="str">
        <f t="shared" ca="1" si="309"/>
        <v/>
      </c>
      <c r="BS221" s="58" t="str">
        <f t="shared" ref="BS221:BV221" ca="1" si="310">IFERROR(IF(BS220&lt;&gt;"",CHAR(10)&amp;VLOOKUP(CLEAN(SUBSTITUTE(BS220,":","")),詳細,9,0),""),"")</f>
        <v/>
      </c>
      <c r="BT221" s="58" t="str">
        <f t="shared" ca="1" si="310"/>
        <v/>
      </c>
      <c r="BU221" s="58" t="str">
        <f t="shared" ca="1" si="310"/>
        <v/>
      </c>
      <c r="BV221" s="59" t="str">
        <f t="shared" ca="1" si="310"/>
        <v/>
      </c>
      <c r="BW221" s="4" t="str">
        <f>IFERROR(IF(LEN(BW216&amp;BW217&amp;BW218&amp;BW219)&gt;1,CHAR(10)&amp;VLOOKUP(CLEAN(BW220),$A$433:$L$523,8,0),""),"")</f>
        <v/>
      </c>
      <c r="BX221" s="4" t="str">
        <f>IFERROR(IF(LEN(BX216&amp;BX217&amp;BX218&amp;BX219)&gt;1,CHAR(10)&amp;VLOOKUP(CLEAN(BX220),$A$433:$L$523,8,0),""),"")</f>
        <v/>
      </c>
    </row>
    <row r="222" spans="1:76" s="13" customFormat="1" ht="37.5" customHeight="1" outlineLevel="1">
      <c r="A222" s="111" t="e">
        <f ca="1">INDIRECT($C$1&amp;ADDRESS(B222,8))</f>
        <v>#REF!</v>
      </c>
      <c r="B222" s="68">
        <f>B215+1</f>
        <v>53</v>
      </c>
      <c r="C222"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22" s="8" t="e">
        <f ca="1">$D$2 &amp; C222 &amp; $D$2</f>
        <v>#REF!</v>
      </c>
      <c r="E222" s="9" t="str">
        <f t="shared" ref="E222:BP222" ca="1" si="311">IFERROR(MID($D222,FIND("★",SUBSTITUTE(
 $D222,$D$2,"★",E$4))+1,FIND("★",SUBSTITUTE(
 $D222,$D$2,"★",E$4+1))-(FIND("★",SUBSTITUTE(
 $D222,$D$2,"★",E$4))+1)),"")</f>
        <v/>
      </c>
      <c r="F222" s="9" t="str">
        <f t="shared" ca="1" si="311"/>
        <v/>
      </c>
      <c r="G222" s="9" t="str">
        <f t="shared" ca="1" si="311"/>
        <v/>
      </c>
      <c r="H222" s="9" t="str">
        <f t="shared" ca="1" si="311"/>
        <v/>
      </c>
      <c r="I222" s="9" t="str">
        <f t="shared" ca="1" si="311"/>
        <v/>
      </c>
      <c r="J222" s="9" t="str">
        <f t="shared" ca="1" si="311"/>
        <v/>
      </c>
      <c r="K222" s="10" t="str">
        <f t="shared" ca="1" si="311"/>
        <v/>
      </c>
      <c r="L222" s="9" t="str">
        <f t="shared" ca="1" si="311"/>
        <v/>
      </c>
      <c r="M222" s="9" t="str">
        <f t="shared" ca="1" si="311"/>
        <v/>
      </c>
      <c r="N222" s="9" t="str">
        <f t="shared" ca="1" si="311"/>
        <v/>
      </c>
      <c r="O222" s="9" t="str">
        <f t="shared" ca="1" si="311"/>
        <v/>
      </c>
      <c r="P222" s="9" t="str">
        <f t="shared" ca="1" si="311"/>
        <v/>
      </c>
      <c r="Q222" s="9" t="str">
        <f t="shared" ca="1" si="311"/>
        <v/>
      </c>
      <c r="R222" s="9" t="str">
        <f t="shared" ca="1" si="311"/>
        <v/>
      </c>
      <c r="S222" s="9" t="str">
        <f t="shared" ca="1" si="311"/>
        <v/>
      </c>
      <c r="T222" s="9" t="str">
        <f t="shared" ca="1" si="311"/>
        <v/>
      </c>
      <c r="U222" s="9" t="str">
        <f t="shared" ca="1" si="311"/>
        <v/>
      </c>
      <c r="V222" s="9" t="str">
        <f t="shared" ca="1" si="311"/>
        <v/>
      </c>
      <c r="W222" s="9" t="str">
        <f t="shared" ca="1" si="311"/>
        <v/>
      </c>
      <c r="X222" s="9" t="str">
        <f t="shared" ca="1" si="311"/>
        <v/>
      </c>
      <c r="Y222" s="9" t="str">
        <f t="shared" ca="1" si="311"/>
        <v/>
      </c>
      <c r="Z222" s="9" t="str">
        <f t="shared" ca="1" si="311"/>
        <v/>
      </c>
      <c r="AA222" s="9" t="str">
        <f t="shared" ca="1" si="311"/>
        <v/>
      </c>
      <c r="AB222" s="9" t="str">
        <f t="shared" ca="1" si="311"/>
        <v/>
      </c>
      <c r="AC222" s="9" t="str">
        <f t="shared" ca="1" si="311"/>
        <v/>
      </c>
      <c r="AD222" s="9" t="str">
        <f t="shared" ca="1" si="311"/>
        <v/>
      </c>
      <c r="AE222" s="9" t="str">
        <f t="shared" ca="1" si="311"/>
        <v/>
      </c>
      <c r="AF222" s="9" t="str">
        <f t="shared" ca="1" si="311"/>
        <v/>
      </c>
      <c r="AG222" s="9" t="str">
        <f t="shared" ca="1" si="311"/>
        <v/>
      </c>
      <c r="AH222" s="9" t="str">
        <f t="shared" ca="1" si="311"/>
        <v/>
      </c>
      <c r="AI222" s="9" t="str">
        <f t="shared" ca="1" si="311"/>
        <v/>
      </c>
      <c r="AJ222" s="9" t="str">
        <f t="shared" ca="1" si="311"/>
        <v/>
      </c>
      <c r="AK222" s="9" t="str">
        <f t="shared" ca="1" si="311"/>
        <v/>
      </c>
      <c r="AL222" s="9" t="str">
        <f t="shared" ca="1" si="311"/>
        <v/>
      </c>
      <c r="AM222" s="9" t="str">
        <f t="shared" ca="1" si="311"/>
        <v/>
      </c>
      <c r="AN222" s="9" t="str">
        <f t="shared" ca="1" si="311"/>
        <v/>
      </c>
      <c r="AO222" s="9" t="str">
        <f t="shared" ca="1" si="311"/>
        <v/>
      </c>
      <c r="AP222" s="9" t="str">
        <f t="shared" ca="1" si="311"/>
        <v/>
      </c>
      <c r="AQ222" s="9" t="str">
        <f t="shared" ca="1" si="311"/>
        <v/>
      </c>
      <c r="AR222" s="9" t="str">
        <f t="shared" ca="1" si="311"/>
        <v/>
      </c>
      <c r="AS222" s="9" t="str">
        <f t="shared" ca="1" si="311"/>
        <v/>
      </c>
      <c r="AT222" s="9" t="str">
        <f t="shared" ca="1" si="311"/>
        <v/>
      </c>
      <c r="AU222" s="9" t="str">
        <f t="shared" ca="1" si="311"/>
        <v/>
      </c>
      <c r="AV222" s="9" t="str">
        <f t="shared" ca="1" si="311"/>
        <v/>
      </c>
      <c r="AW222" s="9" t="str">
        <f t="shared" ca="1" si="311"/>
        <v/>
      </c>
      <c r="AX222" s="9" t="str">
        <f t="shared" ca="1" si="311"/>
        <v/>
      </c>
      <c r="AY222" s="9" t="str">
        <f t="shared" ca="1" si="311"/>
        <v/>
      </c>
      <c r="AZ222" s="9" t="str">
        <f t="shared" ca="1" si="311"/>
        <v/>
      </c>
      <c r="BA222" s="9" t="str">
        <f t="shared" ca="1" si="311"/>
        <v/>
      </c>
      <c r="BB222" s="9" t="str">
        <f t="shared" ca="1" si="311"/>
        <v/>
      </c>
      <c r="BC222" s="9" t="str">
        <f t="shared" ca="1" si="311"/>
        <v/>
      </c>
      <c r="BD222" s="9" t="str">
        <f t="shared" ca="1" si="311"/>
        <v/>
      </c>
      <c r="BE222" s="9" t="str">
        <f t="shared" ca="1" si="311"/>
        <v/>
      </c>
      <c r="BF222" s="9" t="str">
        <f t="shared" ca="1" si="311"/>
        <v/>
      </c>
      <c r="BG222" s="9" t="str">
        <f t="shared" ca="1" si="311"/>
        <v/>
      </c>
      <c r="BH222" s="9" t="str">
        <f t="shared" ca="1" si="311"/>
        <v/>
      </c>
      <c r="BI222" s="9" t="str">
        <f t="shared" ca="1" si="311"/>
        <v/>
      </c>
      <c r="BJ222" s="9" t="str">
        <f t="shared" ca="1" si="311"/>
        <v/>
      </c>
      <c r="BK222" s="9" t="str">
        <f t="shared" ca="1" si="311"/>
        <v/>
      </c>
      <c r="BL222" s="9" t="str">
        <f t="shared" ca="1" si="311"/>
        <v/>
      </c>
      <c r="BM222" s="9" t="str">
        <f t="shared" ca="1" si="311"/>
        <v/>
      </c>
      <c r="BN222" s="9" t="str">
        <f t="shared" ca="1" si="311"/>
        <v/>
      </c>
      <c r="BO222" s="9" t="str">
        <f t="shared" ca="1" si="311"/>
        <v/>
      </c>
      <c r="BP222" s="9" t="str">
        <f t="shared" ca="1" si="311"/>
        <v/>
      </c>
      <c r="BQ222" s="9" t="str">
        <f t="shared" ref="BQ222:BV222" ca="1" si="312">IFERROR(MID($D222,FIND("★",SUBSTITUTE(
 $D222,$D$2,"★",BQ$4))+1,FIND("★",SUBSTITUTE(
 $D222,$D$2,"★",BQ$4+1))-(FIND("★",SUBSTITUTE(
 $D222,$D$2,"★",BQ$4))+1)),"")</f>
        <v/>
      </c>
      <c r="BR222" s="9" t="str">
        <f t="shared" ca="1" si="312"/>
        <v/>
      </c>
      <c r="BS222" s="9" t="str">
        <f t="shared" ca="1" si="312"/>
        <v/>
      </c>
      <c r="BT222" s="9" t="str">
        <f t="shared" ca="1" si="312"/>
        <v/>
      </c>
      <c r="BU222" s="9" t="str">
        <f t="shared" ca="1" si="312"/>
        <v/>
      </c>
      <c r="BV222" s="11" t="str">
        <f t="shared" ca="1" si="312"/>
        <v/>
      </c>
      <c r="BW222" s="12" t="str">
        <f ca="1">CONCATENATE(E227,F227,G227,H227,I227,J227,K227,L227,M227,N227,O227,P227,Q227,R227,S227,T227,U227,V227,W227,X227,Y227,Z227,AA227,AB227,AC227,AD227,AE227,AF227,AG227,AH227,AI227,AJ227,AK227,AL227,AM227,AN227,AO227,AP227,AQ227,AR227,AS227,AT227,AU227,AV227,AW227,AX227,AY227,AZ227,BA227,BB227,BC227,BD227,BE227,BF227,BG227,BH227,BI227,BJ227,BK227,BL227,BM227,BN227,BO227,BP227,BQ227,BR227,BS227,BT227,BU227,BV227)</f>
        <v/>
      </c>
      <c r="BX222" s="12" t="str">
        <f ca="1">CONCATENATE(E228,F228,G228,H228,I228,J228,K228,L228,M228,N228,O228,P228,Q228,R228,S228,T228,U228,V228,W228,X228,Y228,Z228,AA228,AB228,AC228,AD228,AE228,AF228,AG228,AH228,AI228,AJ228,AK228,AL228,AM228,AN228,AO228,AP228,AQ228,AR228,AS228,AT228,AU228,AV228,AW228,AX228,AY228,AZ228,BA228,BB228,BC228,BD228,BE228,BF228,BG228,BH228,BI228,BJ228,BK228,BL228,BM228,BN228,BO228,BP228,BQ228,BR228,BS228,BT228,BU228,BV228)</f>
        <v/>
      </c>
    </row>
    <row r="223" spans="1:76" s="151" customFormat="1" ht="27.75" customHeight="1" outlineLevel="2">
      <c r="A223" s="145" t="s">
        <v>519</v>
      </c>
      <c r="B223" s="146" t="s">
        <v>821</v>
      </c>
      <c r="C223" s="147"/>
      <c r="D223" s="46"/>
      <c r="E223" s="148" t="str">
        <f ca="1">IFERROR(IF($B223="","",IF(MATCH(INDIRECT(ADDRESS(ROW()-1,COLUMN())),INDIRECT($A223),0)&gt;=1,INDIRECT(ADDRESS(ROW()-1,COLUMN())),"")),"")</f>
        <v/>
      </c>
      <c r="F223" s="148" t="str">
        <f t="shared" ref="F223:BV223" ca="1" si="313">IFERROR(IF($B223="","",IF(MATCH(INDIRECT(ADDRESS(ROW()-1,COLUMN())),INDIRECT($A223),0)&gt;=1,INDIRECT(ADDRESS(ROW()-1,COLUMN())),"")),"")</f>
        <v/>
      </c>
      <c r="G223" s="148" t="str">
        <f t="shared" ca="1" si="313"/>
        <v/>
      </c>
      <c r="H223" s="148" t="str">
        <f t="shared" ca="1" si="313"/>
        <v/>
      </c>
      <c r="I223" s="148" t="str">
        <f ca="1">IFERROR(IF($B223="","",IF(MATCH(INDIRECT(ADDRESS(ROW()-1,COLUMN())),INDIRECT($A223),0)&gt;=1,INDIRECT(ADDRESS(ROW()-1,COLUMN())),"")),"")</f>
        <v/>
      </c>
      <c r="J223" s="148" t="str">
        <f t="shared" ca="1" si="313"/>
        <v/>
      </c>
      <c r="K223" s="148" t="str">
        <f t="shared" ca="1" si="313"/>
        <v/>
      </c>
      <c r="L223" s="148" t="str">
        <f t="shared" ca="1" si="313"/>
        <v/>
      </c>
      <c r="M223" s="148" t="str">
        <f t="shared" ca="1" si="313"/>
        <v/>
      </c>
      <c r="N223" s="148" t="str">
        <f t="shared" ca="1" si="313"/>
        <v/>
      </c>
      <c r="O223" s="148" t="str">
        <f t="shared" ca="1" si="313"/>
        <v/>
      </c>
      <c r="P223" s="148" t="str">
        <f t="shared" ca="1" si="313"/>
        <v/>
      </c>
      <c r="Q223" s="148" t="str">
        <f t="shared" ca="1" si="313"/>
        <v/>
      </c>
      <c r="R223" s="148" t="str">
        <f t="shared" ca="1" si="313"/>
        <v/>
      </c>
      <c r="S223" s="148" t="str">
        <f t="shared" ca="1" si="313"/>
        <v/>
      </c>
      <c r="T223" s="148" t="str">
        <f t="shared" ca="1" si="313"/>
        <v/>
      </c>
      <c r="U223" s="148" t="str">
        <f t="shared" ca="1" si="313"/>
        <v/>
      </c>
      <c r="V223" s="148" t="str">
        <f t="shared" ca="1" si="313"/>
        <v/>
      </c>
      <c r="W223" s="148" t="str">
        <f t="shared" ca="1" si="313"/>
        <v/>
      </c>
      <c r="X223" s="148" t="str">
        <f t="shared" ca="1" si="313"/>
        <v/>
      </c>
      <c r="Y223" s="148" t="str">
        <f t="shared" ca="1" si="313"/>
        <v/>
      </c>
      <c r="Z223" s="148" t="str">
        <f t="shared" ca="1" si="313"/>
        <v/>
      </c>
      <c r="AA223" s="148" t="str">
        <f t="shared" ca="1" si="313"/>
        <v/>
      </c>
      <c r="AB223" s="148" t="str">
        <f t="shared" ca="1" si="313"/>
        <v/>
      </c>
      <c r="AC223" s="148" t="str">
        <f t="shared" ca="1" si="313"/>
        <v/>
      </c>
      <c r="AD223" s="148" t="str">
        <f t="shared" ca="1" si="313"/>
        <v/>
      </c>
      <c r="AE223" s="148" t="str">
        <f t="shared" ca="1" si="313"/>
        <v/>
      </c>
      <c r="AF223" s="148" t="str">
        <f t="shared" ca="1" si="313"/>
        <v/>
      </c>
      <c r="AG223" s="148" t="str">
        <f t="shared" ca="1" si="313"/>
        <v/>
      </c>
      <c r="AH223" s="148" t="str">
        <f t="shared" ca="1" si="313"/>
        <v/>
      </c>
      <c r="AI223" s="148" t="str">
        <f t="shared" ca="1" si="313"/>
        <v/>
      </c>
      <c r="AJ223" s="148" t="str">
        <f t="shared" ca="1" si="313"/>
        <v/>
      </c>
      <c r="AK223" s="148" t="str">
        <f t="shared" ca="1" si="313"/>
        <v/>
      </c>
      <c r="AL223" s="148" t="str">
        <f t="shared" ca="1" si="313"/>
        <v/>
      </c>
      <c r="AM223" s="148" t="str">
        <f t="shared" ca="1" si="313"/>
        <v/>
      </c>
      <c r="AN223" s="148" t="str">
        <f t="shared" ca="1" si="313"/>
        <v/>
      </c>
      <c r="AO223" s="148" t="str">
        <f t="shared" ca="1" si="313"/>
        <v/>
      </c>
      <c r="AP223" s="148" t="str">
        <f t="shared" ca="1" si="313"/>
        <v/>
      </c>
      <c r="AQ223" s="148" t="str">
        <f t="shared" ca="1" si="313"/>
        <v/>
      </c>
      <c r="AR223" s="148" t="str">
        <f t="shared" ca="1" si="313"/>
        <v/>
      </c>
      <c r="AS223" s="148" t="str">
        <f t="shared" ca="1" si="313"/>
        <v/>
      </c>
      <c r="AT223" s="148" t="str">
        <f t="shared" ca="1" si="313"/>
        <v/>
      </c>
      <c r="AU223" s="148" t="str">
        <f t="shared" ca="1" si="313"/>
        <v/>
      </c>
      <c r="AV223" s="148" t="str">
        <f t="shared" ca="1" si="313"/>
        <v/>
      </c>
      <c r="AW223" s="148" t="str">
        <f t="shared" ca="1" si="313"/>
        <v/>
      </c>
      <c r="AX223" s="148" t="str">
        <f t="shared" ca="1" si="313"/>
        <v/>
      </c>
      <c r="AY223" s="148" t="str">
        <f t="shared" ca="1" si="313"/>
        <v/>
      </c>
      <c r="AZ223" s="148" t="str">
        <f t="shared" ca="1" si="313"/>
        <v/>
      </c>
      <c r="BA223" s="148" t="str">
        <f t="shared" ca="1" si="313"/>
        <v/>
      </c>
      <c r="BB223" s="148" t="str">
        <f t="shared" ca="1" si="313"/>
        <v/>
      </c>
      <c r="BC223" s="148" t="str">
        <f t="shared" ca="1" si="313"/>
        <v/>
      </c>
      <c r="BD223" s="148" t="str">
        <f t="shared" ca="1" si="313"/>
        <v/>
      </c>
      <c r="BE223" s="148" t="str">
        <f t="shared" ca="1" si="313"/>
        <v/>
      </c>
      <c r="BF223" s="148" t="str">
        <f t="shared" ca="1" si="313"/>
        <v/>
      </c>
      <c r="BG223" s="148" t="str">
        <f t="shared" ca="1" si="313"/>
        <v/>
      </c>
      <c r="BH223" s="148" t="str">
        <f t="shared" ca="1" si="313"/>
        <v/>
      </c>
      <c r="BI223" s="148" t="str">
        <f t="shared" ca="1" si="313"/>
        <v/>
      </c>
      <c r="BJ223" s="148" t="str">
        <f t="shared" ca="1" si="313"/>
        <v/>
      </c>
      <c r="BK223" s="148" t="str">
        <f t="shared" ca="1" si="313"/>
        <v/>
      </c>
      <c r="BL223" s="148" t="str">
        <f t="shared" ca="1" si="313"/>
        <v/>
      </c>
      <c r="BM223" s="148" t="str">
        <f t="shared" ca="1" si="313"/>
        <v/>
      </c>
      <c r="BN223" s="148" t="str">
        <f t="shared" ca="1" si="313"/>
        <v/>
      </c>
      <c r="BO223" s="148" t="str">
        <f t="shared" ca="1" si="313"/>
        <v/>
      </c>
      <c r="BP223" s="148" t="str">
        <f t="shared" ca="1" si="313"/>
        <v/>
      </c>
      <c r="BQ223" s="148" t="str">
        <f t="shared" ca="1" si="313"/>
        <v/>
      </c>
      <c r="BR223" s="148" t="str">
        <f t="shared" ca="1" si="313"/>
        <v/>
      </c>
      <c r="BS223" s="148" t="str">
        <f t="shared" ca="1" si="313"/>
        <v/>
      </c>
      <c r="BT223" s="148" t="str">
        <f t="shared" ca="1" si="313"/>
        <v/>
      </c>
      <c r="BU223" s="148" t="str">
        <f t="shared" ca="1" si="313"/>
        <v/>
      </c>
      <c r="BV223" s="149" t="str">
        <f t="shared" ca="1" si="313"/>
        <v/>
      </c>
      <c r="BW223" s="150"/>
      <c r="BX223" s="150"/>
    </row>
    <row r="224" spans="1:76" s="156" customFormat="1" ht="27.75" customHeight="1" outlineLevel="2">
      <c r="A224" s="18" t="s">
        <v>412</v>
      </c>
      <c r="B224" s="19" t="e">
        <f ca="1">IF(INDIRECT($C$1&amp;ADDRESS(B222,D224))="可","●","")</f>
        <v>#REF!</v>
      </c>
      <c r="C224" s="20"/>
      <c r="D224" s="66" t="str">
        <f ca="1">IFERROR(MATCH("香港",INDIRECT($C$1&amp;"19:19"),0),"")</f>
        <v/>
      </c>
      <c r="E224" s="153" t="str">
        <f ca="1">IFERROR(IF($B224="","",IF(MATCH(INDIRECT(ADDRESS(ROW()-2,COLUMN())),INDIRECT($A224),0)&gt;=1,INDIRECT(ADDRESS(ROW()-2,COLUMN())),"")),"")</f>
        <v/>
      </c>
      <c r="F224" s="153" t="str">
        <f t="shared" ref="F224:BV224" ca="1" si="314">IFERROR(IF($B224="","",IF(MATCH(INDIRECT(ADDRESS(ROW()-2,COLUMN())),INDIRECT($A224),0)&gt;=1,INDIRECT(ADDRESS(ROW()-2,COLUMN())),"")),"")</f>
        <v/>
      </c>
      <c r="G224" s="153" t="str">
        <f t="shared" ca="1" si="314"/>
        <v/>
      </c>
      <c r="H224" s="153" t="str">
        <f t="shared" ca="1" si="314"/>
        <v/>
      </c>
      <c r="I224" s="153" t="str">
        <f t="shared" ca="1" si="314"/>
        <v/>
      </c>
      <c r="J224" s="153" t="str">
        <f t="shared" ca="1" si="314"/>
        <v/>
      </c>
      <c r="K224" s="153" t="str">
        <f t="shared" ca="1" si="314"/>
        <v/>
      </c>
      <c r="L224" s="153" t="str">
        <f t="shared" ca="1" si="314"/>
        <v/>
      </c>
      <c r="M224" s="153" t="str">
        <f t="shared" ca="1" si="314"/>
        <v/>
      </c>
      <c r="N224" s="153" t="str">
        <f t="shared" ca="1" si="314"/>
        <v/>
      </c>
      <c r="O224" s="153" t="str">
        <f t="shared" ca="1" si="314"/>
        <v/>
      </c>
      <c r="P224" s="153" t="str">
        <f t="shared" ca="1" si="314"/>
        <v/>
      </c>
      <c r="Q224" s="153" t="str">
        <f t="shared" ca="1" si="314"/>
        <v/>
      </c>
      <c r="R224" s="153" t="str">
        <f t="shared" ca="1" si="314"/>
        <v/>
      </c>
      <c r="S224" s="153" t="str">
        <f t="shared" ca="1" si="314"/>
        <v/>
      </c>
      <c r="T224" s="153" t="str">
        <f t="shared" ca="1" si="314"/>
        <v/>
      </c>
      <c r="U224" s="153" t="str">
        <f t="shared" ca="1" si="314"/>
        <v/>
      </c>
      <c r="V224" s="153" t="str">
        <f t="shared" ca="1" si="314"/>
        <v/>
      </c>
      <c r="W224" s="153" t="str">
        <f t="shared" ca="1" si="314"/>
        <v/>
      </c>
      <c r="X224" s="153" t="str">
        <f t="shared" ca="1" si="314"/>
        <v/>
      </c>
      <c r="Y224" s="153" t="str">
        <f t="shared" ca="1" si="314"/>
        <v/>
      </c>
      <c r="Z224" s="153" t="str">
        <f t="shared" ca="1" si="314"/>
        <v/>
      </c>
      <c r="AA224" s="153" t="str">
        <f t="shared" ca="1" si="314"/>
        <v/>
      </c>
      <c r="AB224" s="153" t="str">
        <f t="shared" ca="1" si="314"/>
        <v/>
      </c>
      <c r="AC224" s="153" t="str">
        <f t="shared" ca="1" si="314"/>
        <v/>
      </c>
      <c r="AD224" s="153" t="str">
        <f t="shared" ca="1" si="314"/>
        <v/>
      </c>
      <c r="AE224" s="153" t="str">
        <f t="shared" ca="1" si="314"/>
        <v/>
      </c>
      <c r="AF224" s="153" t="str">
        <f t="shared" ca="1" si="314"/>
        <v/>
      </c>
      <c r="AG224" s="153" t="str">
        <f t="shared" ca="1" si="314"/>
        <v/>
      </c>
      <c r="AH224" s="153" t="str">
        <f t="shared" ca="1" si="314"/>
        <v/>
      </c>
      <c r="AI224" s="153" t="str">
        <f t="shared" ca="1" si="314"/>
        <v/>
      </c>
      <c r="AJ224" s="153" t="str">
        <f t="shared" ca="1" si="314"/>
        <v/>
      </c>
      <c r="AK224" s="153" t="str">
        <f t="shared" ca="1" si="314"/>
        <v/>
      </c>
      <c r="AL224" s="153" t="str">
        <f t="shared" ca="1" si="314"/>
        <v/>
      </c>
      <c r="AM224" s="153" t="str">
        <f t="shared" ca="1" si="314"/>
        <v/>
      </c>
      <c r="AN224" s="153" t="str">
        <f t="shared" ca="1" si="314"/>
        <v/>
      </c>
      <c r="AO224" s="153" t="str">
        <f t="shared" ca="1" si="314"/>
        <v/>
      </c>
      <c r="AP224" s="153" t="str">
        <f t="shared" ca="1" si="314"/>
        <v/>
      </c>
      <c r="AQ224" s="153" t="str">
        <f t="shared" ca="1" si="314"/>
        <v/>
      </c>
      <c r="AR224" s="153" t="str">
        <f t="shared" ca="1" si="314"/>
        <v/>
      </c>
      <c r="AS224" s="153" t="str">
        <f t="shared" ca="1" si="314"/>
        <v/>
      </c>
      <c r="AT224" s="153" t="str">
        <f t="shared" ca="1" si="314"/>
        <v/>
      </c>
      <c r="AU224" s="153" t="str">
        <f t="shared" ca="1" si="314"/>
        <v/>
      </c>
      <c r="AV224" s="153" t="str">
        <f t="shared" ca="1" si="314"/>
        <v/>
      </c>
      <c r="AW224" s="153" t="str">
        <f t="shared" ca="1" si="314"/>
        <v/>
      </c>
      <c r="AX224" s="153" t="str">
        <f t="shared" ca="1" si="314"/>
        <v/>
      </c>
      <c r="AY224" s="153" t="str">
        <f t="shared" ca="1" si="314"/>
        <v/>
      </c>
      <c r="AZ224" s="153" t="str">
        <f t="shared" ca="1" si="314"/>
        <v/>
      </c>
      <c r="BA224" s="153" t="str">
        <f t="shared" ca="1" si="314"/>
        <v/>
      </c>
      <c r="BB224" s="153" t="str">
        <f t="shared" ca="1" si="314"/>
        <v/>
      </c>
      <c r="BC224" s="153" t="str">
        <f t="shared" ca="1" si="314"/>
        <v/>
      </c>
      <c r="BD224" s="153" t="str">
        <f t="shared" ca="1" si="314"/>
        <v/>
      </c>
      <c r="BE224" s="153" t="str">
        <f t="shared" ca="1" si="314"/>
        <v/>
      </c>
      <c r="BF224" s="153" t="str">
        <f t="shared" ca="1" si="314"/>
        <v/>
      </c>
      <c r="BG224" s="153" t="str">
        <f t="shared" ca="1" si="314"/>
        <v/>
      </c>
      <c r="BH224" s="153" t="str">
        <f t="shared" ca="1" si="314"/>
        <v/>
      </c>
      <c r="BI224" s="153" t="str">
        <f t="shared" ca="1" si="314"/>
        <v/>
      </c>
      <c r="BJ224" s="153" t="str">
        <f t="shared" ca="1" si="314"/>
        <v/>
      </c>
      <c r="BK224" s="153" t="str">
        <f t="shared" ca="1" si="314"/>
        <v/>
      </c>
      <c r="BL224" s="153" t="str">
        <f t="shared" ca="1" si="314"/>
        <v/>
      </c>
      <c r="BM224" s="153" t="str">
        <f t="shared" ca="1" si="314"/>
        <v/>
      </c>
      <c r="BN224" s="153" t="str">
        <f t="shared" ca="1" si="314"/>
        <v/>
      </c>
      <c r="BO224" s="153" t="str">
        <f t="shared" ca="1" si="314"/>
        <v/>
      </c>
      <c r="BP224" s="153" t="str">
        <f t="shared" ca="1" si="314"/>
        <v/>
      </c>
      <c r="BQ224" s="153" t="str">
        <f t="shared" ca="1" si="314"/>
        <v/>
      </c>
      <c r="BR224" s="153" t="str">
        <f t="shared" ca="1" si="314"/>
        <v/>
      </c>
      <c r="BS224" s="153" t="str">
        <f t="shared" ca="1" si="314"/>
        <v/>
      </c>
      <c r="BT224" s="153" t="str">
        <f t="shared" ca="1" si="314"/>
        <v/>
      </c>
      <c r="BU224" s="153" t="str">
        <f t="shared" ca="1" si="314"/>
        <v/>
      </c>
      <c r="BV224" s="154" t="str">
        <f t="shared" ca="1" si="314"/>
        <v/>
      </c>
      <c r="BW224" s="155"/>
      <c r="BX224" s="155"/>
    </row>
    <row r="225" spans="1:76" s="156" customFormat="1" ht="27.75" customHeight="1" outlineLevel="2">
      <c r="A225" s="18" t="s">
        <v>413</v>
      </c>
      <c r="B225" s="19" t="e">
        <f ca="1">IF(INDIRECT($C$1&amp;ADDRESS(B222,D225))="可","●","")</f>
        <v>#REF!</v>
      </c>
      <c r="C225" s="20"/>
      <c r="D225" s="66" t="str">
        <f ca="1">IFERROR(MATCH("上海",INDIRECT($C$1&amp;"19:19"),0),"")</f>
        <v/>
      </c>
      <c r="E225" s="153" t="str">
        <f ca="1">IFERROR(IF($B225="","",IF(MATCH(INDIRECT(ADDRESS(ROW()-3,COLUMN())),INDIRECT($A225),0)&gt;=1,INDIRECT(ADDRESS(ROW()-3,COLUMN())),"")),"")</f>
        <v/>
      </c>
      <c r="F225" s="153" t="str">
        <f t="shared" ref="F225:BV225" ca="1" si="315">IFERROR(IF($B225="","",IF(MATCH(INDIRECT(ADDRESS(ROW()-3,COLUMN())),INDIRECT($A225),0)&gt;=1,INDIRECT(ADDRESS(ROW()-3,COLUMN())),"")),"")</f>
        <v/>
      </c>
      <c r="G225" s="153" t="str">
        <f t="shared" ca="1" si="315"/>
        <v/>
      </c>
      <c r="H225" s="153" t="str">
        <f t="shared" ca="1" si="315"/>
        <v/>
      </c>
      <c r="I225" s="153" t="str">
        <f t="shared" ca="1" si="315"/>
        <v/>
      </c>
      <c r="J225" s="153" t="str">
        <f t="shared" ca="1" si="315"/>
        <v/>
      </c>
      <c r="K225" s="153" t="str">
        <f t="shared" ca="1" si="315"/>
        <v/>
      </c>
      <c r="L225" s="153" t="str">
        <f t="shared" ca="1" si="315"/>
        <v/>
      </c>
      <c r="M225" s="153" t="str">
        <f t="shared" ca="1" si="315"/>
        <v/>
      </c>
      <c r="N225" s="153" t="str">
        <f t="shared" ca="1" si="315"/>
        <v/>
      </c>
      <c r="O225" s="153" t="str">
        <f t="shared" ca="1" si="315"/>
        <v/>
      </c>
      <c r="P225" s="153" t="str">
        <f t="shared" ca="1" si="315"/>
        <v/>
      </c>
      <c r="Q225" s="153" t="str">
        <f t="shared" ca="1" si="315"/>
        <v/>
      </c>
      <c r="R225" s="153" t="str">
        <f t="shared" ca="1" si="315"/>
        <v/>
      </c>
      <c r="S225" s="153" t="str">
        <f t="shared" ca="1" si="315"/>
        <v/>
      </c>
      <c r="T225" s="153" t="str">
        <f t="shared" ca="1" si="315"/>
        <v/>
      </c>
      <c r="U225" s="153" t="str">
        <f t="shared" ca="1" si="315"/>
        <v/>
      </c>
      <c r="V225" s="153" t="str">
        <f t="shared" ca="1" si="315"/>
        <v/>
      </c>
      <c r="W225" s="153" t="str">
        <f t="shared" ca="1" si="315"/>
        <v/>
      </c>
      <c r="X225" s="153" t="str">
        <f t="shared" ca="1" si="315"/>
        <v/>
      </c>
      <c r="Y225" s="153" t="str">
        <f t="shared" ca="1" si="315"/>
        <v/>
      </c>
      <c r="Z225" s="153" t="str">
        <f t="shared" ca="1" si="315"/>
        <v/>
      </c>
      <c r="AA225" s="153" t="str">
        <f t="shared" ca="1" si="315"/>
        <v/>
      </c>
      <c r="AB225" s="153" t="str">
        <f t="shared" ca="1" si="315"/>
        <v/>
      </c>
      <c r="AC225" s="153" t="str">
        <f t="shared" ca="1" si="315"/>
        <v/>
      </c>
      <c r="AD225" s="153" t="str">
        <f t="shared" ca="1" si="315"/>
        <v/>
      </c>
      <c r="AE225" s="153" t="str">
        <f t="shared" ca="1" si="315"/>
        <v/>
      </c>
      <c r="AF225" s="153" t="str">
        <f t="shared" ca="1" si="315"/>
        <v/>
      </c>
      <c r="AG225" s="153" t="str">
        <f t="shared" ca="1" si="315"/>
        <v/>
      </c>
      <c r="AH225" s="153" t="str">
        <f t="shared" ca="1" si="315"/>
        <v/>
      </c>
      <c r="AI225" s="153" t="str">
        <f t="shared" ca="1" si="315"/>
        <v/>
      </c>
      <c r="AJ225" s="153" t="str">
        <f t="shared" ca="1" si="315"/>
        <v/>
      </c>
      <c r="AK225" s="153" t="str">
        <f t="shared" ca="1" si="315"/>
        <v/>
      </c>
      <c r="AL225" s="153" t="str">
        <f t="shared" ca="1" si="315"/>
        <v/>
      </c>
      <c r="AM225" s="153" t="str">
        <f t="shared" ca="1" si="315"/>
        <v/>
      </c>
      <c r="AN225" s="153" t="str">
        <f t="shared" ca="1" si="315"/>
        <v/>
      </c>
      <c r="AO225" s="153" t="str">
        <f t="shared" ca="1" si="315"/>
        <v/>
      </c>
      <c r="AP225" s="153" t="str">
        <f t="shared" ca="1" si="315"/>
        <v/>
      </c>
      <c r="AQ225" s="153" t="str">
        <f t="shared" ca="1" si="315"/>
        <v/>
      </c>
      <c r="AR225" s="153" t="str">
        <f t="shared" ca="1" si="315"/>
        <v/>
      </c>
      <c r="AS225" s="153" t="str">
        <f t="shared" ca="1" si="315"/>
        <v/>
      </c>
      <c r="AT225" s="153" t="str">
        <f t="shared" ca="1" si="315"/>
        <v/>
      </c>
      <c r="AU225" s="153" t="str">
        <f t="shared" ca="1" si="315"/>
        <v/>
      </c>
      <c r="AV225" s="153" t="str">
        <f t="shared" ca="1" si="315"/>
        <v/>
      </c>
      <c r="AW225" s="153" t="str">
        <f t="shared" ca="1" si="315"/>
        <v/>
      </c>
      <c r="AX225" s="153" t="str">
        <f t="shared" ca="1" si="315"/>
        <v/>
      </c>
      <c r="AY225" s="153" t="str">
        <f t="shared" ca="1" si="315"/>
        <v/>
      </c>
      <c r="AZ225" s="153" t="str">
        <f t="shared" ca="1" si="315"/>
        <v/>
      </c>
      <c r="BA225" s="153" t="str">
        <f t="shared" ca="1" si="315"/>
        <v/>
      </c>
      <c r="BB225" s="153" t="str">
        <f t="shared" ca="1" si="315"/>
        <v/>
      </c>
      <c r="BC225" s="153" t="str">
        <f t="shared" ca="1" si="315"/>
        <v/>
      </c>
      <c r="BD225" s="153" t="str">
        <f t="shared" ca="1" si="315"/>
        <v/>
      </c>
      <c r="BE225" s="153" t="str">
        <f t="shared" ca="1" si="315"/>
        <v/>
      </c>
      <c r="BF225" s="153" t="str">
        <f t="shared" ca="1" si="315"/>
        <v/>
      </c>
      <c r="BG225" s="153" t="str">
        <f t="shared" ca="1" si="315"/>
        <v/>
      </c>
      <c r="BH225" s="153" t="str">
        <f t="shared" ca="1" si="315"/>
        <v/>
      </c>
      <c r="BI225" s="153" t="str">
        <f t="shared" ca="1" si="315"/>
        <v/>
      </c>
      <c r="BJ225" s="153" t="str">
        <f t="shared" ca="1" si="315"/>
        <v/>
      </c>
      <c r="BK225" s="153" t="str">
        <f t="shared" ca="1" si="315"/>
        <v/>
      </c>
      <c r="BL225" s="153" t="str">
        <f t="shared" ca="1" si="315"/>
        <v/>
      </c>
      <c r="BM225" s="153" t="str">
        <f t="shared" ca="1" si="315"/>
        <v/>
      </c>
      <c r="BN225" s="153" t="str">
        <f t="shared" ca="1" si="315"/>
        <v/>
      </c>
      <c r="BO225" s="153" t="str">
        <f t="shared" ca="1" si="315"/>
        <v/>
      </c>
      <c r="BP225" s="153" t="str">
        <f t="shared" ca="1" si="315"/>
        <v/>
      </c>
      <c r="BQ225" s="153" t="str">
        <f t="shared" ca="1" si="315"/>
        <v/>
      </c>
      <c r="BR225" s="153" t="str">
        <f t="shared" ca="1" si="315"/>
        <v/>
      </c>
      <c r="BS225" s="153" t="str">
        <f t="shared" ca="1" si="315"/>
        <v/>
      </c>
      <c r="BT225" s="153" t="str">
        <f t="shared" ca="1" si="315"/>
        <v/>
      </c>
      <c r="BU225" s="153" t="str">
        <f t="shared" ca="1" si="315"/>
        <v/>
      </c>
      <c r="BV225" s="154" t="str">
        <f t="shared" ca="1" si="315"/>
        <v/>
      </c>
      <c r="BW225" s="155"/>
      <c r="BX225" s="155"/>
    </row>
    <row r="226" spans="1:76" s="156" customFormat="1" ht="27.75" customHeight="1" outlineLevel="2">
      <c r="A226" s="22" t="s">
        <v>414</v>
      </c>
      <c r="B226" s="19" t="e">
        <f ca="1">IF(INDIRECT($C$1&amp;ADDRESS(B222,D226))="可","●","")</f>
        <v>#REF!</v>
      </c>
      <c r="C226" s="23"/>
      <c r="D226" s="66" t="str">
        <f ca="1">IFERROR(MATCH("台湾",INDIRECT($C$1&amp;"19:19"),0),"")</f>
        <v/>
      </c>
      <c r="E226" s="157" t="str">
        <f ca="1">IFERROR(IF($B226="","",IF(MATCH(INDIRECT(ADDRESS(ROW()-4,COLUMN())),INDIRECT($A226),0)&gt;=1,INDIRECT(ADDRESS(ROW()-4,COLUMN())),"")),"")</f>
        <v/>
      </c>
      <c r="F226" s="157" t="str">
        <f t="shared" ref="F226:BV226" ca="1" si="316">IFERROR(IF($B226="","",IF(MATCH(INDIRECT(ADDRESS(ROW()-4,COLUMN())),INDIRECT($A226),0)&gt;=1,INDIRECT(ADDRESS(ROW()-4,COLUMN())),"")),"")</f>
        <v/>
      </c>
      <c r="G226" s="157" t="str">
        <f t="shared" ca="1" si="316"/>
        <v/>
      </c>
      <c r="H226" s="157" t="str">
        <f t="shared" ca="1" si="316"/>
        <v/>
      </c>
      <c r="I226" s="157" t="str">
        <f t="shared" ca="1" si="316"/>
        <v/>
      </c>
      <c r="J226" s="157" t="str">
        <f t="shared" ca="1" si="316"/>
        <v/>
      </c>
      <c r="K226" s="157" t="str">
        <f t="shared" ca="1" si="316"/>
        <v/>
      </c>
      <c r="L226" s="157" t="str">
        <f t="shared" ca="1" si="316"/>
        <v/>
      </c>
      <c r="M226" s="157" t="str">
        <f t="shared" ca="1" si="316"/>
        <v/>
      </c>
      <c r="N226" s="157" t="str">
        <f t="shared" ca="1" si="316"/>
        <v/>
      </c>
      <c r="O226" s="157" t="str">
        <f t="shared" ca="1" si="316"/>
        <v/>
      </c>
      <c r="P226" s="157" t="str">
        <f t="shared" ca="1" si="316"/>
        <v/>
      </c>
      <c r="Q226" s="157" t="str">
        <f t="shared" ca="1" si="316"/>
        <v/>
      </c>
      <c r="R226" s="157" t="str">
        <f t="shared" ca="1" si="316"/>
        <v/>
      </c>
      <c r="S226" s="157" t="str">
        <f t="shared" ca="1" si="316"/>
        <v/>
      </c>
      <c r="T226" s="157" t="str">
        <f t="shared" ca="1" si="316"/>
        <v/>
      </c>
      <c r="U226" s="157" t="str">
        <f t="shared" ca="1" si="316"/>
        <v/>
      </c>
      <c r="V226" s="157" t="str">
        <f t="shared" ca="1" si="316"/>
        <v/>
      </c>
      <c r="W226" s="157" t="str">
        <f t="shared" ca="1" si="316"/>
        <v/>
      </c>
      <c r="X226" s="157" t="str">
        <f t="shared" ca="1" si="316"/>
        <v/>
      </c>
      <c r="Y226" s="157" t="str">
        <f t="shared" ca="1" si="316"/>
        <v/>
      </c>
      <c r="Z226" s="157" t="str">
        <f t="shared" ca="1" si="316"/>
        <v/>
      </c>
      <c r="AA226" s="157" t="str">
        <f t="shared" ca="1" si="316"/>
        <v/>
      </c>
      <c r="AB226" s="157" t="str">
        <f t="shared" ca="1" si="316"/>
        <v/>
      </c>
      <c r="AC226" s="157" t="str">
        <f t="shared" ca="1" si="316"/>
        <v/>
      </c>
      <c r="AD226" s="157" t="str">
        <f t="shared" ca="1" si="316"/>
        <v/>
      </c>
      <c r="AE226" s="157" t="str">
        <f t="shared" ca="1" si="316"/>
        <v/>
      </c>
      <c r="AF226" s="157" t="str">
        <f t="shared" ca="1" si="316"/>
        <v/>
      </c>
      <c r="AG226" s="157" t="str">
        <f t="shared" ca="1" si="316"/>
        <v/>
      </c>
      <c r="AH226" s="157" t="str">
        <f t="shared" ca="1" si="316"/>
        <v/>
      </c>
      <c r="AI226" s="157" t="str">
        <f t="shared" ca="1" si="316"/>
        <v/>
      </c>
      <c r="AJ226" s="157" t="str">
        <f t="shared" ca="1" si="316"/>
        <v/>
      </c>
      <c r="AK226" s="157" t="str">
        <f t="shared" ca="1" si="316"/>
        <v/>
      </c>
      <c r="AL226" s="157" t="str">
        <f t="shared" ca="1" si="316"/>
        <v/>
      </c>
      <c r="AM226" s="157" t="str">
        <f t="shared" ca="1" si="316"/>
        <v/>
      </c>
      <c r="AN226" s="157" t="str">
        <f t="shared" ca="1" si="316"/>
        <v/>
      </c>
      <c r="AO226" s="157" t="str">
        <f t="shared" ca="1" si="316"/>
        <v/>
      </c>
      <c r="AP226" s="157" t="str">
        <f t="shared" ca="1" si="316"/>
        <v/>
      </c>
      <c r="AQ226" s="157" t="str">
        <f t="shared" ca="1" si="316"/>
        <v/>
      </c>
      <c r="AR226" s="157" t="str">
        <f t="shared" ca="1" si="316"/>
        <v/>
      </c>
      <c r="AS226" s="157" t="str">
        <f t="shared" ca="1" si="316"/>
        <v/>
      </c>
      <c r="AT226" s="157" t="str">
        <f t="shared" ca="1" si="316"/>
        <v/>
      </c>
      <c r="AU226" s="157" t="str">
        <f t="shared" ca="1" si="316"/>
        <v/>
      </c>
      <c r="AV226" s="157" t="str">
        <f t="shared" ca="1" si="316"/>
        <v/>
      </c>
      <c r="AW226" s="157" t="str">
        <f t="shared" ca="1" si="316"/>
        <v/>
      </c>
      <c r="AX226" s="157" t="str">
        <f t="shared" ca="1" si="316"/>
        <v/>
      </c>
      <c r="AY226" s="157" t="str">
        <f t="shared" ca="1" si="316"/>
        <v/>
      </c>
      <c r="AZ226" s="157" t="str">
        <f t="shared" ca="1" si="316"/>
        <v/>
      </c>
      <c r="BA226" s="157" t="str">
        <f t="shared" ca="1" si="316"/>
        <v/>
      </c>
      <c r="BB226" s="157" t="str">
        <f t="shared" ca="1" si="316"/>
        <v/>
      </c>
      <c r="BC226" s="157" t="str">
        <f t="shared" ca="1" si="316"/>
        <v/>
      </c>
      <c r="BD226" s="157" t="str">
        <f t="shared" ca="1" si="316"/>
        <v/>
      </c>
      <c r="BE226" s="157" t="str">
        <f t="shared" ca="1" si="316"/>
        <v/>
      </c>
      <c r="BF226" s="157" t="str">
        <f t="shared" ca="1" si="316"/>
        <v/>
      </c>
      <c r="BG226" s="157" t="str">
        <f t="shared" ca="1" si="316"/>
        <v/>
      </c>
      <c r="BH226" s="157" t="str">
        <f t="shared" ca="1" si="316"/>
        <v/>
      </c>
      <c r="BI226" s="157" t="str">
        <f t="shared" ca="1" si="316"/>
        <v/>
      </c>
      <c r="BJ226" s="157" t="str">
        <f t="shared" ca="1" si="316"/>
        <v/>
      </c>
      <c r="BK226" s="157" t="str">
        <f t="shared" ca="1" si="316"/>
        <v/>
      </c>
      <c r="BL226" s="157" t="str">
        <f t="shared" ca="1" si="316"/>
        <v/>
      </c>
      <c r="BM226" s="157" t="str">
        <f t="shared" ca="1" si="316"/>
        <v/>
      </c>
      <c r="BN226" s="157" t="str">
        <f t="shared" ca="1" si="316"/>
        <v/>
      </c>
      <c r="BO226" s="157" t="str">
        <f t="shared" ca="1" si="316"/>
        <v/>
      </c>
      <c r="BP226" s="157" t="str">
        <f t="shared" ca="1" si="316"/>
        <v/>
      </c>
      <c r="BQ226" s="157" t="str">
        <f t="shared" ca="1" si="316"/>
        <v/>
      </c>
      <c r="BR226" s="157" t="str">
        <f t="shared" ca="1" si="316"/>
        <v/>
      </c>
      <c r="BS226" s="157" t="str">
        <f t="shared" ca="1" si="316"/>
        <v/>
      </c>
      <c r="BT226" s="157" t="str">
        <f t="shared" ca="1" si="316"/>
        <v/>
      </c>
      <c r="BU226" s="157" t="str">
        <f t="shared" ca="1" si="316"/>
        <v/>
      </c>
      <c r="BV226" s="158" t="str">
        <f t="shared" ca="1" si="316"/>
        <v/>
      </c>
      <c r="BW226" s="155"/>
      <c r="BX226" s="155"/>
    </row>
    <row r="227" spans="1:76" ht="33" customHeight="1" outlineLevel="2">
      <c r="A227" s="51" t="s">
        <v>415</v>
      </c>
      <c r="B227" s="52"/>
      <c r="C227" s="142" t="e">
        <f ca="1">SUBSTITUTE(UPPER(ASC(CLEAN(LEFT(INDIRECT($C$1&amp;ADDRESS(B222,$D$3)),254)))&amp;ASC(CLEAN(MID(INDIRECT($C$1&amp;ADDRESS(B222,$D$3)),255,255))))," ","")</f>
        <v>#REF!</v>
      </c>
      <c r="D227" s="141"/>
      <c r="E227" s="53" t="str">
        <f ca="1">IFERROR(IF(OR(COUNTIF(E222,"*甘味料*"),COUNTIF(E222,"*着色料*"),COUNTIF(E222,"*増粘剤*"),COUNTIF(E222,"*酸味料*"),COUNTIF(E222,"*発色剤*"),COUNTIF(E222,"*漂白剤*"),COUNTIF(E222,"*光沢剤*"),COUNTIF(E222,"*安定剤*")),IFERROR(IF(FIND("､",$C227,FIND(E222,$C227,1))-FIND(E222,$C227,1)&gt;4,"",CHAR(10)&amp;E222&amp;":"),IF(LEN($C227)-FIND(E222,$C227,1)+1&gt;3,"",CHAR(10)&amp;E222&amp;":")),IF(OR(COUNTIF(E222,"*ｹﾞﾙ化剤*"),COUNTIF(E222,"*酸化防止剤*")),IFERROR(IF(FIND("､",$C227,FIND(E222,$C227,1))-FIND(E222,$C227,1)&gt;6,"",CHAR(10)&amp;E222&amp;":"),IF(LEN($C227)-FIND(E222,$C227,1)+1&gt;5,"",CHAR(10)&amp;E222&amp;":")),IF(COUNTBLANK(E223:E226)&lt;&gt;4,CHAR(10)&amp;E222&amp;":",""))),"")</f>
        <v/>
      </c>
      <c r="F227" s="53" t="str">
        <f t="shared" ref="F227:BQ227" ca="1" si="317">IFERROR(IF(OR(COUNTIF(F222,"*甘味料*"),COUNTIF(F222,"*着色料*"),COUNTIF(F222,"*増粘剤*"),COUNTIF(F222,"*酸味料*"),COUNTIF(F222,"*発色剤*"),COUNTIF(F222,"*漂白剤*"),COUNTIF(F222,"*光沢剤*"),COUNTIF(F222,"*安定剤*")),IFERROR(IF(FIND("､",$C227,FIND(F222,$C227,1))-FIND(F222,$C227,1)&gt;4,"",CHAR(10)&amp;F222&amp;":"),IF(LEN($C227)-FIND(F222,$C227,1)+1&gt;3,"",CHAR(10)&amp;F222&amp;":")),IF(OR(COUNTIF(F222,"*ｹﾞﾙ化剤*"),COUNTIF(F222,"*酸化防止剤*")),IFERROR(IF(FIND("､",$C227,FIND(F222,$C227,1))-FIND(F222,$C227,1)&gt;6,"",CHAR(10)&amp;F222&amp;":"),IF(LEN($C227)-FIND(F222,$C227,1)+1&gt;5,"",CHAR(10)&amp;F222&amp;":")),IF(COUNTBLANK(F223:F226)&lt;&gt;4,CHAR(10)&amp;F222&amp;":",""))),"")</f>
        <v/>
      </c>
      <c r="G227" s="53" t="str">
        <f t="shared" ca="1" si="317"/>
        <v/>
      </c>
      <c r="H227" s="53" t="str">
        <f t="shared" ca="1" si="317"/>
        <v/>
      </c>
      <c r="I227" s="53" t="str">
        <f t="shared" ca="1" si="317"/>
        <v/>
      </c>
      <c r="J227" s="53" t="str">
        <f t="shared" ca="1" si="317"/>
        <v/>
      </c>
      <c r="K227" s="53" t="str">
        <f t="shared" ca="1" si="317"/>
        <v/>
      </c>
      <c r="L227" s="53" t="str">
        <f t="shared" ca="1" si="317"/>
        <v/>
      </c>
      <c r="M227" s="53" t="str">
        <f t="shared" ca="1" si="317"/>
        <v/>
      </c>
      <c r="N227" s="53" t="str">
        <f t="shared" ca="1" si="317"/>
        <v/>
      </c>
      <c r="O227" s="53" t="str">
        <f t="shared" ca="1" si="317"/>
        <v/>
      </c>
      <c r="P227" s="53" t="str">
        <f t="shared" ca="1" si="317"/>
        <v/>
      </c>
      <c r="Q227" s="53" t="str">
        <f t="shared" ca="1" si="317"/>
        <v/>
      </c>
      <c r="R227" s="53" t="str">
        <f t="shared" ca="1" si="317"/>
        <v/>
      </c>
      <c r="S227" s="53" t="str">
        <f t="shared" ca="1" si="317"/>
        <v/>
      </c>
      <c r="T227" s="53" t="str">
        <f t="shared" ca="1" si="317"/>
        <v/>
      </c>
      <c r="U227" s="53" t="str">
        <f t="shared" ca="1" si="317"/>
        <v/>
      </c>
      <c r="V227" s="53" t="str">
        <f t="shared" ca="1" si="317"/>
        <v/>
      </c>
      <c r="W227" s="53" t="str">
        <f t="shared" ca="1" si="317"/>
        <v/>
      </c>
      <c r="X227" s="53" t="str">
        <f t="shared" ca="1" si="317"/>
        <v/>
      </c>
      <c r="Y227" s="53" t="str">
        <f t="shared" ca="1" si="317"/>
        <v/>
      </c>
      <c r="Z227" s="53" t="str">
        <f t="shared" ca="1" si="317"/>
        <v/>
      </c>
      <c r="AA227" s="53" t="str">
        <f t="shared" ca="1" si="317"/>
        <v/>
      </c>
      <c r="AB227" s="53" t="str">
        <f t="shared" ca="1" si="317"/>
        <v/>
      </c>
      <c r="AC227" s="53" t="str">
        <f t="shared" ca="1" si="317"/>
        <v/>
      </c>
      <c r="AD227" s="53" t="str">
        <f t="shared" ca="1" si="317"/>
        <v/>
      </c>
      <c r="AE227" s="53" t="str">
        <f t="shared" ca="1" si="317"/>
        <v/>
      </c>
      <c r="AF227" s="53" t="str">
        <f t="shared" ca="1" si="317"/>
        <v/>
      </c>
      <c r="AG227" s="53" t="str">
        <f t="shared" ca="1" si="317"/>
        <v/>
      </c>
      <c r="AH227" s="53" t="str">
        <f t="shared" ca="1" si="317"/>
        <v/>
      </c>
      <c r="AI227" s="53" t="str">
        <f t="shared" ca="1" si="317"/>
        <v/>
      </c>
      <c r="AJ227" s="53" t="str">
        <f t="shared" ca="1" si="317"/>
        <v/>
      </c>
      <c r="AK227" s="53" t="str">
        <f t="shared" ca="1" si="317"/>
        <v/>
      </c>
      <c r="AL227" s="53" t="str">
        <f t="shared" ca="1" si="317"/>
        <v/>
      </c>
      <c r="AM227" s="53" t="str">
        <f t="shared" ca="1" si="317"/>
        <v/>
      </c>
      <c r="AN227" s="53" t="str">
        <f t="shared" ca="1" si="317"/>
        <v/>
      </c>
      <c r="AO227" s="53" t="str">
        <f t="shared" ca="1" si="317"/>
        <v/>
      </c>
      <c r="AP227" s="53" t="str">
        <f t="shared" ca="1" si="317"/>
        <v/>
      </c>
      <c r="AQ227" s="53" t="str">
        <f t="shared" ca="1" si="317"/>
        <v/>
      </c>
      <c r="AR227" s="53" t="str">
        <f t="shared" ca="1" si="317"/>
        <v/>
      </c>
      <c r="AS227" s="53" t="str">
        <f t="shared" ca="1" si="317"/>
        <v/>
      </c>
      <c r="AT227" s="53" t="str">
        <f t="shared" ca="1" si="317"/>
        <v/>
      </c>
      <c r="AU227" s="53" t="str">
        <f t="shared" ca="1" si="317"/>
        <v/>
      </c>
      <c r="AV227" s="53" t="str">
        <f t="shared" ca="1" si="317"/>
        <v/>
      </c>
      <c r="AW227" s="53" t="str">
        <f t="shared" ca="1" si="317"/>
        <v/>
      </c>
      <c r="AX227" s="53" t="str">
        <f t="shared" ca="1" si="317"/>
        <v/>
      </c>
      <c r="AY227" s="53" t="str">
        <f t="shared" ca="1" si="317"/>
        <v/>
      </c>
      <c r="AZ227" s="53" t="str">
        <f t="shared" ca="1" si="317"/>
        <v/>
      </c>
      <c r="BA227" s="53" t="str">
        <f t="shared" ca="1" si="317"/>
        <v/>
      </c>
      <c r="BB227" s="53" t="str">
        <f t="shared" ca="1" si="317"/>
        <v/>
      </c>
      <c r="BC227" s="53" t="str">
        <f t="shared" ca="1" si="317"/>
        <v/>
      </c>
      <c r="BD227" s="53" t="str">
        <f t="shared" ca="1" si="317"/>
        <v/>
      </c>
      <c r="BE227" s="53" t="str">
        <f t="shared" ca="1" si="317"/>
        <v/>
      </c>
      <c r="BF227" s="53" t="str">
        <f t="shared" ca="1" si="317"/>
        <v/>
      </c>
      <c r="BG227" s="53" t="str">
        <f t="shared" ca="1" si="317"/>
        <v/>
      </c>
      <c r="BH227" s="53" t="str">
        <f t="shared" ca="1" si="317"/>
        <v/>
      </c>
      <c r="BI227" s="53" t="str">
        <f t="shared" ca="1" si="317"/>
        <v/>
      </c>
      <c r="BJ227" s="53" t="str">
        <f t="shared" ca="1" si="317"/>
        <v/>
      </c>
      <c r="BK227" s="53" t="str">
        <f t="shared" ca="1" si="317"/>
        <v/>
      </c>
      <c r="BL227" s="53" t="str">
        <f t="shared" ca="1" si="317"/>
        <v/>
      </c>
      <c r="BM227" s="53" t="str">
        <f t="shared" ca="1" si="317"/>
        <v/>
      </c>
      <c r="BN227" s="53" t="str">
        <f t="shared" ca="1" si="317"/>
        <v/>
      </c>
      <c r="BO227" s="53" t="str">
        <f t="shared" ca="1" si="317"/>
        <v/>
      </c>
      <c r="BP227" s="53" t="str">
        <f t="shared" ca="1" si="317"/>
        <v/>
      </c>
      <c r="BQ227" s="53" t="str">
        <f t="shared" ca="1" si="317"/>
        <v/>
      </c>
      <c r="BR227" s="53" t="str">
        <f t="shared" ref="BR227:BV227" ca="1" si="318">IFERROR(IF(OR(COUNTIF(BR222,"*甘味料*"),COUNTIF(BR222,"*着色料*"),COUNTIF(BR222,"*増粘剤*"),COUNTIF(BR222,"*酸味料*"),COUNTIF(BR222,"*発色剤*"),COUNTIF(BR222,"*漂白剤*"),COUNTIF(BR222,"*光沢剤*"),COUNTIF(BR222,"*安定剤*")),IFERROR(IF(FIND("､",$C227,FIND(BR222,$C227,1))-FIND(BR222,$C227,1)&gt;4,"",CHAR(10)&amp;BR222&amp;":"),IF(LEN($C227)-FIND(BR222,$C227,1)+1&gt;3,"",CHAR(10)&amp;BR222&amp;":")),IF(OR(COUNTIF(BR222,"*ｹﾞﾙ化剤*"),COUNTIF(BR222,"*酸化防止剤*")),IFERROR(IF(FIND("､",$C227,FIND(BR222,$C227,1))-FIND(BR222,$C227,1)&gt;6,"",CHAR(10)&amp;BR222&amp;":"),IF(LEN($C227)-FIND(BR222,$C227,1)+1&gt;5,"",CHAR(10)&amp;BR222&amp;":")),IF(COUNTBLANK(BR223:BR226)&lt;&gt;4,CHAR(10)&amp;BR222&amp;":",""))),"")</f>
        <v/>
      </c>
      <c r="BS227" s="53" t="str">
        <f t="shared" ca="1" si="318"/>
        <v/>
      </c>
      <c r="BT227" s="53" t="str">
        <f t="shared" ca="1" si="318"/>
        <v/>
      </c>
      <c r="BU227" s="53" t="str">
        <f t="shared" ca="1" si="318"/>
        <v/>
      </c>
      <c r="BV227" s="53" t="str">
        <f t="shared" ca="1" si="318"/>
        <v/>
      </c>
    </row>
    <row r="228" spans="1:76" ht="33" customHeight="1" outlineLevel="2" thickBot="1">
      <c r="A228" s="54" t="s">
        <v>416</v>
      </c>
      <c r="B228" s="55"/>
      <c r="C228" s="56"/>
      <c r="D228" s="57"/>
      <c r="E228" s="58" t="str">
        <f ca="1">IFERROR(IF(E227&lt;&gt;"",CHAR(10)&amp;VLOOKUP(CLEAN(SUBSTITUTE(E227,":","")),詳細,9,0),""),"")</f>
        <v/>
      </c>
      <c r="F228" s="58" t="str">
        <f ca="1">IFERROR(IF(F227&lt;&gt;"",CHAR(10)&amp;VLOOKUP(CLEAN(SUBSTITUTE(F227,":","")),詳細,9,0),""),"")</f>
        <v/>
      </c>
      <c r="G228" s="58" t="str">
        <f t="shared" ref="G228:BR228" ca="1" si="319">IFERROR(IF(G227&lt;&gt;"",CHAR(10)&amp;VLOOKUP(CLEAN(SUBSTITUTE(G227,":","")),詳細,9,0),""),"")</f>
        <v/>
      </c>
      <c r="H228" s="58" t="str">
        <f t="shared" ca="1" si="319"/>
        <v/>
      </c>
      <c r="I228" s="58" t="str">
        <f t="shared" ca="1" si="319"/>
        <v/>
      </c>
      <c r="J228" s="58" t="str">
        <f t="shared" ca="1" si="319"/>
        <v/>
      </c>
      <c r="K228" s="58" t="str">
        <f t="shared" ca="1" si="319"/>
        <v/>
      </c>
      <c r="L228" s="58" t="str">
        <f t="shared" ca="1" si="319"/>
        <v/>
      </c>
      <c r="M228" s="58" t="str">
        <f t="shared" ca="1" si="319"/>
        <v/>
      </c>
      <c r="N228" s="58" t="str">
        <f t="shared" ca="1" si="319"/>
        <v/>
      </c>
      <c r="O228" s="58" t="str">
        <f t="shared" ca="1" si="319"/>
        <v/>
      </c>
      <c r="P228" s="58" t="str">
        <f t="shared" ca="1" si="319"/>
        <v/>
      </c>
      <c r="Q228" s="58" t="str">
        <f t="shared" ca="1" si="319"/>
        <v/>
      </c>
      <c r="R228" s="58" t="str">
        <f t="shared" ca="1" si="319"/>
        <v/>
      </c>
      <c r="S228" s="58" t="str">
        <f t="shared" ca="1" si="319"/>
        <v/>
      </c>
      <c r="T228" s="58" t="str">
        <f t="shared" ca="1" si="319"/>
        <v/>
      </c>
      <c r="U228" s="58" t="str">
        <f t="shared" ca="1" si="319"/>
        <v/>
      </c>
      <c r="V228" s="58" t="str">
        <f t="shared" ca="1" si="319"/>
        <v/>
      </c>
      <c r="W228" s="58" t="str">
        <f t="shared" ca="1" si="319"/>
        <v/>
      </c>
      <c r="X228" s="58" t="str">
        <f t="shared" ca="1" si="319"/>
        <v/>
      </c>
      <c r="Y228" s="58" t="str">
        <f t="shared" ca="1" si="319"/>
        <v/>
      </c>
      <c r="Z228" s="58" t="str">
        <f t="shared" ca="1" si="319"/>
        <v/>
      </c>
      <c r="AA228" s="58" t="str">
        <f t="shared" ca="1" si="319"/>
        <v/>
      </c>
      <c r="AB228" s="58" t="str">
        <f t="shared" ca="1" si="319"/>
        <v/>
      </c>
      <c r="AC228" s="58" t="str">
        <f t="shared" ca="1" si="319"/>
        <v/>
      </c>
      <c r="AD228" s="58" t="str">
        <f t="shared" ca="1" si="319"/>
        <v/>
      </c>
      <c r="AE228" s="58" t="str">
        <f t="shared" ca="1" si="319"/>
        <v/>
      </c>
      <c r="AF228" s="58" t="str">
        <f t="shared" ca="1" si="319"/>
        <v/>
      </c>
      <c r="AG228" s="58" t="str">
        <f t="shared" ca="1" si="319"/>
        <v/>
      </c>
      <c r="AH228" s="58" t="str">
        <f t="shared" ca="1" si="319"/>
        <v/>
      </c>
      <c r="AI228" s="58" t="str">
        <f t="shared" ca="1" si="319"/>
        <v/>
      </c>
      <c r="AJ228" s="58" t="str">
        <f t="shared" ca="1" si="319"/>
        <v/>
      </c>
      <c r="AK228" s="58" t="str">
        <f t="shared" ca="1" si="319"/>
        <v/>
      </c>
      <c r="AL228" s="58" t="str">
        <f t="shared" ca="1" si="319"/>
        <v/>
      </c>
      <c r="AM228" s="58" t="str">
        <f t="shared" ca="1" si="319"/>
        <v/>
      </c>
      <c r="AN228" s="58" t="str">
        <f t="shared" ca="1" si="319"/>
        <v/>
      </c>
      <c r="AO228" s="58" t="str">
        <f t="shared" ca="1" si="319"/>
        <v/>
      </c>
      <c r="AP228" s="58" t="str">
        <f t="shared" ca="1" si="319"/>
        <v/>
      </c>
      <c r="AQ228" s="58" t="str">
        <f t="shared" ca="1" si="319"/>
        <v/>
      </c>
      <c r="AR228" s="58" t="str">
        <f t="shared" ca="1" si="319"/>
        <v/>
      </c>
      <c r="AS228" s="58" t="str">
        <f t="shared" ca="1" si="319"/>
        <v/>
      </c>
      <c r="AT228" s="58" t="str">
        <f t="shared" ca="1" si="319"/>
        <v/>
      </c>
      <c r="AU228" s="58" t="str">
        <f t="shared" ca="1" si="319"/>
        <v/>
      </c>
      <c r="AV228" s="58" t="str">
        <f t="shared" ca="1" si="319"/>
        <v/>
      </c>
      <c r="AW228" s="58" t="str">
        <f t="shared" ca="1" si="319"/>
        <v/>
      </c>
      <c r="AX228" s="58" t="str">
        <f t="shared" ca="1" si="319"/>
        <v/>
      </c>
      <c r="AY228" s="58" t="str">
        <f t="shared" ca="1" si="319"/>
        <v/>
      </c>
      <c r="AZ228" s="58" t="str">
        <f t="shared" ca="1" si="319"/>
        <v/>
      </c>
      <c r="BA228" s="58" t="str">
        <f t="shared" ca="1" si="319"/>
        <v/>
      </c>
      <c r="BB228" s="58" t="str">
        <f t="shared" ca="1" si="319"/>
        <v/>
      </c>
      <c r="BC228" s="58" t="str">
        <f t="shared" ca="1" si="319"/>
        <v/>
      </c>
      <c r="BD228" s="58" t="str">
        <f t="shared" ca="1" si="319"/>
        <v/>
      </c>
      <c r="BE228" s="58" t="str">
        <f t="shared" ca="1" si="319"/>
        <v/>
      </c>
      <c r="BF228" s="58" t="str">
        <f t="shared" ca="1" si="319"/>
        <v/>
      </c>
      <c r="BG228" s="58" t="str">
        <f t="shared" ca="1" si="319"/>
        <v/>
      </c>
      <c r="BH228" s="58" t="str">
        <f t="shared" ca="1" si="319"/>
        <v/>
      </c>
      <c r="BI228" s="58" t="str">
        <f t="shared" ca="1" si="319"/>
        <v/>
      </c>
      <c r="BJ228" s="58" t="str">
        <f t="shared" ca="1" si="319"/>
        <v/>
      </c>
      <c r="BK228" s="58" t="str">
        <f t="shared" ca="1" si="319"/>
        <v/>
      </c>
      <c r="BL228" s="58" t="str">
        <f t="shared" ca="1" si="319"/>
        <v/>
      </c>
      <c r="BM228" s="58" t="str">
        <f t="shared" ca="1" si="319"/>
        <v/>
      </c>
      <c r="BN228" s="58" t="str">
        <f t="shared" ca="1" si="319"/>
        <v/>
      </c>
      <c r="BO228" s="58" t="str">
        <f t="shared" ca="1" si="319"/>
        <v/>
      </c>
      <c r="BP228" s="58" t="str">
        <f t="shared" ca="1" si="319"/>
        <v/>
      </c>
      <c r="BQ228" s="58" t="str">
        <f t="shared" ca="1" si="319"/>
        <v/>
      </c>
      <c r="BR228" s="58" t="str">
        <f t="shared" ca="1" si="319"/>
        <v/>
      </c>
      <c r="BS228" s="58" t="str">
        <f t="shared" ref="BS228:BV228" ca="1" si="320">IFERROR(IF(BS227&lt;&gt;"",CHAR(10)&amp;VLOOKUP(CLEAN(SUBSTITUTE(BS227,":","")),詳細,9,0),""),"")</f>
        <v/>
      </c>
      <c r="BT228" s="58" t="str">
        <f t="shared" ca="1" si="320"/>
        <v/>
      </c>
      <c r="BU228" s="58" t="str">
        <f t="shared" ca="1" si="320"/>
        <v/>
      </c>
      <c r="BV228" s="59" t="str">
        <f t="shared" ca="1" si="320"/>
        <v/>
      </c>
      <c r="BW228" s="4" t="str">
        <f>IFERROR(IF(LEN(BW223&amp;BW224&amp;BW225&amp;BW226)&gt;1,CHAR(10)&amp;VLOOKUP(CLEAN(BW227),$A$433:$L$523,8,0),""),"")</f>
        <v/>
      </c>
      <c r="BX228" s="4" t="str">
        <f>IFERROR(IF(LEN(BX223&amp;BX224&amp;BX225&amp;BX226)&gt;1,CHAR(10)&amp;VLOOKUP(CLEAN(BX227),$A$433:$L$523,8,0),""),"")</f>
        <v/>
      </c>
    </row>
    <row r="229" spans="1:76" s="13" customFormat="1" ht="37.5" customHeight="1" outlineLevel="1">
      <c r="A229" s="111" t="e">
        <f ca="1">INDIRECT($C$1&amp;ADDRESS(B229,8))</f>
        <v>#REF!</v>
      </c>
      <c r="B229" s="68">
        <f>B222+1</f>
        <v>54</v>
      </c>
      <c r="C229"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29" s="8" t="e">
        <f ca="1">$D$2 &amp; C229 &amp; $D$2</f>
        <v>#REF!</v>
      </c>
      <c r="E229" s="9" t="str">
        <f t="shared" ref="E229:BP229" ca="1" si="321">IFERROR(MID($D229,FIND("★",SUBSTITUTE(
 $D229,$D$2,"★",E$4))+1,FIND("★",SUBSTITUTE(
 $D229,$D$2,"★",E$4+1))-(FIND("★",SUBSTITUTE(
 $D229,$D$2,"★",E$4))+1)),"")</f>
        <v/>
      </c>
      <c r="F229" s="9" t="str">
        <f t="shared" ca="1" si="321"/>
        <v/>
      </c>
      <c r="G229" s="9" t="str">
        <f t="shared" ca="1" si="321"/>
        <v/>
      </c>
      <c r="H229" s="9" t="str">
        <f t="shared" ca="1" si="321"/>
        <v/>
      </c>
      <c r="I229" s="9" t="str">
        <f t="shared" ca="1" si="321"/>
        <v/>
      </c>
      <c r="J229" s="9" t="str">
        <f t="shared" ca="1" si="321"/>
        <v/>
      </c>
      <c r="K229" s="10" t="str">
        <f t="shared" ca="1" si="321"/>
        <v/>
      </c>
      <c r="L229" s="9" t="str">
        <f t="shared" ca="1" si="321"/>
        <v/>
      </c>
      <c r="M229" s="9" t="str">
        <f t="shared" ca="1" si="321"/>
        <v/>
      </c>
      <c r="N229" s="9" t="str">
        <f t="shared" ca="1" si="321"/>
        <v/>
      </c>
      <c r="O229" s="9" t="str">
        <f t="shared" ca="1" si="321"/>
        <v/>
      </c>
      <c r="P229" s="9" t="str">
        <f t="shared" ca="1" si="321"/>
        <v/>
      </c>
      <c r="Q229" s="9" t="str">
        <f t="shared" ca="1" si="321"/>
        <v/>
      </c>
      <c r="R229" s="9" t="str">
        <f t="shared" ca="1" si="321"/>
        <v/>
      </c>
      <c r="S229" s="9" t="str">
        <f t="shared" ca="1" si="321"/>
        <v/>
      </c>
      <c r="T229" s="9" t="str">
        <f t="shared" ca="1" si="321"/>
        <v/>
      </c>
      <c r="U229" s="9" t="str">
        <f t="shared" ca="1" si="321"/>
        <v/>
      </c>
      <c r="V229" s="9" t="str">
        <f t="shared" ca="1" si="321"/>
        <v/>
      </c>
      <c r="W229" s="9" t="str">
        <f t="shared" ca="1" si="321"/>
        <v/>
      </c>
      <c r="X229" s="9" t="str">
        <f t="shared" ca="1" si="321"/>
        <v/>
      </c>
      <c r="Y229" s="9" t="str">
        <f t="shared" ca="1" si="321"/>
        <v/>
      </c>
      <c r="Z229" s="9" t="str">
        <f t="shared" ca="1" si="321"/>
        <v/>
      </c>
      <c r="AA229" s="9" t="str">
        <f t="shared" ca="1" si="321"/>
        <v/>
      </c>
      <c r="AB229" s="9" t="str">
        <f t="shared" ca="1" si="321"/>
        <v/>
      </c>
      <c r="AC229" s="9" t="str">
        <f t="shared" ca="1" si="321"/>
        <v/>
      </c>
      <c r="AD229" s="9" t="str">
        <f t="shared" ca="1" si="321"/>
        <v/>
      </c>
      <c r="AE229" s="9" t="str">
        <f t="shared" ca="1" si="321"/>
        <v/>
      </c>
      <c r="AF229" s="9" t="str">
        <f t="shared" ca="1" si="321"/>
        <v/>
      </c>
      <c r="AG229" s="9" t="str">
        <f t="shared" ca="1" si="321"/>
        <v/>
      </c>
      <c r="AH229" s="9" t="str">
        <f t="shared" ca="1" si="321"/>
        <v/>
      </c>
      <c r="AI229" s="9" t="str">
        <f t="shared" ca="1" si="321"/>
        <v/>
      </c>
      <c r="AJ229" s="9" t="str">
        <f t="shared" ca="1" si="321"/>
        <v/>
      </c>
      <c r="AK229" s="9" t="str">
        <f t="shared" ca="1" si="321"/>
        <v/>
      </c>
      <c r="AL229" s="9" t="str">
        <f t="shared" ca="1" si="321"/>
        <v/>
      </c>
      <c r="AM229" s="9" t="str">
        <f t="shared" ca="1" si="321"/>
        <v/>
      </c>
      <c r="AN229" s="9" t="str">
        <f t="shared" ca="1" si="321"/>
        <v/>
      </c>
      <c r="AO229" s="9" t="str">
        <f t="shared" ca="1" si="321"/>
        <v/>
      </c>
      <c r="AP229" s="9" t="str">
        <f t="shared" ca="1" si="321"/>
        <v/>
      </c>
      <c r="AQ229" s="9" t="str">
        <f t="shared" ca="1" si="321"/>
        <v/>
      </c>
      <c r="AR229" s="9" t="str">
        <f t="shared" ca="1" si="321"/>
        <v/>
      </c>
      <c r="AS229" s="9" t="str">
        <f t="shared" ca="1" si="321"/>
        <v/>
      </c>
      <c r="AT229" s="9" t="str">
        <f t="shared" ca="1" si="321"/>
        <v/>
      </c>
      <c r="AU229" s="9" t="str">
        <f t="shared" ca="1" si="321"/>
        <v/>
      </c>
      <c r="AV229" s="9" t="str">
        <f t="shared" ca="1" si="321"/>
        <v/>
      </c>
      <c r="AW229" s="9" t="str">
        <f t="shared" ca="1" si="321"/>
        <v/>
      </c>
      <c r="AX229" s="9" t="str">
        <f t="shared" ca="1" si="321"/>
        <v/>
      </c>
      <c r="AY229" s="9" t="str">
        <f t="shared" ca="1" si="321"/>
        <v/>
      </c>
      <c r="AZ229" s="9" t="str">
        <f t="shared" ca="1" si="321"/>
        <v/>
      </c>
      <c r="BA229" s="9" t="str">
        <f t="shared" ca="1" si="321"/>
        <v/>
      </c>
      <c r="BB229" s="9" t="str">
        <f t="shared" ca="1" si="321"/>
        <v/>
      </c>
      <c r="BC229" s="9" t="str">
        <f t="shared" ca="1" si="321"/>
        <v/>
      </c>
      <c r="BD229" s="9" t="str">
        <f t="shared" ca="1" si="321"/>
        <v/>
      </c>
      <c r="BE229" s="9" t="str">
        <f t="shared" ca="1" si="321"/>
        <v/>
      </c>
      <c r="BF229" s="9" t="str">
        <f t="shared" ca="1" si="321"/>
        <v/>
      </c>
      <c r="BG229" s="9" t="str">
        <f t="shared" ca="1" si="321"/>
        <v/>
      </c>
      <c r="BH229" s="9" t="str">
        <f t="shared" ca="1" si="321"/>
        <v/>
      </c>
      <c r="BI229" s="9" t="str">
        <f t="shared" ca="1" si="321"/>
        <v/>
      </c>
      <c r="BJ229" s="9" t="str">
        <f t="shared" ca="1" si="321"/>
        <v/>
      </c>
      <c r="BK229" s="9" t="str">
        <f t="shared" ca="1" si="321"/>
        <v/>
      </c>
      <c r="BL229" s="9" t="str">
        <f t="shared" ca="1" si="321"/>
        <v/>
      </c>
      <c r="BM229" s="9" t="str">
        <f t="shared" ca="1" si="321"/>
        <v/>
      </c>
      <c r="BN229" s="9" t="str">
        <f t="shared" ca="1" si="321"/>
        <v/>
      </c>
      <c r="BO229" s="9" t="str">
        <f t="shared" ca="1" si="321"/>
        <v/>
      </c>
      <c r="BP229" s="9" t="str">
        <f t="shared" ca="1" si="321"/>
        <v/>
      </c>
      <c r="BQ229" s="9" t="str">
        <f t="shared" ref="BQ229:BV229" ca="1" si="322">IFERROR(MID($D229,FIND("★",SUBSTITUTE(
 $D229,$D$2,"★",BQ$4))+1,FIND("★",SUBSTITUTE(
 $D229,$D$2,"★",BQ$4+1))-(FIND("★",SUBSTITUTE(
 $D229,$D$2,"★",BQ$4))+1)),"")</f>
        <v/>
      </c>
      <c r="BR229" s="9" t="str">
        <f t="shared" ca="1" si="322"/>
        <v/>
      </c>
      <c r="BS229" s="9" t="str">
        <f t="shared" ca="1" si="322"/>
        <v/>
      </c>
      <c r="BT229" s="9" t="str">
        <f t="shared" ca="1" si="322"/>
        <v/>
      </c>
      <c r="BU229" s="9" t="str">
        <f t="shared" ca="1" si="322"/>
        <v/>
      </c>
      <c r="BV229" s="11" t="str">
        <f t="shared" ca="1" si="322"/>
        <v/>
      </c>
      <c r="BW229" s="12" t="str">
        <f ca="1">CONCATENATE(E234,F234,G234,H234,I234,J234,K234,L234,M234,N234,O234,P234,Q234,R234,S234,T234,U234,V234,W234,X234,Y234,Z234,AA234,AB234,AC234,AD234,AE234,AF234,AG234,AH234,AI234,AJ234,AK234,AL234,AM234,AN234,AO234,AP234,AQ234,AR234,AS234,AT234,AU234,AV234,AW234,AX234,AY234,AZ234,BA234,BB234,BC234,BD234,BE234,BF234,BG234,BH234,BI234,BJ234,BK234,BL234,BM234,BN234,BO234,BP234,BQ234,BR234,BS234,BT234,BU234,BV234)</f>
        <v/>
      </c>
      <c r="BX229" s="12" t="str">
        <f ca="1">CONCATENATE(E235,F235,G235,H235,I235,J235,K235,L235,M235,N235,O235,P235,Q235,R235,S235,T235,U235,V235,W235,X235,Y235,Z235,AA235,AB235,AC235,AD235,AE235,AF235,AG235,AH235,AI235,AJ235,AK235,AL235,AM235,AN235,AO235,AP235,AQ235,AR235,AS235,AT235,AU235,AV235,AW235,AX235,AY235,AZ235,BA235,BB235,BC235,BD235,BE235,BF235,BG235,BH235,BI235,BJ235,BK235,BL235,BM235,BN235,BO235,BP235,BQ235,BR235,BS235,BT235,BU235,BV235)</f>
        <v/>
      </c>
    </row>
    <row r="230" spans="1:76" s="151" customFormat="1" ht="27.75" customHeight="1" outlineLevel="2">
      <c r="A230" s="145" t="s">
        <v>519</v>
      </c>
      <c r="B230" s="146" t="s">
        <v>821</v>
      </c>
      <c r="C230" s="147"/>
      <c r="D230" s="46"/>
      <c r="E230" s="148" t="str">
        <f ca="1">IFERROR(IF($B230="","",IF(MATCH(INDIRECT(ADDRESS(ROW()-1,COLUMN())),INDIRECT($A230),0)&gt;=1,INDIRECT(ADDRESS(ROW()-1,COLUMN())),"")),"")</f>
        <v/>
      </c>
      <c r="F230" s="148" t="str">
        <f t="shared" ref="F230:BV230" ca="1" si="323">IFERROR(IF($B230="","",IF(MATCH(INDIRECT(ADDRESS(ROW()-1,COLUMN())),INDIRECT($A230),0)&gt;=1,INDIRECT(ADDRESS(ROW()-1,COLUMN())),"")),"")</f>
        <v/>
      </c>
      <c r="G230" s="148" t="str">
        <f t="shared" ca="1" si="323"/>
        <v/>
      </c>
      <c r="H230" s="148" t="str">
        <f t="shared" ca="1" si="323"/>
        <v/>
      </c>
      <c r="I230" s="148" t="str">
        <f ca="1">IFERROR(IF($B230="","",IF(MATCH(INDIRECT(ADDRESS(ROW()-1,COLUMN())),INDIRECT($A230),0)&gt;=1,INDIRECT(ADDRESS(ROW()-1,COLUMN())),"")),"")</f>
        <v/>
      </c>
      <c r="J230" s="148" t="str">
        <f t="shared" ca="1" si="323"/>
        <v/>
      </c>
      <c r="K230" s="148" t="str">
        <f t="shared" ca="1" si="323"/>
        <v/>
      </c>
      <c r="L230" s="148" t="str">
        <f t="shared" ca="1" si="323"/>
        <v/>
      </c>
      <c r="M230" s="148" t="str">
        <f t="shared" ca="1" si="323"/>
        <v/>
      </c>
      <c r="N230" s="148" t="str">
        <f t="shared" ca="1" si="323"/>
        <v/>
      </c>
      <c r="O230" s="148" t="str">
        <f t="shared" ca="1" si="323"/>
        <v/>
      </c>
      <c r="P230" s="148" t="str">
        <f t="shared" ca="1" si="323"/>
        <v/>
      </c>
      <c r="Q230" s="148" t="str">
        <f t="shared" ca="1" si="323"/>
        <v/>
      </c>
      <c r="R230" s="148" t="str">
        <f t="shared" ca="1" si="323"/>
        <v/>
      </c>
      <c r="S230" s="148" t="str">
        <f t="shared" ca="1" si="323"/>
        <v/>
      </c>
      <c r="T230" s="148" t="str">
        <f t="shared" ca="1" si="323"/>
        <v/>
      </c>
      <c r="U230" s="148" t="str">
        <f t="shared" ca="1" si="323"/>
        <v/>
      </c>
      <c r="V230" s="148" t="str">
        <f t="shared" ca="1" si="323"/>
        <v/>
      </c>
      <c r="W230" s="148" t="str">
        <f t="shared" ca="1" si="323"/>
        <v/>
      </c>
      <c r="X230" s="148" t="str">
        <f t="shared" ca="1" si="323"/>
        <v/>
      </c>
      <c r="Y230" s="148" t="str">
        <f t="shared" ca="1" si="323"/>
        <v/>
      </c>
      <c r="Z230" s="148" t="str">
        <f t="shared" ca="1" si="323"/>
        <v/>
      </c>
      <c r="AA230" s="148" t="str">
        <f t="shared" ca="1" si="323"/>
        <v/>
      </c>
      <c r="AB230" s="148" t="str">
        <f t="shared" ca="1" si="323"/>
        <v/>
      </c>
      <c r="AC230" s="148" t="str">
        <f t="shared" ca="1" si="323"/>
        <v/>
      </c>
      <c r="AD230" s="148" t="str">
        <f t="shared" ca="1" si="323"/>
        <v/>
      </c>
      <c r="AE230" s="148" t="str">
        <f t="shared" ca="1" si="323"/>
        <v/>
      </c>
      <c r="AF230" s="148" t="str">
        <f t="shared" ca="1" si="323"/>
        <v/>
      </c>
      <c r="AG230" s="148" t="str">
        <f t="shared" ca="1" si="323"/>
        <v/>
      </c>
      <c r="AH230" s="148" t="str">
        <f t="shared" ca="1" si="323"/>
        <v/>
      </c>
      <c r="AI230" s="148" t="str">
        <f t="shared" ca="1" si="323"/>
        <v/>
      </c>
      <c r="AJ230" s="148" t="str">
        <f t="shared" ca="1" si="323"/>
        <v/>
      </c>
      <c r="AK230" s="148" t="str">
        <f t="shared" ca="1" si="323"/>
        <v/>
      </c>
      <c r="AL230" s="148" t="str">
        <f t="shared" ca="1" si="323"/>
        <v/>
      </c>
      <c r="AM230" s="148" t="str">
        <f t="shared" ca="1" si="323"/>
        <v/>
      </c>
      <c r="AN230" s="148" t="str">
        <f t="shared" ca="1" si="323"/>
        <v/>
      </c>
      <c r="AO230" s="148" t="str">
        <f t="shared" ca="1" si="323"/>
        <v/>
      </c>
      <c r="AP230" s="148" t="str">
        <f t="shared" ca="1" si="323"/>
        <v/>
      </c>
      <c r="AQ230" s="148" t="str">
        <f t="shared" ca="1" si="323"/>
        <v/>
      </c>
      <c r="AR230" s="148" t="str">
        <f t="shared" ca="1" si="323"/>
        <v/>
      </c>
      <c r="AS230" s="148" t="str">
        <f t="shared" ca="1" si="323"/>
        <v/>
      </c>
      <c r="AT230" s="148" t="str">
        <f t="shared" ca="1" si="323"/>
        <v/>
      </c>
      <c r="AU230" s="148" t="str">
        <f t="shared" ca="1" si="323"/>
        <v/>
      </c>
      <c r="AV230" s="148" t="str">
        <f t="shared" ca="1" si="323"/>
        <v/>
      </c>
      <c r="AW230" s="148" t="str">
        <f t="shared" ca="1" si="323"/>
        <v/>
      </c>
      <c r="AX230" s="148" t="str">
        <f t="shared" ca="1" si="323"/>
        <v/>
      </c>
      <c r="AY230" s="148" t="str">
        <f t="shared" ca="1" si="323"/>
        <v/>
      </c>
      <c r="AZ230" s="148" t="str">
        <f t="shared" ca="1" si="323"/>
        <v/>
      </c>
      <c r="BA230" s="148" t="str">
        <f t="shared" ca="1" si="323"/>
        <v/>
      </c>
      <c r="BB230" s="148" t="str">
        <f t="shared" ca="1" si="323"/>
        <v/>
      </c>
      <c r="BC230" s="148" t="str">
        <f t="shared" ca="1" si="323"/>
        <v/>
      </c>
      <c r="BD230" s="148" t="str">
        <f t="shared" ca="1" si="323"/>
        <v/>
      </c>
      <c r="BE230" s="148" t="str">
        <f t="shared" ca="1" si="323"/>
        <v/>
      </c>
      <c r="BF230" s="148" t="str">
        <f t="shared" ca="1" si="323"/>
        <v/>
      </c>
      <c r="BG230" s="148" t="str">
        <f t="shared" ca="1" si="323"/>
        <v/>
      </c>
      <c r="BH230" s="148" t="str">
        <f t="shared" ca="1" si="323"/>
        <v/>
      </c>
      <c r="BI230" s="148" t="str">
        <f t="shared" ca="1" si="323"/>
        <v/>
      </c>
      <c r="BJ230" s="148" t="str">
        <f t="shared" ca="1" si="323"/>
        <v/>
      </c>
      <c r="BK230" s="148" t="str">
        <f t="shared" ca="1" si="323"/>
        <v/>
      </c>
      <c r="BL230" s="148" t="str">
        <f t="shared" ca="1" si="323"/>
        <v/>
      </c>
      <c r="BM230" s="148" t="str">
        <f t="shared" ca="1" si="323"/>
        <v/>
      </c>
      <c r="BN230" s="148" t="str">
        <f t="shared" ca="1" si="323"/>
        <v/>
      </c>
      <c r="BO230" s="148" t="str">
        <f t="shared" ca="1" si="323"/>
        <v/>
      </c>
      <c r="BP230" s="148" t="str">
        <f t="shared" ca="1" si="323"/>
        <v/>
      </c>
      <c r="BQ230" s="148" t="str">
        <f t="shared" ca="1" si="323"/>
        <v/>
      </c>
      <c r="BR230" s="148" t="str">
        <f t="shared" ca="1" si="323"/>
        <v/>
      </c>
      <c r="BS230" s="148" t="str">
        <f t="shared" ca="1" si="323"/>
        <v/>
      </c>
      <c r="BT230" s="148" t="str">
        <f t="shared" ca="1" si="323"/>
        <v/>
      </c>
      <c r="BU230" s="148" t="str">
        <f t="shared" ca="1" si="323"/>
        <v/>
      </c>
      <c r="BV230" s="149" t="str">
        <f t="shared" ca="1" si="323"/>
        <v/>
      </c>
      <c r="BW230" s="150"/>
      <c r="BX230" s="150"/>
    </row>
    <row r="231" spans="1:76" s="156" customFormat="1" ht="27.75" customHeight="1" outlineLevel="2">
      <c r="A231" s="18" t="s">
        <v>412</v>
      </c>
      <c r="B231" s="19" t="e">
        <f ca="1">IF(INDIRECT($C$1&amp;ADDRESS(B229,D231))="可","●","")</f>
        <v>#REF!</v>
      </c>
      <c r="C231" s="20"/>
      <c r="D231" s="66" t="str">
        <f ca="1">IFERROR(MATCH("香港",INDIRECT($C$1&amp;"19:19"),0),"")</f>
        <v/>
      </c>
      <c r="E231" s="153" t="str">
        <f ca="1">IFERROR(IF($B231="","",IF(MATCH(INDIRECT(ADDRESS(ROW()-2,COLUMN())),INDIRECT($A231),0)&gt;=1,INDIRECT(ADDRESS(ROW()-2,COLUMN())),"")),"")</f>
        <v/>
      </c>
      <c r="F231" s="153" t="str">
        <f t="shared" ref="F231:BV231" ca="1" si="324">IFERROR(IF($B231="","",IF(MATCH(INDIRECT(ADDRESS(ROW()-2,COLUMN())),INDIRECT($A231),0)&gt;=1,INDIRECT(ADDRESS(ROW()-2,COLUMN())),"")),"")</f>
        <v/>
      </c>
      <c r="G231" s="153" t="str">
        <f t="shared" ca="1" si="324"/>
        <v/>
      </c>
      <c r="H231" s="153" t="str">
        <f t="shared" ca="1" si="324"/>
        <v/>
      </c>
      <c r="I231" s="153" t="str">
        <f t="shared" ca="1" si="324"/>
        <v/>
      </c>
      <c r="J231" s="153" t="str">
        <f t="shared" ca="1" si="324"/>
        <v/>
      </c>
      <c r="K231" s="153" t="str">
        <f t="shared" ca="1" si="324"/>
        <v/>
      </c>
      <c r="L231" s="153" t="str">
        <f t="shared" ca="1" si="324"/>
        <v/>
      </c>
      <c r="M231" s="153" t="str">
        <f t="shared" ca="1" si="324"/>
        <v/>
      </c>
      <c r="N231" s="153" t="str">
        <f t="shared" ca="1" si="324"/>
        <v/>
      </c>
      <c r="O231" s="153" t="str">
        <f t="shared" ca="1" si="324"/>
        <v/>
      </c>
      <c r="P231" s="153" t="str">
        <f t="shared" ca="1" si="324"/>
        <v/>
      </c>
      <c r="Q231" s="153" t="str">
        <f t="shared" ca="1" si="324"/>
        <v/>
      </c>
      <c r="R231" s="153" t="str">
        <f t="shared" ca="1" si="324"/>
        <v/>
      </c>
      <c r="S231" s="153" t="str">
        <f t="shared" ca="1" si="324"/>
        <v/>
      </c>
      <c r="T231" s="153" t="str">
        <f t="shared" ca="1" si="324"/>
        <v/>
      </c>
      <c r="U231" s="153" t="str">
        <f t="shared" ca="1" si="324"/>
        <v/>
      </c>
      <c r="V231" s="153" t="str">
        <f t="shared" ca="1" si="324"/>
        <v/>
      </c>
      <c r="W231" s="153" t="str">
        <f t="shared" ca="1" si="324"/>
        <v/>
      </c>
      <c r="X231" s="153" t="str">
        <f t="shared" ca="1" si="324"/>
        <v/>
      </c>
      <c r="Y231" s="153" t="str">
        <f t="shared" ca="1" si="324"/>
        <v/>
      </c>
      <c r="Z231" s="153" t="str">
        <f t="shared" ca="1" si="324"/>
        <v/>
      </c>
      <c r="AA231" s="153" t="str">
        <f t="shared" ca="1" si="324"/>
        <v/>
      </c>
      <c r="AB231" s="153" t="str">
        <f t="shared" ca="1" si="324"/>
        <v/>
      </c>
      <c r="AC231" s="153" t="str">
        <f t="shared" ca="1" si="324"/>
        <v/>
      </c>
      <c r="AD231" s="153" t="str">
        <f t="shared" ca="1" si="324"/>
        <v/>
      </c>
      <c r="AE231" s="153" t="str">
        <f t="shared" ca="1" si="324"/>
        <v/>
      </c>
      <c r="AF231" s="153" t="str">
        <f t="shared" ca="1" si="324"/>
        <v/>
      </c>
      <c r="AG231" s="153" t="str">
        <f t="shared" ca="1" si="324"/>
        <v/>
      </c>
      <c r="AH231" s="153" t="str">
        <f t="shared" ca="1" si="324"/>
        <v/>
      </c>
      <c r="AI231" s="153" t="str">
        <f t="shared" ca="1" si="324"/>
        <v/>
      </c>
      <c r="AJ231" s="153" t="str">
        <f t="shared" ca="1" si="324"/>
        <v/>
      </c>
      <c r="AK231" s="153" t="str">
        <f t="shared" ca="1" si="324"/>
        <v/>
      </c>
      <c r="AL231" s="153" t="str">
        <f t="shared" ca="1" si="324"/>
        <v/>
      </c>
      <c r="AM231" s="153" t="str">
        <f t="shared" ca="1" si="324"/>
        <v/>
      </c>
      <c r="AN231" s="153" t="str">
        <f t="shared" ca="1" si="324"/>
        <v/>
      </c>
      <c r="AO231" s="153" t="str">
        <f t="shared" ca="1" si="324"/>
        <v/>
      </c>
      <c r="AP231" s="153" t="str">
        <f t="shared" ca="1" si="324"/>
        <v/>
      </c>
      <c r="AQ231" s="153" t="str">
        <f t="shared" ca="1" si="324"/>
        <v/>
      </c>
      <c r="AR231" s="153" t="str">
        <f t="shared" ca="1" si="324"/>
        <v/>
      </c>
      <c r="AS231" s="153" t="str">
        <f t="shared" ca="1" si="324"/>
        <v/>
      </c>
      <c r="AT231" s="153" t="str">
        <f t="shared" ca="1" si="324"/>
        <v/>
      </c>
      <c r="AU231" s="153" t="str">
        <f t="shared" ca="1" si="324"/>
        <v/>
      </c>
      <c r="AV231" s="153" t="str">
        <f t="shared" ca="1" si="324"/>
        <v/>
      </c>
      <c r="AW231" s="153" t="str">
        <f t="shared" ca="1" si="324"/>
        <v/>
      </c>
      <c r="AX231" s="153" t="str">
        <f t="shared" ca="1" si="324"/>
        <v/>
      </c>
      <c r="AY231" s="153" t="str">
        <f t="shared" ca="1" si="324"/>
        <v/>
      </c>
      <c r="AZ231" s="153" t="str">
        <f t="shared" ca="1" si="324"/>
        <v/>
      </c>
      <c r="BA231" s="153" t="str">
        <f t="shared" ca="1" si="324"/>
        <v/>
      </c>
      <c r="BB231" s="153" t="str">
        <f t="shared" ca="1" si="324"/>
        <v/>
      </c>
      <c r="BC231" s="153" t="str">
        <f t="shared" ca="1" si="324"/>
        <v/>
      </c>
      <c r="BD231" s="153" t="str">
        <f t="shared" ca="1" si="324"/>
        <v/>
      </c>
      <c r="BE231" s="153" t="str">
        <f t="shared" ca="1" si="324"/>
        <v/>
      </c>
      <c r="BF231" s="153" t="str">
        <f t="shared" ca="1" si="324"/>
        <v/>
      </c>
      <c r="BG231" s="153" t="str">
        <f t="shared" ca="1" si="324"/>
        <v/>
      </c>
      <c r="BH231" s="153" t="str">
        <f t="shared" ca="1" si="324"/>
        <v/>
      </c>
      <c r="BI231" s="153" t="str">
        <f t="shared" ca="1" si="324"/>
        <v/>
      </c>
      <c r="BJ231" s="153" t="str">
        <f t="shared" ca="1" si="324"/>
        <v/>
      </c>
      <c r="BK231" s="153" t="str">
        <f t="shared" ca="1" si="324"/>
        <v/>
      </c>
      <c r="BL231" s="153" t="str">
        <f t="shared" ca="1" si="324"/>
        <v/>
      </c>
      <c r="BM231" s="153" t="str">
        <f t="shared" ca="1" si="324"/>
        <v/>
      </c>
      <c r="BN231" s="153" t="str">
        <f t="shared" ca="1" si="324"/>
        <v/>
      </c>
      <c r="BO231" s="153" t="str">
        <f t="shared" ca="1" si="324"/>
        <v/>
      </c>
      <c r="BP231" s="153" t="str">
        <f t="shared" ca="1" si="324"/>
        <v/>
      </c>
      <c r="BQ231" s="153" t="str">
        <f t="shared" ca="1" si="324"/>
        <v/>
      </c>
      <c r="BR231" s="153" t="str">
        <f t="shared" ca="1" si="324"/>
        <v/>
      </c>
      <c r="BS231" s="153" t="str">
        <f t="shared" ca="1" si="324"/>
        <v/>
      </c>
      <c r="BT231" s="153" t="str">
        <f t="shared" ca="1" si="324"/>
        <v/>
      </c>
      <c r="BU231" s="153" t="str">
        <f t="shared" ca="1" si="324"/>
        <v/>
      </c>
      <c r="BV231" s="154" t="str">
        <f t="shared" ca="1" si="324"/>
        <v/>
      </c>
      <c r="BW231" s="155"/>
      <c r="BX231" s="155"/>
    </row>
    <row r="232" spans="1:76" s="156" customFormat="1" ht="27.75" customHeight="1" outlineLevel="2">
      <c r="A232" s="18" t="s">
        <v>413</v>
      </c>
      <c r="B232" s="19" t="e">
        <f ca="1">IF(INDIRECT($C$1&amp;ADDRESS(B229,D232))="可","●","")</f>
        <v>#REF!</v>
      </c>
      <c r="C232" s="20"/>
      <c r="D232" s="66" t="str">
        <f ca="1">IFERROR(MATCH("上海",INDIRECT($C$1&amp;"19:19"),0),"")</f>
        <v/>
      </c>
      <c r="E232" s="153" t="str">
        <f ca="1">IFERROR(IF($B232="","",IF(MATCH(INDIRECT(ADDRESS(ROW()-3,COLUMN())),INDIRECT($A232),0)&gt;=1,INDIRECT(ADDRESS(ROW()-3,COLUMN())),"")),"")</f>
        <v/>
      </c>
      <c r="F232" s="153" t="str">
        <f t="shared" ref="F232:BV232" ca="1" si="325">IFERROR(IF($B232="","",IF(MATCH(INDIRECT(ADDRESS(ROW()-3,COLUMN())),INDIRECT($A232),0)&gt;=1,INDIRECT(ADDRESS(ROW()-3,COLUMN())),"")),"")</f>
        <v/>
      </c>
      <c r="G232" s="153" t="str">
        <f t="shared" ca="1" si="325"/>
        <v/>
      </c>
      <c r="H232" s="153" t="str">
        <f t="shared" ca="1" si="325"/>
        <v/>
      </c>
      <c r="I232" s="153" t="str">
        <f t="shared" ca="1" si="325"/>
        <v/>
      </c>
      <c r="J232" s="153" t="str">
        <f t="shared" ca="1" si="325"/>
        <v/>
      </c>
      <c r="K232" s="153" t="str">
        <f t="shared" ca="1" si="325"/>
        <v/>
      </c>
      <c r="L232" s="153" t="str">
        <f t="shared" ca="1" si="325"/>
        <v/>
      </c>
      <c r="M232" s="153" t="str">
        <f t="shared" ca="1" si="325"/>
        <v/>
      </c>
      <c r="N232" s="153" t="str">
        <f t="shared" ca="1" si="325"/>
        <v/>
      </c>
      <c r="O232" s="153" t="str">
        <f t="shared" ca="1" si="325"/>
        <v/>
      </c>
      <c r="P232" s="153" t="str">
        <f t="shared" ca="1" si="325"/>
        <v/>
      </c>
      <c r="Q232" s="153" t="str">
        <f t="shared" ca="1" si="325"/>
        <v/>
      </c>
      <c r="R232" s="153" t="str">
        <f t="shared" ca="1" si="325"/>
        <v/>
      </c>
      <c r="S232" s="153" t="str">
        <f t="shared" ca="1" si="325"/>
        <v/>
      </c>
      <c r="T232" s="153" t="str">
        <f t="shared" ca="1" si="325"/>
        <v/>
      </c>
      <c r="U232" s="153" t="str">
        <f t="shared" ca="1" si="325"/>
        <v/>
      </c>
      <c r="V232" s="153" t="str">
        <f t="shared" ca="1" si="325"/>
        <v/>
      </c>
      <c r="W232" s="153" t="str">
        <f t="shared" ca="1" si="325"/>
        <v/>
      </c>
      <c r="X232" s="153" t="str">
        <f t="shared" ca="1" si="325"/>
        <v/>
      </c>
      <c r="Y232" s="153" t="str">
        <f t="shared" ca="1" si="325"/>
        <v/>
      </c>
      <c r="Z232" s="153" t="str">
        <f t="shared" ca="1" si="325"/>
        <v/>
      </c>
      <c r="AA232" s="153" t="str">
        <f t="shared" ca="1" si="325"/>
        <v/>
      </c>
      <c r="AB232" s="153" t="str">
        <f t="shared" ca="1" si="325"/>
        <v/>
      </c>
      <c r="AC232" s="153" t="str">
        <f t="shared" ca="1" si="325"/>
        <v/>
      </c>
      <c r="AD232" s="153" t="str">
        <f t="shared" ca="1" si="325"/>
        <v/>
      </c>
      <c r="AE232" s="153" t="str">
        <f t="shared" ca="1" si="325"/>
        <v/>
      </c>
      <c r="AF232" s="153" t="str">
        <f t="shared" ca="1" si="325"/>
        <v/>
      </c>
      <c r="AG232" s="153" t="str">
        <f t="shared" ca="1" si="325"/>
        <v/>
      </c>
      <c r="AH232" s="153" t="str">
        <f t="shared" ca="1" si="325"/>
        <v/>
      </c>
      <c r="AI232" s="153" t="str">
        <f t="shared" ca="1" si="325"/>
        <v/>
      </c>
      <c r="AJ232" s="153" t="str">
        <f t="shared" ca="1" si="325"/>
        <v/>
      </c>
      <c r="AK232" s="153" t="str">
        <f t="shared" ca="1" si="325"/>
        <v/>
      </c>
      <c r="AL232" s="153" t="str">
        <f t="shared" ca="1" si="325"/>
        <v/>
      </c>
      <c r="AM232" s="153" t="str">
        <f t="shared" ca="1" si="325"/>
        <v/>
      </c>
      <c r="AN232" s="153" t="str">
        <f t="shared" ca="1" si="325"/>
        <v/>
      </c>
      <c r="AO232" s="153" t="str">
        <f t="shared" ca="1" si="325"/>
        <v/>
      </c>
      <c r="AP232" s="153" t="str">
        <f t="shared" ca="1" si="325"/>
        <v/>
      </c>
      <c r="AQ232" s="153" t="str">
        <f t="shared" ca="1" si="325"/>
        <v/>
      </c>
      <c r="AR232" s="153" t="str">
        <f t="shared" ca="1" si="325"/>
        <v/>
      </c>
      <c r="AS232" s="153" t="str">
        <f t="shared" ca="1" si="325"/>
        <v/>
      </c>
      <c r="AT232" s="153" t="str">
        <f t="shared" ca="1" si="325"/>
        <v/>
      </c>
      <c r="AU232" s="153" t="str">
        <f t="shared" ca="1" si="325"/>
        <v/>
      </c>
      <c r="AV232" s="153" t="str">
        <f t="shared" ca="1" si="325"/>
        <v/>
      </c>
      <c r="AW232" s="153" t="str">
        <f t="shared" ca="1" si="325"/>
        <v/>
      </c>
      <c r="AX232" s="153" t="str">
        <f t="shared" ca="1" si="325"/>
        <v/>
      </c>
      <c r="AY232" s="153" t="str">
        <f t="shared" ca="1" si="325"/>
        <v/>
      </c>
      <c r="AZ232" s="153" t="str">
        <f t="shared" ca="1" si="325"/>
        <v/>
      </c>
      <c r="BA232" s="153" t="str">
        <f t="shared" ca="1" si="325"/>
        <v/>
      </c>
      <c r="BB232" s="153" t="str">
        <f t="shared" ca="1" si="325"/>
        <v/>
      </c>
      <c r="BC232" s="153" t="str">
        <f t="shared" ca="1" si="325"/>
        <v/>
      </c>
      <c r="BD232" s="153" t="str">
        <f t="shared" ca="1" si="325"/>
        <v/>
      </c>
      <c r="BE232" s="153" t="str">
        <f t="shared" ca="1" si="325"/>
        <v/>
      </c>
      <c r="BF232" s="153" t="str">
        <f t="shared" ca="1" si="325"/>
        <v/>
      </c>
      <c r="BG232" s="153" t="str">
        <f t="shared" ca="1" si="325"/>
        <v/>
      </c>
      <c r="BH232" s="153" t="str">
        <f t="shared" ca="1" si="325"/>
        <v/>
      </c>
      <c r="BI232" s="153" t="str">
        <f t="shared" ca="1" si="325"/>
        <v/>
      </c>
      <c r="BJ232" s="153" t="str">
        <f t="shared" ca="1" si="325"/>
        <v/>
      </c>
      <c r="BK232" s="153" t="str">
        <f t="shared" ca="1" si="325"/>
        <v/>
      </c>
      <c r="BL232" s="153" t="str">
        <f t="shared" ca="1" si="325"/>
        <v/>
      </c>
      <c r="BM232" s="153" t="str">
        <f t="shared" ca="1" si="325"/>
        <v/>
      </c>
      <c r="BN232" s="153" t="str">
        <f t="shared" ca="1" si="325"/>
        <v/>
      </c>
      <c r="BO232" s="153" t="str">
        <f t="shared" ca="1" si="325"/>
        <v/>
      </c>
      <c r="BP232" s="153" t="str">
        <f t="shared" ca="1" si="325"/>
        <v/>
      </c>
      <c r="BQ232" s="153" t="str">
        <f t="shared" ca="1" si="325"/>
        <v/>
      </c>
      <c r="BR232" s="153" t="str">
        <f t="shared" ca="1" si="325"/>
        <v/>
      </c>
      <c r="BS232" s="153" t="str">
        <f t="shared" ca="1" si="325"/>
        <v/>
      </c>
      <c r="BT232" s="153" t="str">
        <f t="shared" ca="1" si="325"/>
        <v/>
      </c>
      <c r="BU232" s="153" t="str">
        <f t="shared" ca="1" si="325"/>
        <v/>
      </c>
      <c r="BV232" s="154" t="str">
        <f t="shared" ca="1" si="325"/>
        <v/>
      </c>
      <c r="BW232" s="155"/>
      <c r="BX232" s="155"/>
    </row>
    <row r="233" spans="1:76" s="156" customFormat="1" ht="27.75" customHeight="1" outlineLevel="2">
      <c r="A233" s="22" t="s">
        <v>414</v>
      </c>
      <c r="B233" s="19" t="e">
        <f ca="1">IF(INDIRECT($C$1&amp;ADDRESS(B229,D233))="可","●","")</f>
        <v>#REF!</v>
      </c>
      <c r="C233" s="23"/>
      <c r="D233" s="66" t="str">
        <f ca="1">IFERROR(MATCH("台湾",INDIRECT($C$1&amp;"19:19"),0),"")</f>
        <v/>
      </c>
      <c r="E233" s="157" t="str">
        <f ca="1">IFERROR(IF($B233="","",IF(MATCH(INDIRECT(ADDRESS(ROW()-4,COLUMN())),INDIRECT($A233),0)&gt;=1,INDIRECT(ADDRESS(ROW()-4,COLUMN())),"")),"")</f>
        <v/>
      </c>
      <c r="F233" s="157" t="str">
        <f t="shared" ref="F233:BV233" ca="1" si="326">IFERROR(IF($B233="","",IF(MATCH(INDIRECT(ADDRESS(ROW()-4,COLUMN())),INDIRECT($A233),0)&gt;=1,INDIRECT(ADDRESS(ROW()-4,COLUMN())),"")),"")</f>
        <v/>
      </c>
      <c r="G233" s="157" t="str">
        <f t="shared" ca="1" si="326"/>
        <v/>
      </c>
      <c r="H233" s="157" t="str">
        <f t="shared" ca="1" si="326"/>
        <v/>
      </c>
      <c r="I233" s="157" t="str">
        <f t="shared" ca="1" si="326"/>
        <v/>
      </c>
      <c r="J233" s="157" t="str">
        <f t="shared" ca="1" si="326"/>
        <v/>
      </c>
      <c r="K233" s="157" t="str">
        <f t="shared" ca="1" si="326"/>
        <v/>
      </c>
      <c r="L233" s="157" t="str">
        <f t="shared" ca="1" si="326"/>
        <v/>
      </c>
      <c r="M233" s="157" t="str">
        <f t="shared" ca="1" si="326"/>
        <v/>
      </c>
      <c r="N233" s="157" t="str">
        <f t="shared" ca="1" si="326"/>
        <v/>
      </c>
      <c r="O233" s="157" t="str">
        <f t="shared" ca="1" si="326"/>
        <v/>
      </c>
      <c r="P233" s="157" t="str">
        <f t="shared" ca="1" si="326"/>
        <v/>
      </c>
      <c r="Q233" s="157" t="str">
        <f t="shared" ca="1" si="326"/>
        <v/>
      </c>
      <c r="R233" s="157" t="str">
        <f t="shared" ca="1" si="326"/>
        <v/>
      </c>
      <c r="S233" s="157" t="str">
        <f t="shared" ca="1" si="326"/>
        <v/>
      </c>
      <c r="T233" s="157" t="str">
        <f t="shared" ca="1" si="326"/>
        <v/>
      </c>
      <c r="U233" s="157" t="str">
        <f t="shared" ca="1" si="326"/>
        <v/>
      </c>
      <c r="V233" s="157" t="str">
        <f t="shared" ca="1" si="326"/>
        <v/>
      </c>
      <c r="W233" s="157" t="str">
        <f t="shared" ca="1" si="326"/>
        <v/>
      </c>
      <c r="X233" s="157" t="str">
        <f t="shared" ca="1" si="326"/>
        <v/>
      </c>
      <c r="Y233" s="157" t="str">
        <f t="shared" ca="1" si="326"/>
        <v/>
      </c>
      <c r="Z233" s="157" t="str">
        <f t="shared" ca="1" si="326"/>
        <v/>
      </c>
      <c r="AA233" s="157" t="str">
        <f t="shared" ca="1" si="326"/>
        <v/>
      </c>
      <c r="AB233" s="157" t="str">
        <f t="shared" ca="1" si="326"/>
        <v/>
      </c>
      <c r="AC233" s="157" t="str">
        <f t="shared" ca="1" si="326"/>
        <v/>
      </c>
      <c r="AD233" s="157" t="str">
        <f t="shared" ca="1" si="326"/>
        <v/>
      </c>
      <c r="AE233" s="157" t="str">
        <f t="shared" ca="1" si="326"/>
        <v/>
      </c>
      <c r="AF233" s="157" t="str">
        <f t="shared" ca="1" si="326"/>
        <v/>
      </c>
      <c r="AG233" s="157" t="str">
        <f t="shared" ca="1" si="326"/>
        <v/>
      </c>
      <c r="AH233" s="157" t="str">
        <f t="shared" ca="1" si="326"/>
        <v/>
      </c>
      <c r="AI233" s="157" t="str">
        <f t="shared" ca="1" si="326"/>
        <v/>
      </c>
      <c r="AJ233" s="157" t="str">
        <f t="shared" ca="1" si="326"/>
        <v/>
      </c>
      <c r="AK233" s="157" t="str">
        <f t="shared" ca="1" si="326"/>
        <v/>
      </c>
      <c r="AL233" s="157" t="str">
        <f t="shared" ca="1" si="326"/>
        <v/>
      </c>
      <c r="AM233" s="157" t="str">
        <f t="shared" ca="1" si="326"/>
        <v/>
      </c>
      <c r="AN233" s="157" t="str">
        <f t="shared" ca="1" si="326"/>
        <v/>
      </c>
      <c r="AO233" s="157" t="str">
        <f t="shared" ca="1" si="326"/>
        <v/>
      </c>
      <c r="AP233" s="157" t="str">
        <f t="shared" ca="1" si="326"/>
        <v/>
      </c>
      <c r="AQ233" s="157" t="str">
        <f t="shared" ca="1" si="326"/>
        <v/>
      </c>
      <c r="AR233" s="157" t="str">
        <f t="shared" ca="1" si="326"/>
        <v/>
      </c>
      <c r="AS233" s="157" t="str">
        <f t="shared" ca="1" si="326"/>
        <v/>
      </c>
      <c r="AT233" s="157" t="str">
        <f t="shared" ca="1" si="326"/>
        <v/>
      </c>
      <c r="AU233" s="157" t="str">
        <f t="shared" ca="1" si="326"/>
        <v/>
      </c>
      <c r="AV233" s="157" t="str">
        <f t="shared" ca="1" si="326"/>
        <v/>
      </c>
      <c r="AW233" s="157" t="str">
        <f t="shared" ca="1" si="326"/>
        <v/>
      </c>
      <c r="AX233" s="157" t="str">
        <f t="shared" ca="1" si="326"/>
        <v/>
      </c>
      <c r="AY233" s="157" t="str">
        <f t="shared" ca="1" si="326"/>
        <v/>
      </c>
      <c r="AZ233" s="157" t="str">
        <f t="shared" ca="1" si="326"/>
        <v/>
      </c>
      <c r="BA233" s="157" t="str">
        <f t="shared" ca="1" si="326"/>
        <v/>
      </c>
      <c r="BB233" s="157" t="str">
        <f t="shared" ca="1" si="326"/>
        <v/>
      </c>
      <c r="BC233" s="157" t="str">
        <f t="shared" ca="1" si="326"/>
        <v/>
      </c>
      <c r="BD233" s="157" t="str">
        <f t="shared" ca="1" si="326"/>
        <v/>
      </c>
      <c r="BE233" s="157" t="str">
        <f t="shared" ca="1" si="326"/>
        <v/>
      </c>
      <c r="BF233" s="157" t="str">
        <f t="shared" ca="1" si="326"/>
        <v/>
      </c>
      <c r="BG233" s="157" t="str">
        <f t="shared" ca="1" si="326"/>
        <v/>
      </c>
      <c r="BH233" s="157" t="str">
        <f t="shared" ca="1" si="326"/>
        <v/>
      </c>
      <c r="BI233" s="157" t="str">
        <f t="shared" ca="1" si="326"/>
        <v/>
      </c>
      <c r="BJ233" s="157" t="str">
        <f t="shared" ca="1" si="326"/>
        <v/>
      </c>
      <c r="BK233" s="157" t="str">
        <f t="shared" ca="1" si="326"/>
        <v/>
      </c>
      <c r="BL233" s="157" t="str">
        <f t="shared" ca="1" si="326"/>
        <v/>
      </c>
      <c r="BM233" s="157" t="str">
        <f t="shared" ca="1" si="326"/>
        <v/>
      </c>
      <c r="BN233" s="157" t="str">
        <f t="shared" ca="1" si="326"/>
        <v/>
      </c>
      <c r="BO233" s="157" t="str">
        <f t="shared" ca="1" si="326"/>
        <v/>
      </c>
      <c r="BP233" s="157" t="str">
        <f t="shared" ca="1" si="326"/>
        <v/>
      </c>
      <c r="BQ233" s="157" t="str">
        <f t="shared" ca="1" si="326"/>
        <v/>
      </c>
      <c r="BR233" s="157" t="str">
        <f t="shared" ca="1" si="326"/>
        <v/>
      </c>
      <c r="BS233" s="157" t="str">
        <f t="shared" ca="1" si="326"/>
        <v/>
      </c>
      <c r="BT233" s="157" t="str">
        <f t="shared" ca="1" si="326"/>
        <v/>
      </c>
      <c r="BU233" s="157" t="str">
        <f t="shared" ca="1" si="326"/>
        <v/>
      </c>
      <c r="BV233" s="158" t="str">
        <f t="shared" ca="1" si="326"/>
        <v/>
      </c>
      <c r="BW233" s="155"/>
      <c r="BX233" s="155"/>
    </row>
    <row r="234" spans="1:76" ht="33" customHeight="1" outlineLevel="2">
      <c r="A234" s="51" t="s">
        <v>415</v>
      </c>
      <c r="B234" s="52"/>
      <c r="C234" s="142" t="e">
        <f ca="1">SUBSTITUTE(UPPER(ASC(CLEAN(LEFT(INDIRECT($C$1&amp;ADDRESS(B229,$D$3)),254)))&amp;ASC(CLEAN(MID(INDIRECT($C$1&amp;ADDRESS(B229,$D$3)),255,255))))," ","")</f>
        <v>#REF!</v>
      </c>
      <c r="D234" s="141"/>
      <c r="E234" s="53" t="str">
        <f ca="1">IFERROR(IF(OR(COUNTIF(E229,"*甘味料*"),COUNTIF(E229,"*着色料*"),COUNTIF(E229,"*増粘剤*"),COUNTIF(E229,"*酸味料*"),COUNTIF(E229,"*発色剤*"),COUNTIF(E229,"*漂白剤*"),COUNTIF(E229,"*光沢剤*"),COUNTIF(E229,"*安定剤*")),IFERROR(IF(FIND("､",$C234,FIND(E229,$C234,1))-FIND(E229,$C234,1)&gt;4,"",CHAR(10)&amp;E229&amp;":"),IF(LEN($C234)-FIND(E229,$C234,1)+1&gt;3,"",CHAR(10)&amp;E229&amp;":")),IF(OR(COUNTIF(E229,"*ｹﾞﾙ化剤*"),COUNTIF(E229,"*酸化防止剤*")),IFERROR(IF(FIND("､",$C234,FIND(E229,$C234,1))-FIND(E229,$C234,1)&gt;6,"",CHAR(10)&amp;E229&amp;":"),IF(LEN($C234)-FIND(E229,$C234,1)+1&gt;5,"",CHAR(10)&amp;E229&amp;":")),IF(COUNTBLANK(E230:E233)&lt;&gt;4,CHAR(10)&amp;E229&amp;":",""))),"")</f>
        <v/>
      </c>
      <c r="F234" s="53" t="str">
        <f t="shared" ref="F234:BQ234" ca="1" si="327">IFERROR(IF(OR(COUNTIF(F229,"*甘味料*"),COUNTIF(F229,"*着色料*"),COUNTIF(F229,"*増粘剤*"),COUNTIF(F229,"*酸味料*"),COUNTIF(F229,"*発色剤*"),COUNTIF(F229,"*漂白剤*"),COUNTIF(F229,"*光沢剤*"),COUNTIF(F229,"*安定剤*")),IFERROR(IF(FIND("､",$C234,FIND(F229,$C234,1))-FIND(F229,$C234,1)&gt;4,"",CHAR(10)&amp;F229&amp;":"),IF(LEN($C234)-FIND(F229,$C234,1)+1&gt;3,"",CHAR(10)&amp;F229&amp;":")),IF(OR(COUNTIF(F229,"*ｹﾞﾙ化剤*"),COUNTIF(F229,"*酸化防止剤*")),IFERROR(IF(FIND("､",$C234,FIND(F229,$C234,1))-FIND(F229,$C234,1)&gt;6,"",CHAR(10)&amp;F229&amp;":"),IF(LEN($C234)-FIND(F229,$C234,1)+1&gt;5,"",CHAR(10)&amp;F229&amp;":")),IF(COUNTBLANK(F230:F233)&lt;&gt;4,CHAR(10)&amp;F229&amp;":",""))),"")</f>
        <v/>
      </c>
      <c r="G234" s="53" t="str">
        <f t="shared" ca="1" si="327"/>
        <v/>
      </c>
      <c r="H234" s="53" t="str">
        <f t="shared" ca="1" si="327"/>
        <v/>
      </c>
      <c r="I234" s="53" t="str">
        <f t="shared" ca="1" si="327"/>
        <v/>
      </c>
      <c r="J234" s="53" t="str">
        <f t="shared" ca="1" si="327"/>
        <v/>
      </c>
      <c r="K234" s="53" t="str">
        <f t="shared" ca="1" si="327"/>
        <v/>
      </c>
      <c r="L234" s="53" t="str">
        <f t="shared" ca="1" si="327"/>
        <v/>
      </c>
      <c r="M234" s="53" t="str">
        <f t="shared" ca="1" si="327"/>
        <v/>
      </c>
      <c r="N234" s="53" t="str">
        <f t="shared" ca="1" si="327"/>
        <v/>
      </c>
      <c r="O234" s="53" t="str">
        <f t="shared" ca="1" si="327"/>
        <v/>
      </c>
      <c r="P234" s="53" t="str">
        <f t="shared" ca="1" si="327"/>
        <v/>
      </c>
      <c r="Q234" s="53" t="str">
        <f t="shared" ca="1" si="327"/>
        <v/>
      </c>
      <c r="R234" s="53" t="str">
        <f t="shared" ca="1" si="327"/>
        <v/>
      </c>
      <c r="S234" s="53" t="str">
        <f t="shared" ca="1" si="327"/>
        <v/>
      </c>
      <c r="T234" s="53" t="str">
        <f t="shared" ca="1" si="327"/>
        <v/>
      </c>
      <c r="U234" s="53" t="str">
        <f t="shared" ca="1" si="327"/>
        <v/>
      </c>
      <c r="V234" s="53" t="str">
        <f t="shared" ca="1" si="327"/>
        <v/>
      </c>
      <c r="W234" s="53" t="str">
        <f t="shared" ca="1" si="327"/>
        <v/>
      </c>
      <c r="X234" s="53" t="str">
        <f t="shared" ca="1" si="327"/>
        <v/>
      </c>
      <c r="Y234" s="53" t="str">
        <f t="shared" ca="1" si="327"/>
        <v/>
      </c>
      <c r="Z234" s="53" t="str">
        <f t="shared" ca="1" si="327"/>
        <v/>
      </c>
      <c r="AA234" s="53" t="str">
        <f t="shared" ca="1" si="327"/>
        <v/>
      </c>
      <c r="AB234" s="53" t="str">
        <f t="shared" ca="1" si="327"/>
        <v/>
      </c>
      <c r="AC234" s="53" t="str">
        <f t="shared" ca="1" si="327"/>
        <v/>
      </c>
      <c r="AD234" s="53" t="str">
        <f t="shared" ca="1" si="327"/>
        <v/>
      </c>
      <c r="AE234" s="53" t="str">
        <f t="shared" ca="1" si="327"/>
        <v/>
      </c>
      <c r="AF234" s="53" t="str">
        <f t="shared" ca="1" si="327"/>
        <v/>
      </c>
      <c r="AG234" s="53" t="str">
        <f t="shared" ca="1" si="327"/>
        <v/>
      </c>
      <c r="AH234" s="53" t="str">
        <f t="shared" ca="1" si="327"/>
        <v/>
      </c>
      <c r="AI234" s="53" t="str">
        <f t="shared" ca="1" si="327"/>
        <v/>
      </c>
      <c r="AJ234" s="53" t="str">
        <f t="shared" ca="1" si="327"/>
        <v/>
      </c>
      <c r="AK234" s="53" t="str">
        <f t="shared" ca="1" si="327"/>
        <v/>
      </c>
      <c r="AL234" s="53" t="str">
        <f t="shared" ca="1" si="327"/>
        <v/>
      </c>
      <c r="AM234" s="53" t="str">
        <f t="shared" ca="1" si="327"/>
        <v/>
      </c>
      <c r="AN234" s="53" t="str">
        <f t="shared" ca="1" si="327"/>
        <v/>
      </c>
      <c r="AO234" s="53" t="str">
        <f t="shared" ca="1" si="327"/>
        <v/>
      </c>
      <c r="AP234" s="53" t="str">
        <f t="shared" ca="1" si="327"/>
        <v/>
      </c>
      <c r="AQ234" s="53" t="str">
        <f t="shared" ca="1" si="327"/>
        <v/>
      </c>
      <c r="AR234" s="53" t="str">
        <f t="shared" ca="1" si="327"/>
        <v/>
      </c>
      <c r="AS234" s="53" t="str">
        <f t="shared" ca="1" si="327"/>
        <v/>
      </c>
      <c r="AT234" s="53" t="str">
        <f t="shared" ca="1" si="327"/>
        <v/>
      </c>
      <c r="AU234" s="53" t="str">
        <f t="shared" ca="1" si="327"/>
        <v/>
      </c>
      <c r="AV234" s="53" t="str">
        <f t="shared" ca="1" si="327"/>
        <v/>
      </c>
      <c r="AW234" s="53" t="str">
        <f t="shared" ca="1" si="327"/>
        <v/>
      </c>
      <c r="AX234" s="53" t="str">
        <f t="shared" ca="1" si="327"/>
        <v/>
      </c>
      <c r="AY234" s="53" t="str">
        <f t="shared" ca="1" si="327"/>
        <v/>
      </c>
      <c r="AZ234" s="53" t="str">
        <f t="shared" ca="1" si="327"/>
        <v/>
      </c>
      <c r="BA234" s="53" t="str">
        <f t="shared" ca="1" si="327"/>
        <v/>
      </c>
      <c r="BB234" s="53" t="str">
        <f t="shared" ca="1" si="327"/>
        <v/>
      </c>
      <c r="BC234" s="53" t="str">
        <f t="shared" ca="1" si="327"/>
        <v/>
      </c>
      <c r="BD234" s="53" t="str">
        <f t="shared" ca="1" si="327"/>
        <v/>
      </c>
      <c r="BE234" s="53" t="str">
        <f t="shared" ca="1" si="327"/>
        <v/>
      </c>
      <c r="BF234" s="53" t="str">
        <f t="shared" ca="1" si="327"/>
        <v/>
      </c>
      <c r="BG234" s="53" t="str">
        <f t="shared" ca="1" si="327"/>
        <v/>
      </c>
      <c r="BH234" s="53" t="str">
        <f t="shared" ca="1" si="327"/>
        <v/>
      </c>
      <c r="BI234" s="53" t="str">
        <f t="shared" ca="1" si="327"/>
        <v/>
      </c>
      <c r="BJ234" s="53" t="str">
        <f t="shared" ca="1" si="327"/>
        <v/>
      </c>
      <c r="BK234" s="53" t="str">
        <f t="shared" ca="1" si="327"/>
        <v/>
      </c>
      <c r="BL234" s="53" t="str">
        <f t="shared" ca="1" si="327"/>
        <v/>
      </c>
      <c r="BM234" s="53" t="str">
        <f t="shared" ca="1" si="327"/>
        <v/>
      </c>
      <c r="BN234" s="53" t="str">
        <f t="shared" ca="1" si="327"/>
        <v/>
      </c>
      <c r="BO234" s="53" t="str">
        <f t="shared" ca="1" si="327"/>
        <v/>
      </c>
      <c r="BP234" s="53" t="str">
        <f t="shared" ca="1" si="327"/>
        <v/>
      </c>
      <c r="BQ234" s="53" t="str">
        <f t="shared" ca="1" si="327"/>
        <v/>
      </c>
      <c r="BR234" s="53" t="str">
        <f t="shared" ref="BR234:BV234" ca="1" si="328">IFERROR(IF(OR(COUNTIF(BR229,"*甘味料*"),COUNTIF(BR229,"*着色料*"),COUNTIF(BR229,"*増粘剤*"),COUNTIF(BR229,"*酸味料*"),COUNTIF(BR229,"*発色剤*"),COUNTIF(BR229,"*漂白剤*"),COUNTIF(BR229,"*光沢剤*"),COUNTIF(BR229,"*安定剤*")),IFERROR(IF(FIND("､",$C234,FIND(BR229,$C234,1))-FIND(BR229,$C234,1)&gt;4,"",CHAR(10)&amp;BR229&amp;":"),IF(LEN($C234)-FIND(BR229,$C234,1)+1&gt;3,"",CHAR(10)&amp;BR229&amp;":")),IF(OR(COUNTIF(BR229,"*ｹﾞﾙ化剤*"),COUNTIF(BR229,"*酸化防止剤*")),IFERROR(IF(FIND("､",$C234,FIND(BR229,$C234,1))-FIND(BR229,$C234,1)&gt;6,"",CHAR(10)&amp;BR229&amp;":"),IF(LEN($C234)-FIND(BR229,$C234,1)+1&gt;5,"",CHAR(10)&amp;BR229&amp;":")),IF(COUNTBLANK(BR230:BR233)&lt;&gt;4,CHAR(10)&amp;BR229&amp;":",""))),"")</f>
        <v/>
      </c>
      <c r="BS234" s="53" t="str">
        <f t="shared" ca="1" si="328"/>
        <v/>
      </c>
      <c r="BT234" s="53" t="str">
        <f t="shared" ca="1" si="328"/>
        <v/>
      </c>
      <c r="BU234" s="53" t="str">
        <f t="shared" ca="1" si="328"/>
        <v/>
      </c>
      <c r="BV234" s="53" t="str">
        <f t="shared" ca="1" si="328"/>
        <v/>
      </c>
    </row>
    <row r="235" spans="1:76" ht="33" customHeight="1" outlineLevel="2" thickBot="1">
      <c r="A235" s="54" t="s">
        <v>416</v>
      </c>
      <c r="B235" s="55"/>
      <c r="C235" s="56"/>
      <c r="D235" s="57"/>
      <c r="E235" s="58" t="str">
        <f ca="1">IFERROR(IF(E234&lt;&gt;"",CHAR(10)&amp;VLOOKUP(CLEAN(SUBSTITUTE(E234,":","")),詳細,9,0),""),"")</f>
        <v/>
      </c>
      <c r="F235" s="58" t="str">
        <f ca="1">IFERROR(IF(F234&lt;&gt;"",CHAR(10)&amp;VLOOKUP(CLEAN(SUBSTITUTE(F234,":","")),詳細,9,0),""),"")</f>
        <v/>
      </c>
      <c r="G235" s="58" t="str">
        <f t="shared" ref="G235:BR235" ca="1" si="329">IFERROR(IF(G234&lt;&gt;"",CHAR(10)&amp;VLOOKUP(CLEAN(SUBSTITUTE(G234,":","")),詳細,9,0),""),"")</f>
        <v/>
      </c>
      <c r="H235" s="58" t="str">
        <f t="shared" ca="1" si="329"/>
        <v/>
      </c>
      <c r="I235" s="58" t="str">
        <f t="shared" ca="1" si="329"/>
        <v/>
      </c>
      <c r="J235" s="58" t="str">
        <f t="shared" ca="1" si="329"/>
        <v/>
      </c>
      <c r="K235" s="58" t="str">
        <f t="shared" ca="1" si="329"/>
        <v/>
      </c>
      <c r="L235" s="58" t="str">
        <f t="shared" ca="1" si="329"/>
        <v/>
      </c>
      <c r="M235" s="58" t="str">
        <f t="shared" ca="1" si="329"/>
        <v/>
      </c>
      <c r="N235" s="58" t="str">
        <f t="shared" ca="1" si="329"/>
        <v/>
      </c>
      <c r="O235" s="58" t="str">
        <f t="shared" ca="1" si="329"/>
        <v/>
      </c>
      <c r="P235" s="58" t="str">
        <f t="shared" ca="1" si="329"/>
        <v/>
      </c>
      <c r="Q235" s="58" t="str">
        <f t="shared" ca="1" si="329"/>
        <v/>
      </c>
      <c r="R235" s="58" t="str">
        <f t="shared" ca="1" si="329"/>
        <v/>
      </c>
      <c r="S235" s="58" t="str">
        <f t="shared" ca="1" si="329"/>
        <v/>
      </c>
      <c r="T235" s="58" t="str">
        <f t="shared" ca="1" si="329"/>
        <v/>
      </c>
      <c r="U235" s="58" t="str">
        <f t="shared" ca="1" si="329"/>
        <v/>
      </c>
      <c r="V235" s="58" t="str">
        <f t="shared" ca="1" si="329"/>
        <v/>
      </c>
      <c r="W235" s="58" t="str">
        <f t="shared" ca="1" si="329"/>
        <v/>
      </c>
      <c r="X235" s="58" t="str">
        <f t="shared" ca="1" si="329"/>
        <v/>
      </c>
      <c r="Y235" s="58" t="str">
        <f t="shared" ca="1" si="329"/>
        <v/>
      </c>
      <c r="Z235" s="58" t="str">
        <f t="shared" ca="1" si="329"/>
        <v/>
      </c>
      <c r="AA235" s="58" t="str">
        <f t="shared" ca="1" si="329"/>
        <v/>
      </c>
      <c r="AB235" s="58" t="str">
        <f t="shared" ca="1" si="329"/>
        <v/>
      </c>
      <c r="AC235" s="58" t="str">
        <f t="shared" ca="1" si="329"/>
        <v/>
      </c>
      <c r="AD235" s="58" t="str">
        <f t="shared" ca="1" si="329"/>
        <v/>
      </c>
      <c r="AE235" s="58" t="str">
        <f t="shared" ca="1" si="329"/>
        <v/>
      </c>
      <c r="AF235" s="58" t="str">
        <f t="shared" ca="1" si="329"/>
        <v/>
      </c>
      <c r="AG235" s="58" t="str">
        <f t="shared" ca="1" si="329"/>
        <v/>
      </c>
      <c r="AH235" s="58" t="str">
        <f t="shared" ca="1" si="329"/>
        <v/>
      </c>
      <c r="AI235" s="58" t="str">
        <f t="shared" ca="1" si="329"/>
        <v/>
      </c>
      <c r="AJ235" s="58" t="str">
        <f t="shared" ca="1" si="329"/>
        <v/>
      </c>
      <c r="AK235" s="58" t="str">
        <f t="shared" ca="1" si="329"/>
        <v/>
      </c>
      <c r="AL235" s="58" t="str">
        <f t="shared" ca="1" si="329"/>
        <v/>
      </c>
      <c r="AM235" s="58" t="str">
        <f t="shared" ca="1" si="329"/>
        <v/>
      </c>
      <c r="AN235" s="58" t="str">
        <f t="shared" ca="1" si="329"/>
        <v/>
      </c>
      <c r="AO235" s="58" t="str">
        <f t="shared" ca="1" si="329"/>
        <v/>
      </c>
      <c r="AP235" s="58" t="str">
        <f t="shared" ca="1" si="329"/>
        <v/>
      </c>
      <c r="AQ235" s="58" t="str">
        <f t="shared" ca="1" si="329"/>
        <v/>
      </c>
      <c r="AR235" s="58" t="str">
        <f t="shared" ca="1" si="329"/>
        <v/>
      </c>
      <c r="AS235" s="58" t="str">
        <f t="shared" ca="1" si="329"/>
        <v/>
      </c>
      <c r="AT235" s="58" t="str">
        <f t="shared" ca="1" si="329"/>
        <v/>
      </c>
      <c r="AU235" s="58" t="str">
        <f t="shared" ca="1" si="329"/>
        <v/>
      </c>
      <c r="AV235" s="58" t="str">
        <f t="shared" ca="1" si="329"/>
        <v/>
      </c>
      <c r="AW235" s="58" t="str">
        <f t="shared" ca="1" si="329"/>
        <v/>
      </c>
      <c r="AX235" s="58" t="str">
        <f t="shared" ca="1" si="329"/>
        <v/>
      </c>
      <c r="AY235" s="58" t="str">
        <f t="shared" ca="1" si="329"/>
        <v/>
      </c>
      <c r="AZ235" s="58" t="str">
        <f t="shared" ca="1" si="329"/>
        <v/>
      </c>
      <c r="BA235" s="58" t="str">
        <f t="shared" ca="1" si="329"/>
        <v/>
      </c>
      <c r="BB235" s="58" t="str">
        <f t="shared" ca="1" si="329"/>
        <v/>
      </c>
      <c r="BC235" s="58" t="str">
        <f t="shared" ca="1" si="329"/>
        <v/>
      </c>
      <c r="BD235" s="58" t="str">
        <f t="shared" ca="1" si="329"/>
        <v/>
      </c>
      <c r="BE235" s="58" t="str">
        <f t="shared" ca="1" si="329"/>
        <v/>
      </c>
      <c r="BF235" s="58" t="str">
        <f t="shared" ca="1" si="329"/>
        <v/>
      </c>
      <c r="BG235" s="58" t="str">
        <f t="shared" ca="1" si="329"/>
        <v/>
      </c>
      <c r="BH235" s="58" t="str">
        <f t="shared" ca="1" si="329"/>
        <v/>
      </c>
      <c r="BI235" s="58" t="str">
        <f t="shared" ca="1" si="329"/>
        <v/>
      </c>
      <c r="BJ235" s="58" t="str">
        <f t="shared" ca="1" si="329"/>
        <v/>
      </c>
      <c r="BK235" s="58" t="str">
        <f t="shared" ca="1" si="329"/>
        <v/>
      </c>
      <c r="BL235" s="58" t="str">
        <f t="shared" ca="1" si="329"/>
        <v/>
      </c>
      <c r="BM235" s="58" t="str">
        <f t="shared" ca="1" si="329"/>
        <v/>
      </c>
      <c r="BN235" s="58" t="str">
        <f t="shared" ca="1" si="329"/>
        <v/>
      </c>
      <c r="BO235" s="58" t="str">
        <f t="shared" ca="1" si="329"/>
        <v/>
      </c>
      <c r="BP235" s="58" t="str">
        <f t="shared" ca="1" si="329"/>
        <v/>
      </c>
      <c r="BQ235" s="58" t="str">
        <f t="shared" ca="1" si="329"/>
        <v/>
      </c>
      <c r="BR235" s="58" t="str">
        <f t="shared" ca="1" si="329"/>
        <v/>
      </c>
      <c r="BS235" s="58" t="str">
        <f t="shared" ref="BS235:BV235" ca="1" si="330">IFERROR(IF(BS234&lt;&gt;"",CHAR(10)&amp;VLOOKUP(CLEAN(SUBSTITUTE(BS234,":","")),詳細,9,0),""),"")</f>
        <v/>
      </c>
      <c r="BT235" s="58" t="str">
        <f t="shared" ca="1" si="330"/>
        <v/>
      </c>
      <c r="BU235" s="58" t="str">
        <f t="shared" ca="1" si="330"/>
        <v/>
      </c>
      <c r="BV235" s="59" t="str">
        <f t="shared" ca="1" si="330"/>
        <v/>
      </c>
      <c r="BW235" s="4" t="str">
        <f>IFERROR(IF(LEN(BW230&amp;BW231&amp;BW232&amp;BW233)&gt;1,CHAR(10)&amp;VLOOKUP(CLEAN(BW234),$A$433:$L$523,8,0),""),"")</f>
        <v/>
      </c>
      <c r="BX235" s="4" t="str">
        <f>IFERROR(IF(LEN(BX230&amp;BX231&amp;BX232&amp;BX233)&gt;1,CHAR(10)&amp;VLOOKUP(CLEAN(BX234),$A$433:$L$523,8,0),""),"")</f>
        <v/>
      </c>
    </row>
    <row r="236" spans="1:76" s="13" customFormat="1" ht="37.5" customHeight="1" outlineLevel="1">
      <c r="A236" s="111" t="e">
        <f ca="1">INDIRECT($C$1&amp;ADDRESS(B236,8))</f>
        <v>#REF!</v>
      </c>
      <c r="B236" s="68">
        <f>B229+1</f>
        <v>55</v>
      </c>
      <c r="C236"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36" s="8" t="e">
        <f ca="1">$D$2 &amp; C236 &amp; $D$2</f>
        <v>#REF!</v>
      </c>
      <c r="E236" s="9" t="str">
        <f t="shared" ref="E236:BP236" ca="1" si="331">IFERROR(MID($D236,FIND("★",SUBSTITUTE(
 $D236,$D$2,"★",E$4))+1,FIND("★",SUBSTITUTE(
 $D236,$D$2,"★",E$4+1))-(FIND("★",SUBSTITUTE(
 $D236,$D$2,"★",E$4))+1)),"")</f>
        <v/>
      </c>
      <c r="F236" s="9" t="str">
        <f t="shared" ca="1" si="331"/>
        <v/>
      </c>
      <c r="G236" s="9" t="str">
        <f t="shared" ca="1" si="331"/>
        <v/>
      </c>
      <c r="H236" s="9" t="str">
        <f t="shared" ca="1" si="331"/>
        <v/>
      </c>
      <c r="I236" s="9" t="str">
        <f t="shared" ca="1" si="331"/>
        <v/>
      </c>
      <c r="J236" s="9" t="str">
        <f t="shared" ca="1" si="331"/>
        <v/>
      </c>
      <c r="K236" s="10" t="str">
        <f t="shared" ca="1" si="331"/>
        <v/>
      </c>
      <c r="L236" s="9" t="str">
        <f t="shared" ca="1" si="331"/>
        <v/>
      </c>
      <c r="M236" s="9" t="str">
        <f t="shared" ca="1" si="331"/>
        <v/>
      </c>
      <c r="N236" s="9" t="str">
        <f t="shared" ca="1" si="331"/>
        <v/>
      </c>
      <c r="O236" s="9" t="str">
        <f t="shared" ca="1" si="331"/>
        <v/>
      </c>
      <c r="P236" s="9" t="str">
        <f t="shared" ca="1" si="331"/>
        <v/>
      </c>
      <c r="Q236" s="9" t="str">
        <f t="shared" ca="1" si="331"/>
        <v/>
      </c>
      <c r="R236" s="9" t="str">
        <f t="shared" ca="1" si="331"/>
        <v/>
      </c>
      <c r="S236" s="9" t="str">
        <f t="shared" ca="1" si="331"/>
        <v/>
      </c>
      <c r="T236" s="9" t="str">
        <f t="shared" ca="1" si="331"/>
        <v/>
      </c>
      <c r="U236" s="9" t="str">
        <f t="shared" ca="1" si="331"/>
        <v/>
      </c>
      <c r="V236" s="9" t="str">
        <f t="shared" ca="1" si="331"/>
        <v/>
      </c>
      <c r="W236" s="9" t="str">
        <f t="shared" ca="1" si="331"/>
        <v/>
      </c>
      <c r="X236" s="9" t="str">
        <f t="shared" ca="1" si="331"/>
        <v/>
      </c>
      <c r="Y236" s="9" t="str">
        <f t="shared" ca="1" si="331"/>
        <v/>
      </c>
      <c r="Z236" s="9" t="str">
        <f t="shared" ca="1" si="331"/>
        <v/>
      </c>
      <c r="AA236" s="9" t="str">
        <f t="shared" ca="1" si="331"/>
        <v/>
      </c>
      <c r="AB236" s="9" t="str">
        <f t="shared" ca="1" si="331"/>
        <v/>
      </c>
      <c r="AC236" s="9" t="str">
        <f t="shared" ca="1" si="331"/>
        <v/>
      </c>
      <c r="AD236" s="9" t="str">
        <f t="shared" ca="1" si="331"/>
        <v/>
      </c>
      <c r="AE236" s="9" t="str">
        <f t="shared" ca="1" si="331"/>
        <v/>
      </c>
      <c r="AF236" s="9" t="str">
        <f t="shared" ca="1" si="331"/>
        <v/>
      </c>
      <c r="AG236" s="9" t="str">
        <f t="shared" ca="1" si="331"/>
        <v/>
      </c>
      <c r="AH236" s="9" t="str">
        <f t="shared" ca="1" si="331"/>
        <v/>
      </c>
      <c r="AI236" s="9" t="str">
        <f t="shared" ca="1" si="331"/>
        <v/>
      </c>
      <c r="AJ236" s="9" t="str">
        <f t="shared" ca="1" si="331"/>
        <v/>
      </c>
      <c r="AK236" s="9" t="str">
        <f t="shared" ca="1" si="331"/>
        <v/>
      </c>
      <c r="AL236" s="9" t="str">
        <f t="shared" ca="1" si="331"/>
        <v/>
      </c>
      <c r="AM236" s="9" t="str">
        <f t="shared" ca="1" si="331"/>
        <v/>
      </c>
      <c r="AN236" s="9" t="str">
        <f t="shared" ca="1" si="331"/>
        <v/>
      </c>
      <c r="AO236" s="9" t="str">
        <f t="shared" ca="1" si="331"/>
        <v/>
      </c>
      <c r="AP236" s="9" t="str">
        <f t="shared" ca="1" si="331"/>
        <v/>
      </c>
      <c r="AQ236" s="9" t="str">
        <f t="shared" ca="1" si="331"/>
        <v/>
      </c>
      <c r="AR236" s="9" t="str">
        <f t="shared" ca="1" si="331"/>
        <v/>
      </c>
      <c r="AS236" s="9" t="str">
        <f t="shared" ca="1" si="331"/>
        <v/>
      </c>
      <c r="AT236" s="9" t="str">
        <f t="shared" ca="1" si="331"/>
        <v/>
      </c>
      <c r="AU236" s="9" t="str">
        <f t="shared" ca="1" si="331"/>
        <v/>
      </c>
      <c r="AV236" s="9" t="str">
        <f t="shared" ca="1" si="331"/>
        <v/>
      </c>
      <c r="AW236" s="9" t="str">
        <f t="shared" ca="1" si="331"/>
        <v/>
      </c>
      <c r="AX236" s="9" t="str">
        <f t="shared" ca="1" si="331"/>
        <v/>
      </c>
      <c r="AY236" s="9" t="str">
        <f t="shared" ca="1" si="331"/>
        <v/>
      </c>
      <c r="AZ236" s="9" t="str">
        <f t="shared" ca="1" si="331"/>
        <v/>
      </c>
      <c r="BA236" s="9" t="str">
        <f t="shared" ca="1" si="331"/>
        <v/>
      </c>
      <c r="BB236" s="9" t="str">
        <f t="shared" ca="1" si="331"/>
        <v/>
      </c>
      <c r="BC236" s="9" t="str">
        <f t="shared" ca="1" si="331"/>
        <v/>
      </c>
      <c r="BD236" s="9" t="str">
        <f t="shared" ca="1" si="331"/>
        <v/>
      </c>
      <c r="BE236" s="9" t="str">
        <f t="shared" ca="1" si="331"/>
        <v/>
      </c>
      <c r="BF236" s="9" t="str">
        <f t="shared" ca="1" si="331"/>
        <v/>
      </c>
      <c r="BG236" s="9" t="str">
        <f t="shared" ca="1" si="331"/>
        <v/>
      </c>
      <c r="BH236" s="9" t="str">
        <f t="shared" ca="1" si="331"/>
        <v/>
      </c>
      <c r="BI236" s="9" t="str">
        <f t="shared" ca="1" si="331"/>
        <v/>
      </c>
      <c r="BJ236" s="9" t="str">
        <f t="shared" ca="1" si="331"/>
        <v/>
      </c>
      <c r="BK236" s="9" t="str">
        <f t="shared" ca="1" si="331"/>
        <v/>
      </c>
      <c r="BL236" s="9" t="str">
        <f t="shared" ca="1" si="331"/>
        <v/>
      </c>
      <c r="BM236" s="9" t="str">
        <f t="shared" ca="1" si="331"/>
        <v/>
      </c>
      <c r="BN236" s="9" t="str">
        <f t="shared" ca="1" si="331"/>
        <v/>
      </c>
      <c r="BO236" s="9" t="str">
        <f t="shared" ca="1" si="331"/>
        <v/>
      </c>
      <c r="BP236" s="9" t="str">
        <f t="shared" ca="1" si="331"/>
        <v/>
      </c>
      <c r="BQ236" s="9" t="str">
        <f t="shared" ref="BQ236:BV236" ca="1" si="332">IFERROR(MID($D236,FIND("★",SUBSTITUTE(
 $D236,$D$2,"★",BQ$4))+1,FIND("★",SUBSTITUTE(
 $D236,$D$2,"★",BQ$4+1))-(FIND("★",SUBSTITUTE(
 $D236,$D$2,"★",BQ$4))+1)),"")</f>
        <v/>
      </c>
      <c r="BR236" s="9" t="str">
        <f t="shared" ca="1" si="332"/>
        <v/>
      </c>
      <c r="BS236" s="9" t="str">
        <f t="shared" ca="1" si="332"/>
        <v/>
      </c>
      <c r="BT236" s="9" t="str">
        <f t="shared" ca="1" si="332"/>
        <v/>
      </c>
      <c r="BU236" s="9" t="str">
        <f t="shared" ca="1" si="332"/>
        <v/>
      </c>
      <c r="BV236" s="11" t="str">
        <f t="shared" ca="1" si="332"/>
        <v/>
      </c>
      <c r="BW236" s="12" t="str">
        <f ca="1">CONCATENATE(E241,F241,G241,H241,I241,J241,K241,L241,M241,N241,O241,P241,Q241,R241,S241,T241,U241,V241,W241,X241,Y241,Z241,AA241,AB241,AC241,AD241,AE241,AF241,AG241,AH241,AI241,AJ241,AK241,AL241,AM241,AN241,AO241,AP241,AQ241,AR241,AS241,AT241,AU241,AV241,AW241,AX241,AY241,AZ241,BA241,BB241,BC241,BD241,BE241,BF241,BG241,BH241,BI241,BJ241,BK241,BL241,BM241,BN241,BO241,BP241,BQ241,BR241,BS241,BT241,BU241,BV241)</f>
        <v/>
      </c>
      <c r="BX236" s="12" t="str">
        <f ca="1">CONCATENATE(E242,F242,G242,H242,I242,J242,K242,L242,M242,N242,O242,P242,Q242,R242,S242,T242,U242,V242,W242,X242,Y242,Z242,AA242,AB242,AC242,AD242,AE242,AF242,AG242,AH242,AI242,AJ242,AK242,AL242,AM242,AN242,AO242,AP242,AQ242,AR242,AS242,AT242,AU242,AV242,AW242,AX242,AY242,AZ242,BA242,BB242,BC242,BD242,BE242,BF242,BG242,BH242,BI242,BJ242,BK242,BL242,BM242,BN242,BO242,BP242,BQ242,BR242,BS242,BT242,BU242,BV242)</f>
        <v/>
      </c>
    </row>
    <row r="237" spans="1:76" s="151" customFormat="1" ht="27.75" customHeight="1" outlineLevel="2">
      <c r="A237" s="145" t="s">
        <v>519</v>
      </c>
      <c r="B237" s="146" t="s">
        <v>821</v>
      </c>
      <c r="C237" s="147"/>
      <c r="D237" s="46"/>
      <c r="E237" s="148" t="str">
        <f ca="1">IFERROR(IF($B237="","",IF(MATCH(INDIRECT(ADDRESS(ROW()-1,COLUMN())),INDIRECT($A237),0)&gt;=1,INDIRECT(ADDRESS(ROW()-1,COLUMN())),"")),"")</f>
        <v/>
      </c>
      <c r="F237" s="148" t="str">
        <f t="shared" ref="F237:BV237" ca="1" si="333">IFERROR(IF($B237="","",IF(MATCH(INDIRECT(ADDRESS(ROW()-1,COLUMN())),INDIRECT($A237),0)&gt;=1,INDIRECT(ADDRESS(ROW()-1,COLUMN())),"")),"")</f>
        <v/>
      </c>
      <c r="G237" s="148" t="str">
        <f t="shared" ca="1" si="333"/>
        <v/>
      </c>
      <c r="H237" s="148" t="str">
        <f t="shared" ca="1" si="333"/>
        <v/>
      </c>
      <c r="I237" s="148" t="str">
        <f ca="1">IFERROR(IF($B237="","",IF(MATCH(INDIRECT(ADDRESS(ROW()-1,COLUMN())),INDIRECT($A237),0)&gt;=1,INDIRECT(ADDRESS(ROW()-1,COLUMN())),"")),"")</f>
        <v/>
      </c>
      <c r="J237" s="148" t="str">
        <f t="shared" ca="1" si="333"/>
        <v/>
      </c>
      <c r="K237" s="148" t="str">
        <f t="shared" ca="1" si="333"/>
        <v/>
      </c>
      <c r="L237" s="148" t="str">
        <f t="shared" ca="1" si="333"/>
        <v/>
      </c>
      <c r="M237" s="148" t="str">
        <f t="shared" ca="1" si="333"/>
        <v/>
      </c>
      <c r="N237" s="148" t="str">
        <f t="shared" ca="1" si="333"/>
        <v/>
      </c>
      <c r="O237" s="148" t="str">
        <f t="shared" ca="1" si="333"/>
        <v/>
      </c>
      <c r="P237" s="148" t="str">
        <f t="shared" ca="1" si="333"/>
        <v/>
      </c>
      <c r="Q237" s="148" t="str">
        <f t="shared" ca="1" si="333"/>
        <v/>
      </c>
      <c r="R237" s="148" t="str">
        <f t="shared" ca="1" si="333"/>
        <v/>
      </c>
      <c r="S237" s="148" t="str">
        <f t="shared" ca="1" si="333"/>
        <v/>
      </c>
      <c r="T237" s="148" t="str">
        <f t="shared" ca="1" si="333"/>
        <v/>
      </c>
      <c r="U237" s="148" t="str">
        <f t="shared" ca="1" si="333"/>
        <v/>
      </c>
      <c r="V237" s="148" t="str">
        <f t="shared" ca="1" si="333"/>
        <v/>
      </c>
      <c r="W237" s="148" t="str">
        <f t="shared" ca="1" si="333"/>
        <v/>
      </c>
      <c r="X237" s="148" t="str">
        <f t="shared" ca="1" si="333"/>
        <v/>
      </c>
      <c r="Y237" s="148" t="str">
        <f t="shared" ca="1" si="333"/>
        <v/>
      </c>
      <c r="Z237" s="148" t="str">
        <f t="shared" ca="1" si="333"/>
        <v/>
      </c>
      <c r="AA237" s="148" t="str">
        <f t="shared" ca="1" si="333"/>
        <v/>
      </c>
      <c r="AB237" s="148" t="str">
        <f t="shared" ca="1" si="333"/>
        <v/>
      </c>
      <c r="AC237" s="148" t="str">
        <f t="shared" ca="1" si="333"/>
        <v/>
      </c>
      <c r="AD237" s="148" t="str">
        <f t="shared" ca="1" si="333"/>
        <v/>
      </c>
      <c r="AE237" s="148" t="str">
        <f t="shared" ca="1" si="333"/>
        <v/>
      </c>
      <c r="AF237" s="148" t="str">
        <f t="shared" ca="1" si="333"/>
        <v/>
      </c>
      <c r="AG237" s="148" t="str">
        <f t="shared" ca="1" si="333"/>
        <v/>
      </c>
      <c r="AH237" s="148" t="str">
        <f t="shared" ca="1" si="333"/>
        <v/>
      </c>
      <c r="AI237" s="148" t="str">
        <f t="shared" ca="1" si="333"/>
        <v/>
      </c>
      <c r="AJ237" s="148" t="str">
        <f t="shared" ca="1" si="333"/>
        <v/>
      </c>
      <c r="AK237" s="148" t="str">
        <f t="shared" ca="1" si="333"/>
        <v/>
      </c>
      <c r="AL237" s="148" t="str">
        <f t="shared" ca="1" si="333"/>
        <v/>
      </c>
      <c r="AM237" s="148" t="str">
        <f t="shared" ca="1" si="333"/>
        <v/>
      </c>
      <c r="AN237" s="148" t="str">
        <f t="shared" ca="1" si="333"/>
        <v/>
      </c>
      <c r="AO237" s="148" t="str">
        <f t="shared" ca="1" si="333"/>
        <v/>
      </c>
      <c r="AP237" s="148" t="str">
        <f t="shared" ca="1" si="333"/>
        <v/>
      </c>
      <c r="AQ237" s="148" t="str">
        <f t="shared" ca="1" si="333"/>
        <v/>
      </c>
      <c r="AR237" s="148" t="str">
        <f t="shared" ca="1" si="333"/>
        <v/>
      </c>
      <c r="AS237" s="148" t="str">
        <f t="shared" ca="1" si="333"/>
        <v/>
      </c>
      <c r="AT237" s="148" t="str">
        <f t="shared" ca="1" si="333"/>
        <v/>
      </c>
      <c r="AU237" s="148" t="str">
        <f t="shared" ca="1" si="333"/>
        <v/>
      </c>
      <c r="AV237" s="148" t="str">
        <f t="shared" ca="1" si="333"/>
        <v/>
      </c>
      <c r="AW237" s="148" t="str">
        <f t="shared" ca="1" si="333"/>
        <v/>
      </c>
      <c r="AX237" s="148" t="str">
        <f t="shared" ca="1" si="333"/>
        <v/>
      </c>
      <c r="AY237" s="148" t="str">
        <f t="shared" ca="1" si="333"/>
        <v/>
      </c>
      <c r="AZ237" s="148" t="str">
        <f t="shared" ca="1" si="333"/>
        <v/>
      </c>
      <c r="BA237" s="148" t="str">
        <f t="shared" ca="1" si="333"/>
        <v/>
      </c>
      <c r="BB237" s="148" t="str">
        <f t="shared" ca="1" si="333"/>
        <v/>
      </c>
      <c r="BC237" s="148" t="str">
        <f t="shared" ca="1" si="333"/>
        <v/>
      </c>
      <c r="BD237" s="148" t="str">
        <f t="shared" ca="1" si="333"/>
        <v/>
      </c>
      <c r="BE237" s="148" t="str">
        <f t="shared" ca="1" si="333"/>
        <v/>
      </c>
      <c r="BF237" s="148" t="str">
        <f t="shared" ca="1" si="333"/>
        <v/>
      </c>
      <c r="BG237" s="148" t="str">
        <f t="shared" ca="1" si="333"/>
        <v/>
      </c>
      <c r="BH237" s="148" t="str">
        <f t="shared" ca="1" si="333"/>
        <v/>
      </c>
      <c r="BI237" s="148" t="str">
        <f t="shared" ca="1" si="333"/>
        <v/>
      </c>
      <c r="BJ237" s="148" t="str">
        <f t="shared" ca="1" si="333"/>
        <v/>
      </c>
      <c r="BK237" s="148" t="str">
        <f t="shared" ca="1" si="333"/>
        <v/>
      </c>
      <c r="BL237" s="148" t="str">
        <f t="shared" ca="1" si="333"/>
        <v/>
      </c>
      <c r="BM237" s="148" t="str">
        <f t="shared" ca="1" si="333"/>
        <v/>
      </c>
      <c r="BN237" s="148" t="str">
        <f t="shared" ca="1" si="333"/>
        <v/>
      </c>
      <c r="BO237" s="148" t="str">
        <f t="shared" ca="1" si="333"/>
        <v/>
      </c>
      <c r="BP237" s="148" t="str">
        <f t="shared" ca="1" si="333"/>
        <v/>
      </c>
      <c r="BQ237" s="148" t="str">
        <f t="shared" ca="1" si="333"/>
        <v/>
      </c>
      <c r="BR237" s="148" t="str">
        <f t="shared" ca="1" si="333"/>
        <v/>
      </c>
      <c r="BS237" s="148" t="str">
        <f t="shared" ca="1" si="333"/>
        <v/>
      </c>
      <c r="BT237" s="148" t="str">
        <f t="shared" ca="1" si="333"/>
        <v/>
      </c>
      <c r="BU237" s="148" t="str">
        <f t="shared" ca="1" si="333"/>
        <v/>
      </c>
      <c r="BV237" s="149" t="str">
        <f t="shared" ca="1" si="333"/>
        <v/>
      </c>
      <c r="BW237" s="150"/>
      <c r="BX237" s="150"/>
    </row>
    <row r="238" spans="1:76" s="156" customFormat="1" ht="27.75" customHeight="1" outlineLevel="2">
      <c r="A238" s="18" t="s">
        <v>412</v>
      </c>
      <c r="B238" s="19" t="e">
        <f ca="1">IF(INDIRECT($C$1&amp;ADDRESS(B236,D238))="可","●","")</f>
        <v>#REF!</v>
      </c>
      <c r="C238" s="20"/>
      <c r="D238" s="66" t="str">
        <f ca="1">IFERROR(MATCH("香港",INDIRECT($C$1&amp;"19:19"),0),"")</f>
        <v/>
      </c>
      <c r="E238" s="153" t="str">
        <f ca="1">IFERROR(IF($B238="","",IF(MATCH(INDIRECT(ADDRESS(ROW()-2,COLUMN())),INDIRECT($A238),0)&gt;=1,INDIRECT(ADDRESS(ROW()-2,COLUMN())),"")),"")</f>
        <v/>
      </c>
      <c r="F238" s="153" t="str">
        <f t="shared" ref="F238:BV238" ca="1" si="334">IFERROR(IF($B238="","",IF(MATCH(INDIRECT(ADDRESS(ROW()-2,COLUMN())),INDIRECT($A238),0)&gt;=1,INDIRECT(ADDRESS(ROW()-2,COLUMN())),"")),"")</f>
        <v/>
      </c>
      <c r="G238" s="153" t="str">
        <f t="shared" ca="1" si="334"/>
        <v/>
      </c>
      <c r="H238" s="153" t="str">
        <f t="shared" ca="1" si="334"/>
        <v/>
      </c>
      <c r="I238" s="153" t="str">
        <f t="shared" ca="1" si="334"/>
        <v/>
      </c>
      <c r="J238" s="153" t="str">
        <f t="shared" ca="1" si="334"/>
        <v/>
      </c>
      <c r="K238" s="153" t="str">
        <f t="shared" ca="1" si="334"/>
        <v/>
      </c>
      <c r="L238" s="153" t="str">
        <f t="shared" ca="1" si="334"/>
        <v/>
      </c>
      <c r="M238" s="153" t="str">
        <f t="shared" ca="1" si="334"/>
        <v/>
      </c>
      <c r="N238" s="153" t="str">
        <f t="shared" ca="1" si="334"/>
        <v/>
      </c>
      <c r="O238" s="153" t="str">
        <f t="shared" ca="1" si="334"/>
        <v/>
      </c>
      <c r="P238" s="153" t="str">
        <f t="shared" ca="1" si="334"/>
        <v/>
      </c>
      <c r="Q238" s="153" t="str">
        <f t="shared" ca="1" si="334"/>
        <v/>
      </c>
      <c r="R238" s="153" t="str">
        <f t="shared" ca="1" si="334"/>
        <v/>
      </c>
      <c r="S238" s="153" t="str">
        <f t="shared" ca="1" si="334"/>
        <v/>
      </c>
      <c r="T238" s="153" t="str">
        <f t="shared" ca="1" si="334"/>
        <v/>
      </c>
      <c r="U238" s="153" t="str">
        <f t="shared" ca="1" si="334"/>
        <v/>
      </c>
      <c r="V238" s="153" t="str">
        <f t="shared" ca="1" si="334"/>
        <v/>
      </c>
      <c r="W238" s="153" t="str">
        <f t="shared" ca="1" si="334"/>
        <v/>
      </c>
      <c r="X238" s="153" t="str">
        <f t="shared" ca="1" si="334"/>
        <v/>
      </c>
      <c r="Y238" s="153" t="str">
        <f t="shared" ca="1" si="334"/>
        <v/>
      </c>
      <c r="Z238" s="153" t="str">
        <f t="shared" ca="1" si="334"/>
        <v/>
      </c>
      <c r="AA238" s="153" t="str">
        <f t="shared" ca="1" si="334"/>
        <v/>
      </c>
      <c r="AB238" s="153" t="str">
        <f t="shared" ca="1" si="334"/>
        <v/>
      </c>
      <c r="AC238" s="153" t="str">
        <f t="shared" ca="1" si="334"/>
        <v/>
      </c>
      <c r="AD238" s="153" t="str">
        <f t="shared" ca="1" si="334"/>
        <v/>
      </c>
      <c r="AE238" s="153" t="str">
        <f t="shared" ca="1" si="334"/>
        <v/>
      </c>
      <c r="AF238" s="153" t="str">
        <f t="shared" ca="1" si="334"/>
        <v/>
      </c>
      <c r="AG238" s="153" t="str">
        <f t="shared" ca="1" si="334"/>
        <v/>
      </c>
      <c r="AH238" s="153" t="str">
        <f t="shared" ca="1" si="334"/>
        <v/>
      </c>
      <c r="AI238" s="153" t="str">
        <f t="shared" ca="1" si="334"/>
        <v/>
      </c>
      <c r="AJ238" s="153" t="str">
        <f t="shared" ca="1" si="334"/>
        <v/>
      </c>
      <c r="AK238" s="153" t="str">
        <f t="shared" ca="1" si="334"/>
        <v/>
      </c>
      <c r="AL238" s="153" t="str">
        <f t="shared" ca="1" si="334"/>
        <v/>
      </c>
      <c r="AM238" s="153" t="str">
        <f t="shared" ca="1" si="334"/>
        <v/>
      </c>
      <c r="AN238" s="153" t="str">
        <f t="shared" ca="1" si="334"/>
        <v/>
      </c>
      <c r="AO238" s="153" t="str">
        <f t="shared" ca="1" si="334"/>
        <v/>
      </c>
      <c r="AP238" s="153" t="str">
        <f t="shared" ca="1" si="334"/>
        <v/>
      </c>
      <c r="AQ238" s="153" t="str">
        <f t="shared" ca="1" si="334"/>
        <v/>
      </c>
      <c r="AR238" s="153" t="str">
        <f t="shared" ca="1" si="334"/>
        <v/>
      </c>
      <c r="AS238" s="153" t="str">
        <f t="shared" ca="1" si="334"/>
        <v/>
      </c>
      <c r="AT238" s="153" t="str">
        <f t="shared" ca="1" si="334"/>
        <v/>
      </c>
      <c r="AU238" s="153" t="str">
        <f t="shared" ca="1" si="334"/>
        <v/>
      </c>
      <c r="AV238" s="153" t="str">
        <f t="shared" ca="1" si="334"/>
        <v/>
      </c>
      <c r="AW238" s="153" t="str">
        <f t="shared" ca="1" si="334"/>
        <v/>
      </c>
      <c r="AX238" s="153" t="str">
        <f t="shared" ca="1" si="334"/>
        <v/>
      </c>
      <c r="AY238" s="153" t="str">
        <f t="shared" ca="1" si="334"/>
        <v/>
      </c>
      <c r="AZ238" s="153" t="str">
        <f t="shared" ca="1" si="334"/>
        <v/>
      </c>
      <c r="BA238" s="153" t="str">
        <f t="shared" ca="1" si="334"/>
        <v/>
      </c>
      <c r="BB238" s="153" t="str">
        <f t="shared" ca="1" si="334"/>
        <v/>
      </c>
      <c r="BC238" s="153" t="str">
        <f t="shared" ca="1" si="334"/>
        <v/>
      </c>
      <c r="BD238" s="153" t="str">
        <f t="shared" ca="1" si="334"/>
        <v/>
      </c>
      <c r="BE238" s="153" t="str">
        <f t="shared" ca="1" si="334"/>
        <v/>
      </c>
      <c r="BF238" s="153" t="str">
        <f t="shared" ca="1" si="334"/>
        <v/>
      </c>
      <c r="BG238" s="153" t="str">
        <f t="shared" ca="1" si="334"/>
        <v/>
      </c>
      <c r="BH238" s="153" t="str">
        <f t="shared" ca="1" si="334"/>
        <v/>
      </c>
      <c r="BI238" s="153" t="str">
        <f t="shared" ca="1" si="334"/>
        <v/>
      </c>
      <c r="BJ238" s="153" t="str">
        <f t="shared" ca="1" si="334"/>
        <v/>
      </c>
      <c r="BK238" s="153" t="str">
        <f t="shared" ca="1" si="334"/>
        <v/>
      </c>
      <c r="BL238" s="153" t="str">
        <f t="shared" ca="1" si="334"/>
        <v/>
      </c>
      <c r="BM238" s="153" t="str">
        <f t="shared" ca="1" si="334"/>
        <v/>
      </c>
      <c r="BN238" s="153" t="str">
        <f t="shared" ca="1" si="334"/>
        <v/>
      </c>
      <c r="BO238" s="153" t="str">
        <f t="shared" ca="1" si="334"/>
        <v/>
      </c>
      <c r="BP238" s="153" t="str">
        <f t="shared" ca="1" si="334"/>
        <v/>
      </c>
      <c r="BQ238" s="153" t="str">
        <f t="shared" ca="1" si="334"/>
        <v/>
      </c>
      <c r="BR238" s="153" t="str">
        <f t="shared" ca="1" si="334"/>
        <v/>
      </c>
      <c r="BS238" s="153" t="str">
        <f t="shared" ca="1" si="334"/>
        <v/>
      </c>
      <c r="BT238" s="153" t="str">
        <f t="shared" ca="1" si="334"/>
        <v/>
      </c>
      <c r="BU238" s="153" t="str">
        <f t="shared" ca="1" si="334"/>
        <v/>
      </c>
      <c r="BV238" s="154" t="str">
        <f t="shared" ca="1" si="334"/>
        <v/>
      </c>
      <c r="BW238" s="155"/>
      <c r="BX238" s="155"/>
    </row>
    <row r="239" spans="1:76" s="156" customFormat="1" ht="27.75" customHeight="1" outlineLevel="2">
      <c r="A239" s="18" t="s">
        <v>413</v>
      </c>
      <c r="B239" s="19" t="e">
        <f ca="1">IF(INDIRECT($C$1&amp;ADDRESS(B236,D239))="可","●","")</f>
        <v>#REF!</v>
      </c>
      <c r="C239" s="20"/>
      <c r="D239" s="66" t="str">
        <f ca="1">IFERROR(MATCH("上海",INDIRECT($C$1&amp;"19:19"),0),"")</f>
        <v/>
      </c>
      <c r="E239" s="153" t="str">
        <f ca="1">IFERROR(IF($B239="","",IF(MATCH(INDIRECT(ADDRESS(ROW()-3,COLUMN())),INDIRECT($A239),0)&gt;=1,INDIRECT(ADDRESS(ROW()-3,COLUMN())),"")),"")</f>
        <v/>
      </c>
      <c r="F239" s="153" t="str">
        <f t="shared" ref="F239:BV239" ca="1" si="335">IFERROR(IF($B239="","",IF(MATCH(INDIRECT(ADDRESS(ROW()-3,COLUMN())),INDIRECT($A239),0)&gt;=1,INDIRECT(ADDRESS(ROW()-3,COLUMN())),"")),"")</f>
        <v/>
      </c>
      <c r="G239" s="153" t="str">
        <f t="shared" ca="1" si="335"/>
        <v/>
      </c>
      <c r="H239" s="153" t="str">
        <f t="shared" ca="1" si="335"/>
        <v/>
      </c>
      <c r="I239" s="153" t="str">
        <f t="shared" ca="1" si="335"/>
        <v/>
      </c>
      <c r="J239" s="153" t="str">
        <f t="shared" ca="1" si="335"/>
        <v/>
      </c>
      <c r="K239" s="153" t="str">
        <f t="shared" ca="1" si="335"/>
        <v/>
      </c>
      <c r="L239" s="153" t="str">
        <f t="shared" ca="1" si="335"/>
        <v/>
      </c>
      <c r="M239" s="153" t="str">
        <f t="shared" ca="1" si="335"/>
        <v/>
      </c>
      <c r="N239" s="153" t="str">
        <f t="shared" ca="1" si="335"/>
        <v/>
      </c>
      <c r="O239" s="153" t="str">
        <f t="shared" ca="1" si="335"/>
        <v/>
      </c>
      <c r="P239" s="153" t="str">
        <f t="shared" ca="1" si="335"/>
        <v/>
      </c>
      <c r="Q239" s="153" t="str">
        <f t="shared" ca="1" si="335"/>
        <v/>
      </c>
      <c r="R239" s="153" t="str">
        <f t="shared" ca="1" si="335"/>
        <v/>
      </c>
      <c r="S239" s="153" t="str">
        <f t="shared" ca="1" si="335"/>
        <v/>
      </c>
      <c r="T239" s="153" t="str">
        <f t="shared" ca="1" si="335"/>
        <v/>
      </c>
      <c r="U239" s="153" t="str">
        <f t="shared" ca="1" si="335"/>
        <v/>
      </c>
      <c r="V239" s="153" t="str">
        <f t="shared" ca="1" si="335"/>
        <v/>
      </c>
      <c r="W239" s="153" t="str">
        <f t="shared" ca="1" si="335"/>
        <v/>
      </c>
      <c r="X239" s="153" t="str">
        <f t="shared" ca="1" si="335"/>
        <v/>
      </c>
      <c r="Y239" s="153" t="str">
        <f t="shared" ca="1" si="335"/>
        <v/>
      </c>
      <c r="Z239" s="153" t="str">
        <f t="shared" ca="1" si="335"/>
        <v/>
      </c>
      <c r="AA239" s="153" t="str">
        <f t="shared" ca="1" si="335"/>
        <v/>
      </c>
      <c r="AB239" s="153" t="str">
        <f t="shared" ca="1" si="335"/>
        <v/>
      </c>
      <c r="AC239" s="153" t="str">
        <f t="shared" ca="1" si="335"/>
        <v/>
      </c>
      <c r="AD239" s="153" t="str">
        <f t="shared" ca="1" si="335"/>
        <v/>
      </c>
      <c r="AE239" s="153" t="str">
        <f t="shared" ca="1" si="335"/>
        <v/>
      </c>
      <c r="AF239" s="153" t="str">
        <f t="shared" ca="1" si="335"/>
        <v/>
      </c>
      <c r="AG239" s="153" t="str">
        <f t="shared" ca="1" si="335"/>
        <v/>
      </c>
      <c r="AH239" s="153" t="str">
        <f t="shared" ca="1" si="335"/>
        <v/>
      </c>
      <c r="AI239" s="153" t="str">
        <f t="shared" ca="1" si="335"/>
        <v/>
      </c>
      <c r="AJ239" s="153" t="str">
        <f t="shared" ca="1" si="335"/>
        <v/>
      </c>
      <c r="AK239" s="153" t="str">
        <f t="shared" ca="1" si="335"/>
        <v/>
      </c>
      <c r="AL239" s="153" t="str">
        <f t="shared" ca="1" si="335"/>
        <v/>
      </c>
      <c r="AM239" s="153" t="str">
        <f t="shared" ca="1" si="335"/>
        <v/>
      </c>
      <c r="AN239" s="153" t="str">
        <f t="shared" ca="1" si="335"/>
        <v/>
      </c>
      <c r="AO239" s="153" t="str">
        <f t="shared" ca="1" si="335"/>
        <v/>
      </c>
      <c r="AP239" s="153" t="str">
        <f t="shared" ca="1" si="335"/>
        <v/>
      </c>
      <c r="AQ239" s="153" t="str">
        <f t="shared" ca="1" si="335"/>
        <v/>
      </c>
      <c r="AR239" s="153" t="str">
        <f t="shared" ca="1" si="335"/>
        <v/>
      </c>
      <c r="AS239" s="153" t="str">
        <f t="shared" ca="1" si="335"/>
        <v/>
      </c>
      <c r="AT239" s="153" t="str">
        <f t="shared" ca="1" si="335"/>
        <v/>
      </c>
      <c r="AU239" s="153" t="str">
        <f t="shared" ca="1" si="335"/>
        <v/>
      </c>
      <c r="AV239" s="153" t="str">
        <f t="shared" ca="1" si="335"/>
        <v/>
      </c>
      <c r="AW239" s="153" t="str">
        <f t="shared" ca="1" si="335"/>
        <v/>
      </c>
      <c r="AX239" s="153" t="str">
        <f t="shared" ca="1" si="335"/>
        <v/>
      </c>
      <c r="AY239" s="153" t="str">
        <f t="shared" ca="1" si="335"/>
        <v/>
      </c>
      <c r="AZ239" s="153" t="str">
        <f t="shared" ca="1" si="335"/>
        <v/>
      </c>
      <c r="BA239" s="153" t="str">
        <f t="shared" ca="1" si="335"/>
        <v/>
      </c>
      <c r="BB239" s="153" t="str">
        <f t="shared" ca="1" si="335"/>
        <v/>
      </c>
      <c r="BC239" s="153" t="str">
        <f t="shared" ca="1" si="335"/>
        <v/>
      </c>
      <c r="BD239" s="153" t="str">
        <f t="shared" ca="1" si="335"/>
        <v/>
      </c>
      <c r="BE239" s="153" t="str">
        <f t="shared" ca="1" si="335"/>
        <v/>
      </c>
      <c r="BF239" s="153" t="str">
        <f t="shared" ca="1" si="335"/>
        <v/>
      </c>
      <c r="BG239" s="153" t="str">
        <f t="shared" ca="1" si="335"/>
        <v/>
      </c>
      <c r="BH239" s="153" t="str">
        <f t="shared" ca="1" si="335"/>
        <v/>
      </c>
      <c r="BI239" s="153" t="str">
        <f t="shared" ca="1" si="335"/>
        <v/>
      </c>
      <c r="BJ239" s="153" t="str">
        <f t="shared" ca="1" si="335"/>
        <v/>
      </c>
      <c r="BK239" s="153" t="str">
        <f t="shared" ca="1" si="335"/>
        <v/>
      </c>
      <c r="BL239" s="153" t="str">
        <f t="shared" ca="1" si="335"/>
        <v/>
      </c>
      <c r="BM239" s="153" t="str">
        <f t="shared" ca="1" si="335"/>
        <v/>
      </c>
      <c r="BN239" s="153" t="str">
        <f t="shared" ca="1" si="335"/>
        <v/>
      </c>
      <c r="BO239" s="153" t="str">
        <f t="shared" ca="1" si="335"/>
        <v/>
      </c>
      <c r="BP239" s="153" t="str">
        <f t="shared" ca="1" si="335"/>
        <v/>
      </c>
      <c r="BQ239" s="153" t="str">
        <f t="shared" ca="1" si="335"/>
        <v/>
      </c>
      <c r="BR239" s="153" t="str">
        <f t="shared" ca="1" si="335"/>
        <v/>
      </c>
      <c r="BS239" s="153" t="str">
        <f t="shared" ca="1" si="335"/>
        <v/>
      </c>
      <c r="BT239" s="153" t="str">
        <f t="shared" ca="1" si="335"/>
        <v/>
      </c>
      <c r="BU239" s="153" t="str">
        <f t="shared" ca="1" si="335"/>
        <v/>
      </c>
      <c r="BV239" s="154" t="str">
        <f t="shared" ca="1" si="335"/>
        <v/>
      </c>
      <c r="BW239" s="155"/>
      <c r="BX239" s="155"/>
    </row>
    <row r="240" spans="1:76" s="156" customFormat="1" ht="27.75" customHeight="1" outlineLevel="2">
      <c r="A240" s="22" t="s">
        <v>414</v>
      </c>
      <c r="B240" s="19" t="e">
        <f ca="1">IF(INDIRECT($C$1&amp;ADDRESS(B236,D240))="可","●","")</f>
        <v>#REF!</v>
      </c>
      <c r="C240" s="23"/>
      <c r="D240" s="66" t="str">
        <f ca="1">IFERROR(MATCH("台湾",INDIRECT($C$1&amp;"19:19"),0),"")</f>
        <v/>
      </c>
      <c r="E240" s="157" t="str">
        <f ca="1">IFERROR(IF($B240="","",IF(MATCH(INDIRECT(ADDRESS(ROW()-4,COLUMN())),INDIRECT($A240),0)&gt;=1,INDIRECT(ADDRESS(ROW()-4,COLUMN())),"")),"")</f>
        <v/>
      </c>
      <c r="F240" s="157" t="str">
        <f t="shared" ref="F240:BV240" ca="1" si="336">IFERROR(IF($B240="","",IF(MATCH(INDIRECT(ADDRESS(ROW()-4,COLUMN())),INDIRECT($A240),0)&gt;=1,INDIRECT(ADDRESS(ROW()-4,COLUMN())),"")),"")</f>
        <v/>
      </c>
      <c r="G240" s="157" t="str">
        <f t="shared" ca="1" si="336"/>
        <v/>
      </c>
      <c r="H240" s="157" t="str">
        <f t="shared" ca="1" si="336"/>
        <v/>
      </c>
      <c r="I240" s="157" t="str">
        <f t="shared" ca="1" si="336"/>
        <v/>
      </c>
      <c r="J240" s="157" t="str">
        <f t="shared" ca="1" si="336"/>
        <v/>
      </c>
      <c r="K240" s="157" t="str">
        <f t="shared" ca="1" si="336"/>
        <v/>
      </c>
      <c r="L240" s="157" t="str">
        <f t="shared" ca="1" si="336"/>
        <v/>
      </c>
      <c r="M240" s="157" t="str">
        <f t="shared" ca="1" si="336"/>
        <v/>
      </c>
      <c r="N240" s="157" t="str">
        <f t="shared" ca="1" si="336"/>
        <v/>
      </c>
      <c r="O240" s="157" t="str">
        <f t="shared" ca="1" si="336"/>
        <v/>
      </c>
      <c r="P240" s="157" t="str">
        <f t="shared" ca="1" si="336"/>
        <v/>
      </c>
      <c r="Q240" s="157" t="str">
        <f t="shared" ca="1" si="336"/>
        <v/>
      </c>
      <c r="R240" s="157" t="str">
        <f t="shared" ca="1" si="336"/>
        <v/>
      </c>
      <c r="S240" s="157" t="str">
        <f t="shared" ca="1" si="336"/>
        <v/>
      </c>
      <c r="T240" s="157" t="str">
        <f t="shared" ca="1" si="336"/>
        <v/>
      </c>
      <c r="U240" s="157" t="str">
        <f t="shared" ca="1" si="336"/>
        <v/>
      </c>
      <c r="V240" s="157" t="str">
        <f t="shared" ca="1" si="336"/>
        <v/>
      </c>
      <c r="W240" s="157" t="str">
        <f t="shared" ca="1" si="336"/>
        <v/>
      </c>
      <c r="X240" s="157" t="str">
        <f t="shared" ca="1" si="336"/>
        <v/>
      </c>
      <c r="Y240" s="157" t="str">
        <f t="shared" ca="1" si="336"/>
        <v/>
      </c>
      <c r="Z240" s="157" t="str">
        <f t="shared" ca="1" si="336"/>
        <v/>
      </c>
      <c r="AA240" s="157" t="str">
        <f t="shared" ca="1" si="336"/>
        <v/>
      </c>
      <c r="AB240" s="157" t="str">
        <f t="shared" ca="1" si="336"/>
        <v/>
      </c>
      <c r="AC240" s="157" t="str">
        <f t="shared" ca="1" si="336"/>
        <v/>
      </c>
      <c r="AD240" s="157" t="str">
        <f t="shared" ca="1" si="336"/>
        <v/>
      </c>
      <c r="AE240" s="157" t="str">
        <f t="shared" ca="1" si="336"/>
        <v/>
      </c>
      <c r="AF240" s="157" t="str">
        <f t="shared" ca="1" si="336"/>
        <v/>
      </c>
      <c r="AG240" s="157" t="str">
        <f t="shared" ca="1" si="336"/>
        <v/>
      </c>
      <c r="AH240" s="157" t="str">
        <f t="shared" ca="1" si="336"/>
        <v/>
      </c>
      <c r="AI240" s="157" t="str">
        <f t="shared" ca="1" si="336"/>
        <v/>
      </c>
      <c r="AJ240" s="157" t="str">
        <f t="shared" ca="1" si="336"/>
        <v/>
      </c>
      <c r="AK240" s="157" t="str">
        <f t="shared" ca="1" si="336"/>
        <v/>
      </c>
      <c r="AL240" s="157" t="str">
        <f t="shared" ca="1" si="336"/>
        <v/>
      </c>
      <c r="AM240" s="157" t="str">
        <f t="shared" ca="1" si="336"/>
        <v/>
      </c>
      <c r="AN240" s="157" t="str">
        <f t="shared" ca="1" si="336"/>
        <v/>
      </c>
      <c r="AO240" s="157" t="str">
        <f t="shared" ca="1" si="336"/>
        <v/>
      </c>
      <c r="AP240" s="157" t="str">
        <f t="shared" ca="1" si="336"/>
        <v/>
      </c>
      <c r="AQ240" s="157" t="str">
        <f t="shared" ca="1" si="336"/>
        <v/>
      </c>
      <c r="AR240" s="157" t="str">
        <f t="shared" ca="1" si="336"/>
        <v/>
      </c>
      <c r="AS240" s="157" t="str">
        <f t="shared" ca="1" si="336"/>
        <v/>
      </c>
      <c r="AT240" s="157" t="str">
        <f t="shared" ca="1" si="336"/>
        <v/>
      </c>
      <c r="AU240" s="157" t="str">
        <f t="shared" ca="1" si="336"/>
        <v/>
      </c>
      <c r="AV240" s="157" t="str">
        <f t="shared" ca="1" si="336"/>
        <v/>
      </c>
      <c r="AW240" s="157" t="str">
        <f t="shared" ca="1" si="336"/>
        <v/>
      </c>
      <c r="AX240" s="157" t="str">
        <f t="shared" ca="1" si="336"/>
        <v/>
      </c>
      <c r="AY240" s="157" t="str">
        <f t="shared" ca="1" si="336"/>
        <v/>
      </c>
      <c r="AZ240" s="157" t="str">
        <f t="shared" ca="1" si="336"/>
        <v/>
      </c>
      <c r="BA240" s="157" t="str">
        <f t="shared" ca="1" si="336"/>
        <v/>
      </c>
      <c r="BB240" s="157" t="str">
        <f t="shared" ca="1" si="336"/>
        <v/>
      </c>
      <c r="BC240" s="157" t="str">
        <f t="shared" ca="1" si="336"/>
        <v/>
      </c>
      <c r="BD240" s="157" t="str">
        <f t="shared" ca="1" si="336"/>
        <v/>
      </c>
      <c r="BE240" s="157" t="str">
        <f t="shared" ca="1" si="336"/>
        <v/>
      </c>
      <c r="BF240" s="157" t="str">
        <f t="shared" ca="1" si="336"/>
        <v/>
      </c>
      <c r="BG240" s="157" t="str">
        <f t="shared" ca="1" si="336"/>
        <v/>
      </c>
      <c r="BH240" s="157" t="str">
        <f t="shared" ca="1" si="336"/>
        <v/>
      </c>
      <c r="BI240" s="157" t="str">
        <f t="shared" ca="1" si="336"/>
        <v/>
      </c>
      <c r="BJ240" s="157" t="str">
        <f t="shared" ca="1" si="336"/>
        <v/>
      </c>
      <c r="BK240" s="157" t="str">
        <f t="shared" ca="1" si="336"/>
        <v/>
      </c>
      <c r="BL240" s="157" t="str">
        <f t="shared" ca="1" si="336"/>
        <v/>
      </c>
      <c r="BM240" s="157" t="str">
        <f t="shared" ca="1" si="336"/>
        <v/>
      </c>
      <c r="BN240" s="157" t="str">
        <f t="shared" ca="1" si="336"/>
        <v/>
      </c>
      <c r="BO240" s="157" t="str">
        <f t="shared" ca="1" si="336"/>
        <v/>
      </c>
      <c r="BP240" s="157" t="str">
        <f t="shared" ca="1" si="336"/>
        <v/>
      </c>
      <c r="BQ240" s="157" t="str">
        <f t="shared" ca="1" si="336"/>
        <v/>
      </c>
      <c r="BR240" s="157" t="str">
        <f t="shared" ca="1" si="336"/>
        <v/>
      </c>
      <c r="BS240" s="157" t="str">
        <f t="shared" ca="1" si="336"/>
        <v/>
      </c>
      <c r="BT240" s="157" t="str">
        <f t="shared" ca="1" si="336"/>
        <v/>
      </c>
      <c r="BU240" s="157" t="str">
        <f t="shared" ca="1" si="336"/>
        <v/>
      </c>
      <c r="BV240" s="158" t="str">
        <f t="shared" ca="1" si="336"/>
        <v/>
      </c>
      <c r="BW240" s="155"/>
      <c r="BX240" s="155"/>
    </row>
    <row r="241" spans="1:76" ht="33" customHeight="1" outlineLevel="2">
      <c r="A241" s="51" t="s">
        <v>415</v>
      </c>
      <c r="B241" s="52"/>
      <c r="C241" s="142" t="e">
        <f ca="1">SUBSTITUTE(UPPER(ASC(CLEAN(LEFT(INDIRECT($C$1&amp;ADDRESS(B236,$D$3)),254)))&amp;ASC(CLEAN(MID(INDIRECT($C$1&amp;ADDRESS(B236,$D$3)),255,255))))," ","")</f>
        <v>#REF!</v>
      </c>
      <c r="D241" s="141"/>
      <c r="E241" s="53" t="str">
        <f ca="1">IFERROR(IF(OR(COUNTIF(E236,"*甘味料*"),COUNTIF(E236,"*着色料*"),COUNTIF(E236,"*増粘剤*"),COUNTIF(E236,"*酸味料*"),COUNTIF(E236,"*発色剤*"),COUNTIF(E236,"*漂白剤*"),COUNTIF(E236,"*光沢剤*"),COUNTIF(E236,"*安定剤*")),IFERROR(IF(FIND("､",$C241,FIND(E236,$C241,1))-FIND(E236,$C241,1)&gt;4,"",CHAR(10)&amp;E236&amp;":"),IF(LEN($C241)-FIND(E236,$C241,1)+1&gt;3,"",CHAR(10)&amp;E236&amp;":")),IF(OR(COUNTIF(E236,"*ｹﾞﾙ化剤*"),COUNTIF(E236,"*酸化防止剤*")),IFERROR(IF(FIND("､",$C241,FIND(E236,$C241,1))-FIND(E236,$C241,1)&gt;6,"",CHAR(10)&amp;E236&amp;":"),IF(LEN($C241)-FIND(E236,$C241,1)+1&gt;5,"",CHAR(10)&amp;E236&amp;":")),IF(COUNTBLANK(E237:E240)&lt;&gt;4,CHAR(10)&amp;E236&amp;":",""))),"")</f>
        <v/>
      </c>
      <c r="F241" s="53" t="str">
        <f t="shared" ref="F241:BQ241" ca="1" si="337">IFERROR(IF(OR(COUNTIF(F236,"*甘味料*"),COUNTIF(F236,"*着色料*"),COUNTIF(F236,"*増粘剤*"),COUNTIF(F236,"*酸味料*"),COUNTIF(F236,"*発色剤*"),COUNTIF(F236,"*漂白剤*"),COUNTIF(F236,"*光沢剤*"),COUNTIF(F236,"*安定剤*")),IFERROR(IF(FIND("､",$C241,FIND(F236,$C241,1))-FIND(F236,$C241,1)&gt;4,"",CHAR(10)&amp;F236&amp;":"),IF(LEN($C241)-FIND(F236,$C241,1)+1&gt;3,"",CHAR(10)&amp;F236&amp;":")),IF(OR(COUNTIF(F236,"*ｹﾞﾙ化剤*"),COUNTIF(F236,"*酸化防止剤*")),IFERROR(IF(FIND("､",$C241,FIND(F236,$C241,1))-FIND(F236,$C241,1)&gt;6,"",CHAR(10)&amp;F236&amp;":"),IF(LEN($C241)-FIND(F236,$C241,1)+1&gt;5,"",CHAR(10)&amp;F236&amp;":")),IF(COUNTBLANK(F237:F240)&lt;&gt;4,CHAR(10)&amp;F236&amp;":",""))),"")</f>
        <v/>
      </c>
      <c r="G241" s="53" t="str">
        <f t="shared" ca="1" si="337"/>
        <v/>
      </c>
      <c r="H241" s="53" t="str">
        <f t="shared" ca="1" si="337"/>
        <v/>
      </c>
      <c r="I241" s="53" t="str">
        <f t="shared" ca="1" si="337"/>
        <v/>
      </c>
      <c r="J241" s="53" t="str">
        <f t="shared" ca="1" si="337"/>
        <v/>
      </c>
      <c r="K241" s="53" t="str">
        <f t="shared" ca="1" si="337"/>
        <v/>
      </c>
      <c r="L241" s="53" t="str">
        <f t="shared" ca="1" si="337"/>
        <v/>
      </c>
      <c r="M241" s="53" t="str">
        <f t="shared" ca="1" si="337"/>
        <v/>
      </c>
      <c r="N241" s="53" t="str">
        <f t="shared" ca="1" si="337"/>
        <v/>
      </c>
      <c r="O241" s="53" t="str">
        <f t="shared" ca="1" si="337"/>
        <v/>
      </c>
      <c r="P241" s="53" t="str">
        <f t="shared" ca="1" si="337"/>
        <v/>
      </c>
      <c r="Q241" s="53" t="str">
        <f t="shared" ca="1" si="337"/>
        <v/>
      </c>
      <c r="R241" s="53" t="str">
        <f t="shared" ca="1" si="337"/>
        <v/>
      </c>
      <c r="S241" s="53" t="str">
        <f t="shared" ca="1" si="337"/>
        <v/>
      </c>
      <c r="T241" s="53" t="str">
        <f t="shared" ca="1" si="337"/>
        <v/>
      </c>
      <c r="U241" s="53" t="str">
        <f t="shared" ca="1" si="337"/>
        <v/>
      </c>
      <c r="V241" s="53" t="str">
        <f t="shared" ca="1" si="337"/>
        <v/>
      </c>
      <c r="W241" s="53" t="str">
        <f t="shared" ca="1" si="337"/>
        <v/>
      </c>
      <c r="X241" s="53" t="str">
        <f t="shared" ca="1" si="337"/>
        <v/>
      </c>
      <c r="Y241" s="53" t="str">
        <f t="shared" ca="1" si="337"/>
        <v/>
      </c>
      <c r="Z241" s="53" t="str">
        <f t="shared" ca="1" si="337"/>
        <v/>
      </c>
      <c r="AA241" s="53" t="str">
        <f t="shared" ca="1" si="337"/>
        <v/>
      </c>
      <c r="AB241" s="53" t="str">
        <f t="shared" ca="1" si="337"/>
        <v/>
      </c>
      <c r="AC241" s="53" t="str">
        <f t="shared" ca="1" si="337"/>
        <v/>
      </c>
      <c r="AD241" s="53" t="str">
        <f t="shared" ca="1" si="337"/>
        <v/>
      </c>
      <c r="AE241" s="53" t="str">
        <f t="shared" ca="1" si="337"/>
        <v/>
      </c>
      <c r="AF241" s="53" t="str">
        <f t="shared" ca="1" si="337"/>
        <v/>
      </c>
      <c r="AG241" s="53" t="str">
        <f t="shared" ca="1" si="337"/>
        <v/>
      </c>
      <c r="AH241" s="53" t="str">
        <f t="shared" ca="1" si="337"/>
        <v/>
      </c>
      <c r="AI241" s="53" t="str">
        <f t="shared" ca="1" si="337"/>
        <v/>
      </c>
      <c r="AJ241" s="53" t="str">
        <f t="shared" ca="1" si="337"/>
        <v/>
      </c>
      <c r="AK241" s="53" t="str">
        <f t="shared" ca="1" si="337"/>
        <v/>
      </c>
      <c r="AL241" s="53" t="str">
        <f t="shared" ca="1" si="337"/>
        <v/>
      </c>
      <c r="AM241" s="53" t="str">
        <f t="shared" ca="1" si="337"/>
        <v/>
      </c>
      <c r="AN241" s="53" t="str">
        <f t="shared" ca="1" si="337"/>
        <v/>
      </c>
      <c r="AO241" s="53" t="str">
        <f t="shared" ca="1" si="337"/>
        <v/>
      </c>
      <c r="AP241" s="53" t="str">
        <f t="shared" ca="1" si="337"/>
        <v/>
      </c>
      <c r="AQ241" s="53" t="str">
        <f t="shared" ca="1" si="337"/>
        <v/>
      </c>
      <c r="AR241" s="53" t="str">
        <f t="shared" ca="1" si="337"/>
        <v/>
      </c>
      <c r="AS241" s="53" t="str">
        <f t="shared" ca="1" si="337"/>
        <v/>
      </c>
      <c r="AT241" s="53" t="str">
        <f t="shared" ca="1" si="337"/>
        <v/>
      </c>
      <c r="AU241" s="53" t="str">
        <f t="shared" ca="1" si="337"/>
        <v/>
      </c>
      <c r="AV241" s="53" t="str">
        <f t="shared" ca="1" si="337"/>
        <v/>
      </c>
      <c r="AW241" s="53" t="str">
        <f t="shared" ca="1" si="337"/>
        <v/>
      </c>
      <c r="AX241" s="53" t="str">
        <f t="shared" ca="1" si="337"/>
        <v/>
      </c>
      <c r="AY241" s="53" t="str">
        <f t="shared" ca="1" si="337"/>
        <v/>
      </c>
      <c r="AZ241" s="53" t="str">
        <f t="shared" ca="1" si="337"/>
        <v/>
      </c>
      <c r="BA241" s="53" t="str">
        <f t="shared" ca="1" si="337"/>
        <v/>
      </c>
      <c r="BB241" s="53" t="str">
        <f t="shared" ca="1" si="337"/>
        <v/>
      </c>
      <c r="BC241" s="53" t="str">
        <f t="shared" ca="1" si="337"/>
        <v/>
      </c>
      <c r="BD241" s="53" t="str">
        <f t="shared" ca="1" si="337"/>
        <v/>
      </c>
      <c r="BE241" s="53" t="str">
        <f t="shared" ca="1" si="337"/>
        <v/>
      </c>
      <c r="BF241" s="53" t="str">
        <f t="shared" ca="1" si="337"/>
        <v/>
      </c>
      <c r="BG241" s="53" t="str">
        <f t="shared" ca="1" si="337"/>
        <v/>
      </c>
      <c r="BH241" s="53" t="str">
        <f t="shared" ca="1" si="337"/>
        <v/>
      </c>
      <c r="BI241" s="53" t="str">
        <f t="shared" ca="1" si="337"/>
        <v/>
      </c>
      <c r="BJ241" s="53" t="str">
        <f t="shared" ca="1" si="337"/>
        <v/>
      </c>
      <c r="BK241" s="53" t="str">
        <f t="shared" ca="1" si="337"/>
        <v/>
      </c>
      <c r="BL241" s="53" t="str">
        <f t="shared" ca="1" si="337"/>
        <v/>
      </c>
      <c r="BM241" s="53" t="str">
        <f t="shared" ca="1" si="337"/>
        <v/>
      </c>
      <c r="BN241" s="53" t="str">
        <f t="shared" ca="1" si="337"/>
        <v/>
      </c>
      <c r="BO241" s="53" t="str">
        <f t="shared" ca="1" si="337"/>
        <v/>
      </c>
      <c r="BP241" s="53" t="str">
        <f t="shared" ca="1" si="337"/>
        <v/>
      </c>
      <c r="BQ241" s="53" t="str">
        <f t="shared" ca="1" si="337"/>
        <v/>
      </c>
      <c r="BR241" s="53" t="str">
        <f t="shared" ref="BR241:BV241" ca="1" si="338">IFERROR(IF(OR(COUNTIF(BR236,"*甘味料*"),COUNTIF(BR236,"*着色料*"),COUNTIF(BR236,"*増粘剤*"),COUNTIF(BR236,"*酸味料*"),COUNTIF(BR236,"*発色剤*"),COUNTIF(BR236,"*漂白剤*"),COUNTIF(BR236,"*光沢剤*"),COUNTIF(BR236,"*安定剤*")),IFERROR(IF(FIND("､",$C241,FIND(BR236,$C241,1))-FIND(BR236,$C241,1)&gt;4,"",CHAR(10)&amp;BR236&amp;":"),IF(LEN($C241)-FIND(BR236,$C241,1)+1&gt;3,"",CHAR(10)&amp;BR236&amp;":")),IF(OR(COUNTIF(BR236,"*ｹﾞﾙ化剤*"),COUNTIF(BR236,"*酸化防止剤*")),IFERROR(IF(FIND("､",$C241,FIND(BR236,$C241,1))-FIND(BR236,$C241,1)&gt;6,"",CHAR(10)&amp;BR236&amp;":"),IF(LEN($C241)-FIND(BR236,$C241,1)+1&gt;5,"",CHAR(10)&amp;BR236&amp;":")),IF(COUNTBLANK(BR237:BR240)&lt;&gt;4,CHAR(10)&amp;BR236&amp;":",""))),"")</f>
        <v/>
      </c>
      <c r="BS241" s="53" t="str">
        <f t="shared" ca="1" si="338"/>
        <v/>
      </c>
      <c r="BT241" s="53" t="str">
        <f t="shared" ca="1" si="338"/>
        <v/>
      </c>
      <c r="BU241" s="53" t="str">
        <f t="shared" ca="1" si="338"/>
        <v/>
      </c>
      <c r="BV241" s="53" t="str">
        <f t="shared" ca="1" si="338"/>
        <v/>
      </c>
    </row>
    <row r="242" spans="1:76" ht="33" customHeight="1" outlineLevel="2" thickBot="1">
      <c r="A242" s="54" t="s">
        <v>416</v>
      </c>
      <c r="B242" s="55"/>
      <c r="C242" s="56"/>
      <c r="D242" s="57"/>
      <c r="E242" s="58" t="str">
        <f ca="1">IFERROR(IF(E241&lt;&gt;"",CHAR(10)&amp;VLOOKUP(CLEAN(SUBSTITUTE(E241,":","")),詳細,9,0),""),"")</f>
        <v/>
      </c>
      <c r="F242" s="58" t="str">
        <f ca="1">IFERROR(IF(F241&lt;&gt;"",CHAR(10)&amp;VLOOKUP(CLEAN(SUBSTITUTE(F241,":","")),詳細,9,0),""),"")</f>
        <v/>
      </c>
      <c r="G242" s="58" t="str">
        <f t="shared" ref="G242:BR242" ca="1" si="339">IFERROR(IF(G241&lt;&gt;"",CHAR(10)&amp;VLOOKUP(CLEAN(SUBSTITUTE(G241,":","")),詳細,9,0),""),"")</f>
        <v/>
      </c>
      <c r="H242" s="58" t="str">
        <f t="shared" ca="1" si="339"/>
        <v/>
      </c>
      <c r="I242" s="58" t="str">
        <f t="shared" ca="1" si="339"/>
        <v/>
      </c>
      <c r="J242" s="58" t="str">
        <f t="shared" ca="1" si="339"/>
        <v/>
      </c>
      <c r="K242" s="58" t="str">
        <f t="shared" ca="1" si="339"/>
        <v/>
      </c>
      <c r="L242" s="58" t="str">
        <f t="shared" ca="1" si="339"/>
        <v/>
      </c>
      <c r="M242" s="58" t="str">
        <f t="shared" ca="1" si="339"/>
        <v/>
      </c>
      <c r="N242" s="58" t="str">
        <f t="shared" ca="1" si="339"/>
        <v/>
      </c>
      <c r="O242" s="58" t="str">
        <f t="shared" ca="1" si="339"/>
        <v/>
      </c>
      <c r="P242" s="58" t="str">
        <f t="shared" ca="1" si="339"/>
        <v/>
      </c>
      <c r="Q242" s="58" t="str">
        <f t="shared" ca="1" si="339"/>
        <v/>
      </c>
      <c r="R242" s="58" t="str">
        <f t="shared" ca="1" si="339"/>
        <v/>
      </c>
      <c r="S242" s="58" t="str">
        <f t="shared" ca="1" si="339"/>
        <v/>
      </c>
      <c r="T242" s="58" t="str">
        <f t="shared" ca="1" si="339"/>
        <v/>
      </c>
      <c r="U242" s="58" t="str">
        <f t="shared" ca="1" si="339"/>
        <v/>
      </c>
      <c r="V242" s="58" t="str">
        <f t="shared" ca="1" si="339"/>
        <v/>
      </c>
      <c r="W242" s="58" t="str">
        <f t="shared" ca="1" si="339"/>
        <v/>
      </c>
      <c r="X242" s="58" t="str">
        <f t="shared" ca="1" si="339"/>
        <v/>
      </c>
      <c r="Y242" s="58" t="str">
        <f t="shared" ca="1" si="339"/>
        <v/>
      </c>
      <c r="Z242" s="58" t="str">
        <f t="shared" ca="1" si="339"/>
        <v/>
      </c>
      <c r="AA242" s="58" t="str">
        <f t="shared" ca="1" si="339"/>
        <v/>
      </c>
      <c r="AB242" s="58" t="str">
        <f t="shared" ca="1" si="339"/>
        <v/>
      </c>
      <c r="AC242" s="58" t="str">
        <f t="shared" ca="1" si="339"/>
        <v/>
      </c>
      <c r="AD242" s="58" t="str">
        <f t="shared" ca="1" si="339"/>
        <v/>
      </c>
      <c r="AE242" s="58" t="str">
        <f t="shared" ca="1" si="339"/>
        <v/>
      </c>
      <c r="AF242" s="58" t="str">
        <f t="shared" ca="1" si="339"/>
        <v/>
      </c>
      <c r="AG242" s="58" t="str">
        <f t="shared" ca="1" si="339"/>
        <v/>
      </c>
      <c r="AH242" s="58" t="str">
        <f t="shared" ca="1" si="339"/>
        <v/>
      </c>
      <c r="AI242" s="58" t="str">
        <f t="shared" ca="1" si="339"/>
        <v/>
      </c>
      <c r="AJ242" s="58" t="str">
        <f t="shared" ca="1" si="339"/>
        <v/>
      </c>
      <c r="AK242" s="58" t="str">
        <f t="shared" ca="1" si="339"/>
        <v/>
      </c>
      <c r="AL242" s="58" t="str">
        <f t="shared" ca="1" si="339"/>
        <v/>
      </c>
      <c r="AM242" s="58" t="str">
        <f t="shared" ca="1" si="339"/>
        <v/>
      </c>
      <c r="AN242" s="58" t="str">
        <f t="shared" ca="1" si="339"/>
        <v/>
      </c>
      <c r="AO242" s="58" t="str">
        <f t="shared" ca="1" si="339"/>
        <v/>
      </c>
      <c r="AP242" s="58" t="str">
        <f t="shared" ca="1" si="339"/>
        <v/>
      </c>
      <c r="AQ242" s="58" t="str">
        <f t="shared" ca="1" si="339"/>
        <v/>
      </c>
      <c r="AR242" s="58" t="str">
        <f t="shared" ca="1" si="339"/>
        <v/>
      </c>
      <c r="AS242" s="58" t="str">
        <f t="shared" ca="1" si="339"/>
        <v/>
      </c>
      <c r="AT242" s="58" t="str">
        <f t="shared" ca="1" si="339"/>
        <v/>
      </c>
      <c r="AU242" s="58" t="str">
        <f t="shared" ca="1" si="339"/>
        <v/>
      </c>
      <c r="AV242" s="58" t="str">
        <f t="shared" ca="1" si="339"/>
        <v/>
      </c>
      <c r="AW242" s="58" t="str">
        <f t="shared" ca="1" si="339"/>
        <v/>
      </c>
      <c r="AX242" s="58" t="str">
        <f t="shared" ca="1" si="339"/>
        <v/>
      </c>
      <c r="AY242" s="58" t="str">
        <f t="shared" ca="1" si="339"/>
        <v/>
      </c>
      <c r="AZ242" s="58" t="str">
        <f t="shared" ca="1" si="339"/>
        <v/>
      </c>
      <c r="BA242" s="58" t="str">
        <f t="shared" ca="1" si="339"/>
        <v/>
      </c>
      <c r="BB242" s="58" t="str">
        <f t="shared" ca="1" si="339"/>
        <v/>
      </c>
      <c r="BC242" s="58" t="str">
        <f t="shared" ca="1" si="339"/>
        <v/>
      </c>
      <c r="BD242" s="58" t="str">
        <f t="shared" ca="1" si="339"/>
        <v/>
      </c>
      <c r="BE242" s="58" t="str">
        <f t="shared" ca="1" si="339"/>
        <v/>
      </c>
      <c r="BF242" s="58" t="str">
        <f t="shared" ca="1" si="339"/>
        <v/>
      </c>
      <c r="BG242" s="58" t="str">
        <f t="shared" ca="1" si="339"/>
        <v/>
      </c>
      <c r="BH242" s="58" t="str">
        <f t="shared" ca="1" si="339"/>
        <v/>
      </c>
      <c r="BI242" s="58" t="str">
        <f t="shared" ca="1" si="339"/>
        <v/>
      </c>
      <c r="BJ242" s="58" t="str">
        <f t="shared" ca="1" si="339"/>
        <v/>
      </c>
      <c r="BK242" s="58" t="str">
        <f t="shared" ca="1" si="339"/>
        <v/>
      </c>
      <c r="BL242" s="58" t="str">
        <f t="shared" ca="1" si="339"/>
        <v/>
      </c>
      <c r="BM242" s="58" t="str">
        <f t="shared" ca="1" si="339"/>
        <v/>
      </c>
      <c r="BN242" s="58" t="str">
        <f t="shared" ca="1" si="339"/>
        <v/>
      </c>
      <c r="BO242" s="58" t="str">
        <f t="shared" ca="1" si="339"/>
        <v/>
      </c>
      <c r="BP242" s="58" t="str">
        <f t="shared" ca="1" si="339"/>
        <v/>
      </c>
      <c r="BQ242" s="58" t="str">
        <f t="shared" ca="1" si="339"/>
        <v/>
      </c>
      <c r="BR242" s="58" t="str">
        <f t="shared" ca="1" si="339"/>
        <v/>
      </c>
      <c r="BS242" s="58" t="str">
        <f t="shared" ref="BS242:BV242" ca="1" si="340">IFERROR(IF(BS241&lt;&gt;"",CHAR(10)&amp;VLOOKUP(CLEAN(SUBSTITUTE(BS241,":","")),詳細,9,0),""),"")</f>
        <v/>
      </c>
      <c r="BT242" s="58" t="str">
        <f t="shared" ca="1" si="340"/>
        <v/>
      </c>
      <c r="BU242" s="58" t="str">
        <f t="shared" ca="1" si="340"/>
        <v/>
      </c>
      <c r="BV242" s="59" t="str">
        <f t="shared" ca="1" si="340"/>
        <v/>
      </c>
      <c r="BW242" s="4" t="str">
        <f>IFERROR(IF(LEN(BW237&amp;BW238&amp;BW239&amp;BW240)&gt;1,CHAR(10)&amp;VLOOKUP(CLEAN(BW241),$A$433:$L$523,8,0),""),"")</f>
        <v/>
      </c>
      <c r="BX242" s="4" t="str">
        <f>IFERROR(IF(LEN(BX237&amp;BX238&amp;BX239&amp;BX240)&gt;1,CHAR(10)&amp;VLOOKUP(CLEAN(BX241),$A$433:$L$523,8,0),""),"")</f>
        <v/>
      </c>
    </row>
    <row r="243" spans="1:76" s="13" customFormat="1" ht="37.5" customHeight="1" outlineLevel="1">
      <c r="A243" s="111" t="e">
        <f ca="1">INDIRECT($C$1&amp;ADDRESS(B243,8))</f>
        <v>#REF!</v>
      </c>
      <c r="B243" s="68">
        <f>B236+1</f>
        <v>56</v>
      </c>
      <c r="C243"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43" s="8" t="e">
        <f ca="1">$D$2 &amp; C243 &amp; $D$2</f>
        <v>#REF!</v>
      </c>
      <c r="E243" s="9" t="str">
        <f t="shared" ref="E243:BP243" ca="1" si="341">IFERROR(MID($D243,FIND("★",SUBSTITUTE(
 $D243,$D$2,"★",E$4))+1,FIND("★",SUBSTITUTE(
 $D243,$D$2,"★",E$4+1))-(FIND("★",SUBSTITUTE(
 $D243,$D$2,"★",E$4))+1)),"")</f>
        <v/>
      </c>
      <c r="F243" s="9" t="str">
        <f t="shared" ca="1" si="341"/>
        <v/>
      </c>
      <c r="G243" s="9" t="str">
        <f t="shared" ca="1" si="341"/>
        <v/>
      </c>
      <c r="H243" s="9" t="str">
        <f t="shared" ca="1" si="341"/>
        <v/>
      </c>
      <c r="I243" s="9" t="str">
        <f t="shared" ca="1" si="341"/>
        <v/>
      </c>
      <c r="J243" s="9" t="str">
        <f t="shared" ca="1" si="341"/>
        <v/>
      </c>
      <c r="K243" s="10" t="str">
        <f t="shared" ca="1" si="341"/>
        <v/>
      </c>
      <c r="L243" s="9" t="str">
        <f t="shared" ca="1" si="341"/>
        <v/>
      </c>
      <c r="M243" s="9" t="str">
        <f t="shared" ca="1" si="341"/>
        <v/>
      </c>
      <c r="N243" s="9" t="str">
        <f t="shared" ca="1" si="341"/>
        <v/>
      </c>
      <c r="O243" s="9" t="str">
        <f t="shared" ca="1" si="341"/>
        <v/>
      </c>
      <c r="P243" s="9" t="str">
        <f t="shared" ca="1" si="341"/>
        <v/>
      </c>
      <c r="Q243" s="9" t="str">
        <f t="shared" ca="1" si="341"/>
        <v/>
      </c>
      <c r="R243" s="9" t="str">
        <f t="shared" ca="1" si="341"/>
        <v/>
      </c>
      <c r="S243" s="9" t="str">
        <f t="shared" ca="1" si="341"/>
        <v/>
      </c>
      <c r="T243" s="9" t="str">
        <f t="shared" ca="1" si="341"/>
        <v/>
      </c>
      <c r="U243" s="9" t="str">
        <f t="shared" ca="1" si="341"/>
        <v/>
      </c>
      <c r="V243" s="9" t="str">
        <f t="shared" ca="1" si="341"/>
        <v/>
      </c>
      <c r="W243" s="9" t="str">
        <f t="shared" ca="1" si="341"/>
        <v/>
      </c>
      <c r="X243" s="9" t="str">
        <f t="shared" ca="1" si="341"/>
        <v/>
      </c>
      <c r="Y243" s="9" t="str">
        <f t="shared" ca="1" si="341"/>
        <v/>
      </c>
      <c r="Z243" s="9" t="str">
        <f t="shared" ca="1" si="341"/>
        <v/>
      </c>
      <c r="AA243" s="9" t="str">
        <f t="shared" ca="1" si="341"/>
        <v/>
      </c>
      <c r="AB243" s="9" t="str">
        <f t="shared" ca="1" si="341"/>
        <v/>
      </c>
      <c r="AC243" s="9" t="str">
        <f t="shared" ca="1" si="341"/>
        <v/>
      </c>
      <c r="AD243" s="9" t="str">
        <f t="shared" ca="1" si="341"/>
        <v/>
      </c>
      <c r="AE243" s="9" t="str">
        <f t="shared" ca="1" si="341"/>
        <v/>
      </c>
      <c r="AF243" s="9" t="str">
        <f t="shared" ca="1" si="341"/>
        <v/>
      </c>
      <c r="AG243" s="9" t="str">
        <f t="shared" ca="1" si="341"/>
        <v/>
      </c>
      <c r="AH243" s="9" t="str">
        <f t="shared" ca="1" si="341"/>
        <v/>
      </c>
      <c r="AI243" s="9" t="str">
        <f t="shared" ca="1" si="341"/>
        <v/>
      </c>
      <c r="AJ243" s="9" t="str">
        <f t="shared" ca="1" si="341"/>
        <v/>
      </c>
      <c r="AK243" s="9" t="str">
        <f t="shared" ca="1" si="341"/>
        <v/>
      </c>
      <c r="AL243" s="9" t="str">
        <f t="shared" ca="1" si="341"/>
        <v/>
      </c>
      <c r="AM243" s="9" t="str">
        <f t="shared" ca="1" si="341"/>
        <v/>
      </c>
      <c r="AN243" s="9" t="str">
        <f t="shared" ca="1" si="341"/>
        <v/>
      </c>
      <c r="AO243" s="9" t="str">
        <f t="shared" ca="1" si="341"/>
        <v/>
      </c>
      <c r="AP243" s="9" t="str">
        <f t="shared" ca="1" si="341"/>
        <v/>
      </c>
      <c r="AQ243" s="9" t="str">
        <f t="shared" ca="1" si="341"/>
        <v/>
      </c>
      <c r="AR243" s="9" t="str">
        <f t="shared" ca="1" si="341"/>
        <v/>
      </c>
      <c r="AS243" s="9" t="str">
        <f t="shared" ca="1" si="341"/>
        <v/>
      </c>
      <c r="AT243" s="9" t="str">
        <f t="shared" ca="1" si="341"/>
        <v/>
      </c>
      <c r="AU243" s="9" t="str">
        <f t="shared" ca="1" si="341"/>
        <v/>
      </c>
      <c r="AV243" s="9" t="str">
        <f t="shared" ca="1" si="341"/>
        <v/>
      </c>
      <c r="AW243" s="9" t="str">
        <f t="shared" ca="1" si="341"/>
        <v/>
      </c>
      <c r="AX243" s="9" t="str">
        <f t="shared" ca="1" si="341"/>
        <v/>
      </c>
      <c r="AY243" s="9" t="str">
        <f t="shared" ca="1" si="341"/>
        <v/>
      </c>
      <c r="AZ243" s="9" t="str">
        <f t="shared" ca="1" si="341"/>
        <v/>
      </c>
      <c r="BA243" s="9" t="str">
        <f t="shared" ca="1" si="341"/>
        <v/>
      </c>
      <c r="BB243" s="9" t="str">
        <f t="shared" ca="1" si="341"/>
        <v/>
      </c>
      <c r="BC243" s="9" t="str">
        <f t="shared" ca="1" si="341"/>
        <v/>
      </c>
      <c r="BD243" s="9" t="str">
        <f t="shared" ca="1" si="341"/>
        <v/>
      </c>
      <c r="BE243" s="9" t="str">
        <f t="shared" ca="1" si="341"/>
        <v/>
      </c>
      <c r="BF243" s="9" t="str">
        <f t="shared" ca="1" si="341"/>
        <v/>
      </c>
      <c r="BG243" s="9" t="str">
        <f t="shared" ca="1" si="341"/>
        <v/>
      </c>
      <c r="BH243" s="9" t="str">
        <f t="shared" ca="1" si="341"/>
        <v/>
      </c>
      <c r="BI243" s="9" t="str">
        <f t="shared" ca="1" si="341"/>
        <v/>
      </c>
      <c r="BJ243" s="9" t="str">
        <f t="shared" ca="1" si="341"/>
        <v/>
      </c>
      <c r="BK243" s="9" t="str">
        <f t="shared" ca="1" si="341"/>
        <v/>
      </c>
      <c r="BL243" s="9" t="str">
        <f t="shared" ca="1" si="341"/>
        <v/>
      </c>
      <c r="BM243" s="9" t="str">
        <f t="shared" ca="1" si="341"/>
        <v/>
      </c>
      <c r="BN243" s="9" t="str">
        <f t="shared" ca="1" si="341"/>
        <v/>
      </c>
      <c r="BO243" s="9" t="str">
        <f t="shared" ca="1" si="341"/>
        <v/>
      </c>
      <c r="BP243" s="9" t="str">
        <f t="shared" ca="1" si="341"/>
        <v/>
      </c>
      <c r="BQ243" s="9" t="str">
        <f t="shared" ref="BQ243:BV243" ca="1" si="342">IFERROR(MID($D243,FIND("★",SUBSTITUTE(
 $D243,$D$2,"★",BQ$4))+1,FIND("★",SUBSTITUTE(
 $D243,$D$2,"★",BQ$4+1))-(FIND("★",SUBSTITUTE(
 $D243,$D$2,"★",BQ$4))+1)),"")</f>
        <v/>
      </c>
      <c r="BR243" s="9" t="str">
        <f t="shared" ca="1" si="342"/>
        <v/>
      </c>
      <c r="BS243" s="9" t="str">
        <f t="shared" ca="1" si="342"/>
        <v/>
      </c>
      <c r="BT243" s="9" t="str">
        <f t="shared" ca="1" si="342"/>
        <v/>
      </c>
      <c r="BU243" s="9" t="str">
        <f t="shared" ca="1" si="342"/>
        <v/>
      </c>
      <c r="BV243" s="11" t="str">
        <f t="shared" ca="1" si="342"/>
        <v/>
      </c>
      <c r="BW243" s="12" t="str">
        <f ca="1">CONCATENATE(E248,F248,G248,H248,I248,J248,K248,L248,M248,N248,O248,P248,Q248,R248,S248,T248,U248,V248,W248,X248,Y248,Z248,AA248,AB248,AC248,AD248,AE248,AF248,AG248,AH248,AI248,AJ248,AK248,AL248,AM248,AN248,AO248,AP248,AQ248,AR248,AS248,AT248,AU248,AV248,AW248,AX248,AY248,AZ248,BA248,BB248,BC248,BD248,BE248,BF248,BG248,BH248,BI248,BJ248,BK248,BL248,BM248,BN248,BO248,BP248,BQ248,BR248,BS248,BT248,BU248,BV248)</f>
        <v/>
      </c>
      <c r="BX243" s="12" t="str">
        <f ca="1">CONCATENATE(E249,F249,G249,H249,I249,J249,K249,L249,M249,N249,O249,P249,Q249,R249,S249,T249,U249,V249,W249,X249,Y249,Z249,AA249,AB249,AC249,AD249,AE249,AF249,AG249,AH249,AI249,AJ249,AK249,AL249,AM249,AN249,AO249,AP249,AQ249,AR249,AS249,AT249,AU249,AV249,AW249,AX249,AY249,AZ249,BA249,BB249,BC249,BD249,BE249,BF249,BG249,BH249,BI249,BJ249,BK249,BL249,BM249,BN249,BO249,BP249,BQ249,BR249,BS249,BT249,BU249,BV249)</f>
        <v/>
      </c>
    </row>
    <row r="244" spans="1:76" s="151" customFormat="1" ht="27.75" customHeight="1" outlineLevel="2">
      <c r="A244" s="145" t="s">
        <v>519</v>
      </c>
      <c r="B244" s="146" t="s">
        <v>821</v>
      </c>
      <c r="C244" s="147"/>
      <c r="D244" s="46"/>
      <c r="E244" s="148" t="str">
        <f ca="1">IFERROR(IF($B244="","",IF(MATCH(INDIRECT(ADDRESS(ROW()-1,COLUMN())),INDIRECT($A244),0)&gt;=1,INDIRECT(ADDRESS(ROW()-1,COLUMN())),"")),"")</f>
        <v/>
      </c>
      <c r="F244" s="148" t="str">
        <f t="shared" ref="F244:BV244" ca="1" si="343">IFERROR(IF($B244="","",IF(MATCH(INDIRECT(ADDRESS(ROW()-1,COLUMN())),INDIRECT($A244),0)&gt;=1,INDIRECT(ADDRESS(ROW()-1,COLUMN())),"")),"")</f>
        <v/>
      </c>
      <c r="G244" s="148" t="str">
        <f t="shared" ca="1" si="343"/>
        <v/>
      </c>
      <c r="H244" s="148" t="str">
        <f t="shared" ca="1" si="343"/>
        <v/>
      </c>
      <c r="I244" s="148" t="str">
        <f ca="1">IFERROR(IF($B244="","",IF(MATCH(INDIRECT(ADDRESS(ROW()-1,COLUMN())),INDIRECT($A244),0)&gt;=1,INDIRECT(ADDRESS(ROW()-1,COLUMN())),"")),"")</f>
        <v/>
      </c>
      <c r="J244" s="148" t="str">
        <f t="shared" ca="1" si="343"/>
        <v/>
      </c>
      <c r="K244" s="148" t="str">
        <f t="shared" ca="1" si="343"/>
        <v/>
      </c>
      <c r="L244" s="148" t="str">
        <f t="shared" ca="1" si="343"/>
        <v/>
      </c>
      <c r="M244" s="148" t="str">
        <f t="shared" ca="1" si="343"/>
        <v/>
      </c>
      <c r="N244" s="148" t="str">
        <f t="shared" ca="1" si="343"/>
        <v/>
      </c>
      <c r="O244" s="148" t="str">
        <f t="shared" ca="1" si="343"/>
        <v/>
      </c>
      <c r="P244" s="148" t="str">
        <f t="shared" ca="1" si="343"/>
        <v/>
      </c>
      <c r="Q244" s="148" t="str">
        <f t="shared" ca="1" si="343"/>
        <v/>
      </c>
      <c r="R244" s="148" t="str">
        <f t="shared" ca="1" si="343"/>
        <v/>
      </c>
      <c r="S244" s="148" t="str">
        <f t="shared" ca="1" si="343"/>
        <v/>
      </c>
      <c r="T244" s="148" t="str">
        <f t="shared" ca="1" si="343"/>
        <v/>
      </c>
      <c r="U244" s="148" t="str">
        <f t="shared" ca="1" si="343"/>
        <v/>
      </c>
      <c r="V244" s="148" t="str">
        <f t="shared" ca="1" si="343"/>
        <v/>
      </c>
      <c r="W244" s="148" t="str">
        <f t="shared" ca="1" si="343"/>
        <v/>
      </c>
      <c r="X244" s="148" t="str">
        <f t="shared" ca="1" si="343"/>
        <v/>
      </c>
      <c r="Y244" s="148" t="str">
        <f t="shared" ca="1" si="343"/>
        <v/>
      </c>
      <c r="Z244" s="148" t="str">
        <f t="shared" ca="1" si="343"/>
        <v/>
      </c>
      <c r="AA244" s="148" t="str">
        <f t="shared" ca="1" si="343"/>
        <v/>
      </c>
      <c r="AB244" s="148" t="str">
        <f t="shared" ca="1" si="343"/>
        <v/>
      </c>
      <c r="AC244" s="148" t="str">
        <f t="shared" ca="1" si="343"/>
        <v/>
      </c>
      <c r="AD244" s="148" t="str">
        <f t="shared" ca="1" si="343"/>
        <v/>
      </c>
      <c r="AE244" s="148" t="str">
        <f t="shared" ca="1" si="343"/>
        <v/>
      </c>
      <c r="AF244" s="148" t="str">
        <f t="shared" ca="1" si="343"/>
        <v/>
      </c>
      <c r="AG244" s="148" t="str">
        <f t="shared" ca="1" si="343"/>
        <v/>
      </c>
      <c r="AH244" s="148" t="str">
        <f t="shared" ca="1" si="343"/>
        <v/>
      </c>
      <c r="AI244" s="148" t="str">
        <f t="shared" ca="1" si="343"/>
        <v/>
      </c>
      <c r="AJ244" s="148" t="str">
        <f t="shared" ca="1" si="343"/>
        <v/>
      </c>
      <c r="AK244" s="148" t="str">
        <f t="shared" ca="1" si="343"/>
        <v/>
      </c>
      <c r="AL244" s="148" t="str">
        <f t="shared" ca="1" si="343"/>
        <v/>
      </c>
      <c r="AM244" s="148" t="str">
        <f t="shared" ca="1" si="343"/>
        <v/>
      </c>
      <c r="AN244" s="148" t="str">
        <f t="shared" ca="1" si="343"/>
        <v/>
      </c>
      <c r="AO244" s="148" t="str">
        <f t="shared" ca="1" si="343"/>
        <v/>
      </c>
      <c r="AP244" s="148" t="str">
        <f t="shared" ca="1" si="343"/>
        <v/>
      </c>
      <c r="AQ244" s="148" t="str">
        <f t="shared" ca="1" si="343"/>
        <v/>
      </c>
      <c r="AR244" s="148" t="str">
        <f t="shared" ca="1" si="343"/>
        <v/>
      </c>
      <c r="AS244" s="148" t="str">
        <f t="shared" ca="1" si="343"/>
        <v/>
      </c>
      <c r="AT244" s="148" t="str">
        <f t="shared" ca="1" si="343"/>
        <v/>
      </c>
      <c r="AU244" s="148" t="str">
        <f t="shared" ca="1" si="343"/>
        <v/>
      </c>
      <c r="AV244" s="148" t="str">
        <f t="shared" ca="1" si="343"/>
        <v/>
      </c>
      <c r="AW244" s="148" t="str">
        <f t="shared" ca="1" si="343"/>
        <v/>
      </c>
      <c r="AX244" s="148" t="str">
        <f t="shared" ca="1" si="343"/>
        <v/>
      </c>
      <c r="AY244" s="148" t="str">
        <f t="shared" ca="1" si="343"/>
        <v/>
      </c>
      <c r="AZ244" s="148" t="str">
        <f t="shared" ca="1" si="343"/>
        <v/>
      </c>
      <c r="BA244" s="148" t="str">
        <f t="shared" ca="1" si="343"/>
        <v/>
      </c>
      <c r="BB244" s="148" t="str">
        <f t="shared" ca="1" si="343"/>
        <v/>
      </c>
      <c r="BC244" s="148" t="str">
        <f t="shared" ca="1" si="343"/>
        <v/>
      </c>
      <c r="BD244" s="148" t="str">
        <f t="shared" ca="1" si="343"/>
        <v/>
      </c>
      <c r="BE244" s="148" t="str">
        <f t="shared" ca="1" si="343"/>
        <v/>
      </c>
      <c r="BF244" s="148" t="str">
        <f t="shared" ca="1" si="343"/>
        <v/>
      </c>
      <c r="BG244" s="148" t="str">
        <f t="shared" ca="1" si="343"/>
        <v/>
      </c>
      <c r="BH244" s="148" t="str">
        <f t="shared" ca="1" si="343"/>
        <v/>
      </c>
      <c r="BI244" s="148" t="str">
        <f t="shared" ca="1" si="343"/>
        <v/>
      </c>
      <c r="BJ244" s="148" t="str">
        <f t="shared" ca="1" si="343"/>
        <v/>
      </c>
      <c r="BK244" s="148" t="str">
        <f t="shared" ca="1" si="343"/>
        <v/>
      </c>
      <c r="BL244" s="148" t="str">
        <f t="shared" ca="1" si="343"/>
        <v/>
      </c>
      <c r="BM244" s="148" t="str">
        <f t="shared" ca="1" si="343"/>
        <v/>
      </c>
      <c r="BN244" s="148" t="str">
        <f t="shared" ca="1" si="343"/>
        <v/>
      </c>
      <c r="BO244" s="148" t="str">
        <f t="shared" ca="1" si="343"/>
        <v/>
      </c>
      <c r="BP244" s="148" t="str">
        <f t="shared" ca="1" si="343"/>
        <v/>
      </c>
      <c r="BQ244" s="148" t="str">
        <f t="shared" ca="1" si="343"/>
        <v/>
      </c>
      <c r="BR244" s="148" t="str">
        <f t="shared" ca="1" si="343"/>
        <v/>
      </c>
      <c r="BS244" s="148" t="str">
        <f t="shared" ca="1" si="343"/>
        <v/>
      </c>
      <c r="BT244" s="148" t="str">
        <f t="shared" ca="1" si="343"/>
        <v/>
      </c>
      <c r="BU244" s="148" t="str">
        <f t="shared" ca="1" si="343"/>
        <v/>
      </c>
      <c r="BV244" s="149" t="str">
        <f t="shared" ca="1" si="343"/>
        <v/>
      </c>
      <c r="BW244" s="150"/>
      <c r="BX244" s="150"/>
    </row>
    <row r="245" spans="1:76" s="156" customFormat="1" ht="27.75" customHeight="1" outlineLevel="2">
      <c r="A245" s="18" t="s">
        <v>412</v>
      </c>
      <c r="B245" s="19" t="e">
        <f ca="1">IF(INDIRECT($C$1&amp;ADDRESS(B243,D245))="可","●","")</f>
        <v>#REF!</v>
      </c>
      <c r="C245" s="20"/>
      <c r="D245" s="66" t="str">
        <f ca="1">IFERROR(MATCH("香港",INDIRECT($C$1&amp;"19:19"),0),"")</f>
        <v/>
      </c>
      <c r="E245" s="153" t="str">
        <f ca="1">IFERROR(IF($B245="","",IF(MATCH(INDIRECT(ADDRESS(ROW()-2,COLUMN())),INDIRECT($A245),0)&gt;=1,INDIRECT(ADDRESS(ROW()-2,COLUMN())),"")),"")</f>
        <v/>
      </c>
      <c r="F245" s="153" t="str">
        <f t="shared" ref="F245:BV245" ca="1" si="344">IFERROR(IF($B245="","",IF(MATCH(INDIRECT(ADDRESS(ROW()-2,COLUMN())),INDIRECT($A245),0)&gt;=1,INDIRECT(ADDRESS(ROW()-2,COLUMN())),"")),"")</f>
        <v/>
      </c>
      <c r="G245" s="153" t="str">
        <f t="shared" ca="1" si="344"/>
        <v/>
      </c>
      <c r="H245" s="153" t="str">
        <f t="shared" ca="1" si="344"/>
        <v/>
      </c>
      <c r="I245" s="153" t="str">
        <f t="shared" ca="1" si="344"/>
        <v/>
      </c>
      <c r="J245" s="153" t="str">
        <f t="shared" ca="1" si="344"/>
        <v/>
      </c>
      <c r="K245" s="153" t="str">
        <f t="shared" ca="1" si="344"/>
        <v/>
      </c>
      <c r="L245" s="153" t="str">
        <f t="shared" ca="1" si="344"/>
        <v/>
      </c>
      <c r="M245" s="153" t="str">
        <f t="shared" ca="1" si="344"/>
        <v/>
      </c>
      <c r="N245" s="153" t="str">
        <f t="shared" ca="1" si="344"/>
        <v/>
      </c>
      <c r="O245" s="153" t="str">
        <f t="shared" ca="1" si="344"/>
        <v/>
      </c>
      <c r="P245" s="153" t="str">
        <f t="shared" ca="1" si="344"/>
        <v/>
      </c>
      <c r="Q245" s="153" t="str">
        <f t="shared" ca="1" si="344"/>
        <v/>
      </c>
      <c r="R245" s="153" t="str">
        <f t="shared" ca="1" si="344"/>
        <v/>
      </c>
      <c r="S245" s="153" t="str">
        <f t="shared" ca="1" si="344"/>
        <v/>
      </c>
      <c r="T245" s="153" t="str">
        <f t="shared" ca="1" si="344"/>
        <v/>
      </c>
      <c r="U245" s="153" t="str">
        <f t="shared" ca="1" si="344"/>
        <v/>
      </c>
      <c r="V245" s="153" t="str">
        <f t="shared" ca="1" si="344"/>
        <v/>
      </c>
      <c r="W245" s="153" t="str">
        <f t="shared" ca="1" si="344"/>
        <v/>
      </c>
      <c r="X245" s="153" t="str">
        <f t="shared" ca="1" si="344"/>
        <v/>
      </c>
      <c r="Y245" s="153" t="str">
        <f t="shared" ca="1" si="344"/>
        <v/>
      </c>
      <c r="Z245" s="153" t="str">
        <f t="shared" ca="1" si="344"/>
        <v/>
      </c>
      <c r="AA245" s="153" t="str">
        <f t="shared" ca="1" si="344"/>
        <v/>
      </c>
      <c r="AB245" s="153" t="str">
        <f t="shared" ca="1" si="344"/>
        <v/>
      </c>
      <c r="AC245" s="153" t="str">
        <f t="shared" ca="1" si="344"/>
        <v/>
      </c>
      <c r="AD245" s="153" t="str">
        <f t="shared" ca="1" si="344"/>
        <v/>
      </c>
      <c r="AE245" s="153" t="str">
        <f t="shared" ca="1" si="344"/>
        <v/>
      </c>
      <c r="AF245" s="153" t="str">
        <f t="shared" ca="1" si="344"/>
        <v/>
      </c>
      <c r="AG245" s="153" t="str">
        <f t="shared" ca="1" si="344"/>
        <v/>
      </c>
      <c r="AH245" s="153" t="str">
        <f t="shared" ca="1" si="344"/>
        <v/>
      </c>
      <c r="AI245" s="153" t="str">
        <f t="shared" ca="1" si="344"/>
        <v/>
      </c>
      <c r="AJ245" s="153" t="str">
        <f t="shared" ca="1" si="344"/>
        <v/>
      </c>
      <c r="AK245" s="153" t="str">
        <f t="shared" ca="1" si="344"/>
        <v/>
      </c>
      <c r="AL245" s="153" t="str">
        <f t="shared" ca="1" si="344"/>
        <v/>
      </c>
      <c r="AM245" s="153" t="str">
        <f t="shared" ca="1" si="344"/>
        <v/>
      </c>
      <c r="AN245" s="153" t="str">
        <f t="shared" ca="1" si="344"/>
        <v/>
      </c>
      <c r="AO245" s="153" t="str">
        <f t="shared" ca="1" si="344"/>
        <v/>
      </c>
      <c r="AP245" s="153" t="str">
        <f t="shared" ca="1" si="344"/>
        <v/>
      </c>
      <c r="AQ245" s="153" t="str">
        <f t="shared" ca="1" si="344"/>
        <v/>
      </c>
      <c r="AR245" s="153" t="str">
        <f t="shared" ca="1" si="344"/>
        <v/>
      </c>
      <c r="AS245" s="153" t="str">
        <f t="shared" ca="1" si="344"/>
        <v/>
      </c>
      <c r="AT245" s="153" t="str">
        <f t="shared" ca="1" si="344"/>
        <v/>
      </c>
      <c r="AU245" s="153" t="str">
        <f t="shared" ca="1" si="344"/>
        <v/>
      </c>
      <c r="AV245" s="153" t="str">
        <f t="shared" ca="1" si="344"/>
        <v/>
      </c>
      <c r="AW245" s="153" t="str">
        <f t="shared" ca="1" si="344"/>
        <v/>
      </c>
      <c r="AX245" s="153" t="str">
        <f t="shared" ca="1" si="344"/>
        <v/>
      </c>
      <c r="AY245" s="153" t="str">
        <f t="shared" ca="1" si="344"/>
        <v/>
      </c>
      <c r="AZ245" s="153" t="str">
        <f t="shared" ca="1" si="344"/>
        <v/>
      </c>
      <c r="BA245" s="153" t="str">
        <f t="shared" ca="1" si="344"/>
        <v/>
      </c>
      <c r="BB245" s="153" t="str">
        <f t="shared" ca="1" si="344"/>
        <v/>
      </c>
      <c r="BC245" s="153" t="str">
        <f t="shared" ca="1" si="344"/>
        <v/>
      </c>
      <c r="BD245" s="153" t="str">
        <f t="shared" ca="1" si="344"/>
        <v/>
      </c>
      <c r="BE245" s="153" t="str">
        <f t="shared" ca="1" si="344"/>
        <v/>
      </c>
      <c r="BF245" s="153" t="str">
        <f t="shared" ca="1" si="344"/>
        <v/>
      </c>
      <c r="BG245" s="153" t="str">
        <f t="shared" ca="1" si="344"/>
        <v/>
      </c>
      <c r="BH245" s="153" t="str">
        <f t="shared" ca="1" si="344"/>
        <v/>
      </c>
      <c r="BI245" s="153" t="str">
        <f t="shared" ca="1" si="344"/>
        <v/>
      </c>
      <c r="BJ245" s="153" t="str">
        <f t="shared" ca="1" si="344"/>
        <v/>
      </c>
      <c r="BK245" s="153" t="str">
        <f t="shared" ca="1" si="344"/>
        <v/>
      </c>
      <c r="BL245" s="153" t="str">
        <f t="shared" ca="1" si="344"/>
        <v/>
      </c>
      <c r="BM245" s="153" t="str">
        <f t="shared" ca="1" si="344"/>
        <v/>
      </c>
      <c r="BN245" s="153" t="str">
        <f t="shared" ca="1" si="344"/>
        <v/>
      </c>
      <c r="BO245" s="153" t="str">
        <f t="shared" ca="1" si="344"/>
        <v/>
      </c>
      <c r="BP245" s="153" t="str">
        <f t="shared" ca="1" si="344"/>
        <v/>
      </c>
      <c r="BQ245" s="153" t="str">
        <f t="shared" ca="1" si="344"/>
        <v/>
      </c>
      <c r="BR245" s="153" t="str">
        <f t="shared" ca="1" si="344"/>
        <v/>
      </c>
      <c r="BS245" s="153" t="str">
        <f t="shared" ca="1" si="344"/>
        <v/>
      </c>
      <c r="BT245" s="153" t="str">
        <f t="shared" ca="1" si="344"/>
        <v/>
      </c>
      <c r="BU245" s="153" t="str">
        <f t="shared" ca="1" si="344"/>
        <v/>
      </c>
      <c r="BV245" s="154" t="str">
        <f t="shared" ca="1" si="344"/>
        <v/>
      </c>
      <c r="BW245" s="155"/>
      <c r="BX245" s="155"/>
    </row>
    <row r="246" spans="1:76" s="156" customFormat="1" ht="27.75" customHeight="1" outlineLevel="2">
      <c r="A246" s="18" t="s">
        <v>413</v>
      </c>
      <c r="B246" s="19" t="e">
        <f ca="1">IF(INDIRECT($C$1&amp;ADDRESS(B243,D246))="可","●","")</f>
        <v>#REF!</v>
      </c>
      <c r="C246" s="20"/>
      <c r="D246" s="66" t="str">
        <f ca="1">IFERROR(MATCH("上海",INDIRECT($C$1&amp;"19:19"),0),"")</f>
        <v/>
      </c>
      <c r="E246" s="153" t="str">
        <f ca="1">IFERROR(IF($B246="","",IF(MATCH(INDIRECT(ADDRESS(ROW()-3,COLUMN())),INDIRECT($A246),0)&gt;=1,INDIRECT(ADDRESS(ROW()-3,COLUMN())),"")),"")</f>
        <v/>
      </c>
      <c r="F246" s="153" t="str">
        <f t="shared" ref="F246:BV246" ca="1" si="345">IFERROR(IF($B246="","",IF(MATCH(INDIRECT(ADDRESS(ROW()-3,COLUMN())),INDIRECT($A246),0)&gt;=1,INDIRECT(ADDRESS(ROW()-3,COLUMN())),"")),"")</f>
        <v/>
      </c>
      <c r="G246" s="153" t="str">
        <f t="shared" ca="1" si="345"/>
        <v/>
      </c>
      <c r="H246" s="153" t="str">
        <f t="shared" ca="1" si="345"/>
        <v/>
      </c>
      <c r="I246" s="153" t="str">
        <f t="shared" ca="1" si="345"/>
        <v/>
      </c>
      <c r="J246" s="153" t="str">
        <f t="shared" ca="1" si="345"/>
        <v/>
      </c>
      <c r="K246" s="153" t="str">
        <f t="shared" ca="1" si="345"/>
        <v/>
      </c>
      <c r="L246" s="153" t="str">
        <f t="shared" ca="1" si="345"/>
        <v/>
      </c>
      <c r="M246" s="153" t="str">
        <f t="shared" ca="1" si="345"/>
        <v/>
      </c>
      <c r="N246" s="153" t="str">
        <f t="shared" ca="1" si="345"/>
        <v/>
      </c>
      <c r="O246" s="153" t="str">
        <f t="shared" ca="1" si="345"/>
        <v/>
      </c>
      <c r="P246" s="153" t="str">
        <f t="shared" ca="1" si="345"/>
        <v/>
      </c>
      <c r="Q246" s="153" t="str">
        <f t="shared" ca="1" si="345"/>
        <v/>
      </c>
      <c r="R246" s="153" t="str">
        <f t="shared" ca="1" si="345"/>
        <v/>
      </c>
      <c r="S246" s="153" t="str">
        <f t="shared" ca="1" si="345"/>
        <v/>
      </c>
      <c r="T246" s="153" t="str">
        <f t="shared" ca="1" si="345"/>
        <v/>
      </c>
      <c r="U246" s="153" t="str">
        <f t="shared" ca="1" si="345"/>
        <v/>
      </c>
      <c r="V246" s="153" t="str">
        <f t="shared" ca="1" si="345"/>
        <v/>
      </c>
      <c r="W246" s="153" t="str">
        <f t="shared" ca="1" si="345"/>
        <v/>
      </c>
      <c r="X246" s="153" t="str">
        <f t="shared" ca="1" si="345"/>
        <v/>
      </c>
      <c r="Y246" s="153" t="str">
        <f t="shared" ca="1" si="345"/>
        <v/>
      </c>
      <c r="Z246" s="153" t="str">
        <f t="shared" ca="1" si="345"/>
        <v/>
      </c>
      <c r="AA246" s="153" t="str">
        <f t="shared" ca="1" si="345"/>
        <v/>
      </c>
      <c r="AB246" s="153" t="str">
        <f t="shared" ca="1" si="345"/>
        <v/>
      </c>
      <c r="AC246" s="153" t="str">
        <f t="shared" ca="1" si="345"/>
        <v/>
      </c>
      <c r="AD246" s="153" t="str">
        <f t="shared" ca="1" si="345"/>
        <v/>
      </c>
      <c r="AE246" s="153" t="str">
        <f t="shared" ca="1" si="345"/>
        <v/>
      </c>
      <c r="AF246" s="153" t="str">
        <f t="shared" ca="1" si="345"/>
        <v/>
      </c>
      <c r="AG246" s="153" t="str">
        <f t="shared" ca="1" si="345"/>
        <v/>
      </c>
      <c r="AH246" s="153" t="str">
        <f t="shared" ca="1" si="345"/>
        <v/>
      </c>
      <c r="AI246" s="153" t="str">
        <f t="shared" ca="1" si="345"/>
        <v/>
      </c>
      <c r="AJ246" s="153" t="str">
        <f t="shared" ca="1" si="345"/>
        <v/>
      </c>
      <c r="AK246" s="153" t="str">
        <f t="shared" ca="1" si="345"/>
        <v/>
      </c>
      <c r="AL246" s="153" t="str">
        <f t="shared" ca="1" si="345"/>
        <v/>
      </c>
      <c r="AM246" s="153" t="str">
        <f t="shared" ca="1" si="345"/>
        <v/>
      </c>
      <c r="AN246" s="153" t="str">
        <f t="shared" ca="1" si="345"/>
        <v/>
      </c>
      <c r="AO246" s="153" t="str">
        <f t="shared" ca="1" si="345"/>
        <v/>
      </c>
      <c r="AP246" s="153" t="str">
        <f t="shared" ca="1" si="345"/>
        <v/>
      </c>
      <c r="AQ246" s="153" t="str">
        <f t="shared" ca="1" si="345"/>
        <v/>
      </c>
      <c r="AR246" s="153" t="str">
        <f t="shared" ca="1" si="345"/>
        <v/>
      </c>
      <c r="AS246" s="153" t="str">
        <f t="shared" ca="1" si="345"/>
        <v/>
      </c>
      <c r="AT246" s="153" t="str">
        <f t="shared" ca="1" si="345"/>
        <v/>
      </c>
      <c r="AU246" s="153" t="str">
        <f t="shared" ca="1" si="345"/>
        <v/>
      </c>
      <c r="AV246" s="153" t="str">
        <f t="shared" ca="1" si="345"/>
        <v/>
      </c>
      <c r="AW246" s="153" t="str">
        <f t="shared" ca="1" si="345"/>
        <v/>
      </c>
      <c r="AX246" s="153" t="str">
        <f t="shared" ca="1" si="345"/>
        <v/>
      </c>
      <c r="AY246" s="153" t="str">
        <f t="shared" ca="1" si="345"/>
        <v/>
      </c>
      <c r="AZ246" s="153" t="str">
        <f t="shared" ca="1" si="345"/>
        <v/>
      </c>
      <c r="BA246" s="153" t="str">
        <f t="shared" ca="1" si="345"/>
        <v/>
      </c>
      <c r="BB246" s="153" t="str">
        <f t="shared" ca="1" si="345"/>
        <v/>
      </c>
      <c r="BC246" s="153" t="str">
        <f t="shared" ca="1" si="345"/>
        <v/>
      </c>
      <c r="BD246" s="153" t="str">
        <f t="shared" ca="1" si="345"/>
        <v/>
      </c>
      <c r="BE246" s="153" t="str">
        <f t="shared" ca="1" si="345"/>
        <v/>
      </c>
      <c r="BF246" s="153" t="str">
        <f t="shared" ca="1" si="345"/>
        <v/>
      </c>
      <c r="BG246" s="153" t="str">
        <f t="shared" ca="1" si="345"/>
        <v/>
      </c>
      <c r="BH246" s="153" t="str">
        <f t="shared" ca="1" si="345"/>
        <v/>
      </c>
      <c r="BI246" s="153" t="str">
        <f t="shared" ca="1" si="345"/>
        <v/>
      </c>
      <c r="BJ246" s="153" t="str">
        <f t="shared" ca="1" si="345"/>
        <v/>
      </c>
      <c r="BK246" s="153" t="str">
        <f t="shared" ca="1" si="345"/>
        <v/>
      </c>
      <c r="BL246" s="153" t="str">
        <f t="shared" ca="1" si="345"/>
        <v/>
      </c>
      <c r="BM246" s="153" t="str">
        <f t="shared" ca="1" si="345"/>
        <v/>
      </c>
      <c r="BN246" s="153" t="str">
        <f t="shared" ca="1" si="345"/>
        <v/>
      </c>
      <c r="BO246" s="153" t="str">
        <f t="shared" ca="1" si="345"/>
        <v/>
      </c>
      <c r="BP246" s="153" t="str">
        <f t="shared" ca="1" si="345"/>
        <v/>
      </c>
      <c r="BQ246" s="153" t="str">
        <f t="shared" ca="1" si="345"/>
        <v/>
      </c>
      <c r="BR246" s="153" t="str">
        <f t="shared" ca="1" si="345"/>
        <v/>
      </c>
      <c r="BS246" s="153" t="str">
        <f t="shared" ca="1" si="345"/>
        <v/>
      </c>
      <c r="BT246" s="153" t="str">
        <f t="shared" ca="1" si="345"/>
        <v/>
      </c>
      <c r="BU246" s="153" t="str">
        <f t="shared" ca="1" si="345"/>
        <v/>
      </c>
      <c r="BV246" s="154" t="str">
        <f t="shared" ca="1" si="345"/>
        <v/>
      </c>
      <c r="BW246" s="155"/>
      <c r="BX246" s="155"/>
    </row>
    <row r="247" spans="1:76" s="156" customFormat="1" ht="27.75" customHeight="1" outlineLevel="2">
      <c r="A247" s="22" t="s">
        <v>414</v>
      </c>
      <c r="B247" s="19" t="e">
        <f ca="1">IF(INDIRECT($C$1&amp;ADDRESS(B243,D247))="可","●","")</f>
        <v>#REF!</v>
      </c>
      <c r="C247" s="23"/>
      <c r="D247" s="66" t="str">
        <f ca="1">IFERROR(MATCH("台湾",INDIRECT($C$1&amp;"19:19"),0),"")</f>
        <v/>
      </c>
      <c r="E247" s="157" t="str">
        <f ca="1">IFERROR(IF($B247="","",IF(MATCH(INDIRECT(ADDRESS(ROW()-4,COLUMN())),INDIRECT($A247),0)&gt;=1,INDIRECT(ADDRESS(ROW()-4,COLUMN())),"")),"")</f>
        <v/>
      </c>
      <c r="F247" s="157" t="str">
        <f t="shared" ref="F247:BV247" ca="1" si="346">IFERROR(IF($B247="","",IF(MATCH(INDIRECT(ADDRESS(ROW()-4,COLUMN())),INDIRECT($A247),0)&gt;=1,INDIRECT(ADDRESS(ROW()-4,COLUMN())),"")),"")</f>
        <v/>
      </c>
      <c r="G247" s="157" t="str">
        <f t="shared" ca="1" si="346"/>
        <v/>
      </c>
      <c r="H247" s="157" t="str">
        <f t="shared" ca="1" si="346"/>
        <v/>
      </c>
      <c r="I247" s="157" t="str">
        <f t="shared" ca="1" si="346"/>
        <v/>
      </c>
      <c r="J247" s="157" t="str">
        <f t="shared" ca="1" si="346"/>
        <v/>
      </c>
      <c r="K247" s="157" t="str">
        <f t="shared" ca="1" si="346"/>
        <v/>
      </c>
      <c r="L247" s="157" t="str">
        <f t="shared" ca="1" si="346"/>
        <v/>
      </c>
      <c r="M247" s="157" t="str">
        <f t="shared" ca="1" si="346"/>
        <v/>
      </c>
      <c r="N247" s="157" t="str">
        <f t="shared" ca="1" si="346"/>
        <v/>
      </c>
      <c r="O247" s="157" t="str">
        <f t="shared" ca="1" si="346"/>
        <v/>
      </c>
      <c r="P247" s="157" t="str">
        <f t="shared" ca="1" si="346"/>
        <v/>
      </c>
      <c r="Q247" s="157" t="str">
        <f t="shared" ca="1" si="346"/>
        <v/>
      </c>
      <c r="R247" s="157" t="str">
        <f t="shared" ca="1" si="346"/>
        <v/>
      </c>
      <c r="S247" s="157" t="str">
        <f t="shared" ca="1" si="346"/>
        <v/>
      </c>
      <c r="T247" s="157" t="str">
        <f t="shared" ca="1" si="346"/>
        <v/>
      </c>
      <c r="U247" s="157" t="str">
        <f t="shared" ca="1" si="346"/>
        <v/>
      </c>
      <c r="V247" s="157" t="str">
        <f t="shared" ca="1" si="346"/>
        <v/>
      </c>
      <c r="W247" s="157" t="str">
        <f t="shared" ca="1" si="346"/>
        <v/>
      </c>
      <c r="X247" s="157" t="str">
        <f t="shared" ca="1" si="346"/>
        <v/>
      </c>
      <c r="Y247" s="157" t="str">
        <f t="shared" ca="1" si="346"/>
        <v/>
      </c>
      <c r="Z247" s="157" t="str">
        <f t="shared" ca="1" si="346"/>
        <v/>
      </c>
      <c r="AA247" s="157" t="str">
        <f t="shared" ca="1" si="346"/>
        <v/>
      </c>
      <c r="AB247" s="157" t="str">
        <f t="shared" ca="1" si="346"/>
        <v/>
      </c>
      <c r="AC247" s="157" t="str">
        <f t="shared" ca="1" si="346"/>
        <v/>
      </c>
      <c r="AD247" s="157" t="str">
        <f t="shared" ca="1" si="346"/>
        <v/>
      </c>
      <c r="AE247" s="157" t="str">
        <f t="shared" ca="1" si="346"/>
        <v/>
      </c>
      <c r="AF247" s="157" t="str">
        <f t="shared" ca="1" si="346"/>
        <v/>
      </c>
      <c r="AG247" s="157" t="str">
        <f t="shared" ca="1" si="346"/>
        <v/>
      </c>
      <c r="AH247" s="157" t="str">
        <f t="shared" ca="1" si="346"/>
        <v/>
      </c>
      <c r="AI247" s="157" t="str">
        <f t="shared" ca="1" si="346"/>
        <v/>
      </c>
      <c r="AJ247" s="157" t="str">
        <f t="shared" ca="1" si="346"/>
        <v/>
      </c>
      <c r="AK247" s="157" t="str">
        <f t="shared" ca="1" si="346"/>
        <v/>
      </c>
      <c r="AL247" s="157" t="str">
        <f t="shared" ca="1" si="346"/>
        <v/>
      </c>
      <c r="AM247" s="157" t="str">
        <f t="shared" ca="1" si="346"/>
        <v/>
      </c>
      <c r="AN247" s="157" t="str">
        <f t="shared" ca="1" si="346"/>
        <v/>
      </c>
      <c r="AO247" s="157" t="str">
        <f t="shared" ca="1" si="346"/>
        <v/>
      </c>
      <c r="AP247" s="157" t="str">
        <f t="shared" ca="1" si="346"/>
        <v/>
      </c>
      <c r="AQ247" s="157" t="str">
        <f t="shared" ca="1" si="346"/>
        <v/>
      </c>
      <c r="AR247" s="157" t="str">
        <f t="shared" ca="1" si="346"/>
        <v/>
      </c>
      <c r="AS247" s="157" t="str">
        <f t="shared" ca="1" si="346"/>
        <v/>
      </c>
      <c r="AT247" s="157" t="str">
        <f t="shared" ca="1" si="346"/>
        <v/>
      </c>
      <c r="AU247" s="157" t="str">
        <f t="shared" ca="1" si="346"/>
        <v/>
      </c>
      <c r="AV247" s="157" t="str">
        <f t="shared" ca="1" si="346"/>
        <v/>
      </c>
      <c r="AW247" s="157" t="str">
        <f t="shared" ca="1" si="346"/>
        <v/>
      </c>
      <c r="AX247" s="157" t="str">
        <f t="shared" ca="1" si="346"/>
        <v/>
      </c>
      <c r="AY247" s="157" t="str">
        <f t="shared" ca="1" si="346"/>
        <v/>
      </c>
      <c r="AZ247" s="157" t="str">
        <f t="shared" ca="1" si="346"/>
        <v/>
      </c>
      <c r="BA247" s="157" t="str">
        <f t="shared" ca="1" si="346"/>
        <v/>
      </c>
      <c r="BB247" s="157" t="str">
        <f t="shared" ca="1" si="346"/>
        <v/>
      </c>
      <c r="BC247" s="157" t="str">
        <f t="shared" ca="1" si="346"/>
        <v/>
      </c>
      <c r="BD247" s="157" t="str">
        <f t="shared" ca="1" si="346"/>
        <v/>
      </c>
      <c r="BE247" s="157" t="str">
        <f t="shared" ca="1" si="346"/>
        <v/>
      </c>
      <c r="BF247" s="157" t="str">
        <f t="shared" ca="1" si="346"/>
        <v/>
      </c>
      <c r="BG247" s="157" t="str">
        <f t="shared" ca="1" si="346"/>
        <v/>
      </c>
      <c r="BH247" s="157" t="str">
        <f t="shared" ca="1" si="346"/>
        <v/>
      </c>
      <c r="BI247" s="157" t="str">
        <f t="shared" ca="1" si="346"/>
        <v/>
      </c>
      <c r="BJ247" s="157" t="str">
        <f t="shared" ca="1" si="346"/>
        <v/>
      </c>
      <c r="BK247" s="157" t="str">
        <f t="shared" ca="1" si="346"/>
        <v/>
      </c>
      <c r="BL247" s="157" t="str">
        <f t="shared" ca="1" si="346"/>
        <v/>
      </c>
      <c r="BM247" s="157" t="str">
        <f t="shared" ca="1" si="346"/>
        <v/>
      </c>
      <c r="BN247" s="157" t="str">
        <f t="shared" ca="1" si="346"/>
        <v/>
      </c>
      <c r="BO247" s="157" t="str">
        <f t="shared" ca="1" si="346"/>
        <v/>
      </c>
      <c r="BP247" s="157" t="str">
        <f t="shared" ca="1" si="346"/>
        <v/>
      </c>
      <c r="BQ247" s="157" t="str">
        <f t="shared" ca="1" si="346"/>
        <v/>
      </c>
      <c r="BR247" s="157" t="str">
        <f t="shared" ca="1" si="346"/>
        <v/>
      </c>
      <c r="BS247" s="157" t="str">
        <f t="shared" ca="1" si="346"/>
        <v/>
      </c>
      <c r="BT247" s="157" t="str">
        <f t="shared" ca="1" si="346"/>
        <v/>
      </c>
      <c r="BU247" s="157" t="str">
        <f t="shared" ca="1" si="346"/>
        <v/>
      </c>
      <c r="BV247" s="158" t="str">
        <f t="shared" ca="1" si="346"/>
        <v/>
      </c>
      <c r="BW247" s="155"/>
      <c r="BX247" s="155"/>
    </row>
    <row r="248" spans="1:76" ht="33" customHeight="1" outlineLevel="2">
      <c r="A248" s="51" t="s">
        <v>415</v>
      </c>
      <c r="B248" s="52"/>
      <c r="C248" s="142" t="e">
        <f ca="1">SUBSTITUTE(UPPER(ASC(CLEAN(LEFT(INDIRECT($C$1&amp;ADDRESS(B243,$D$3)),254)))&amp;ASC(CLEAN(MID(INDIRECT($C$1&amp;ADDRESS(B243,$D$3)),255,255))))," ","")</f>
        <v>#REF!</v>
      </c>
      <c r="D248" s="141"/>
      <c r="E248" s="53" t="str">
        <f ca="1">IFERROR(IF(OR(COUNTIF(E243,"*甘味料*"),COUNTIF(E243,"*着色料*"),COUNTIF(E243,"*増粘剤*"),COUNTIF(E243,"*酸味料*"),COUNTIF(E243,"*発色剤*"),COUNTIF(E243,"*漂白剤*"),COUNTIF(E243,"*光沢剤*"),COUNTIF(E243,"*安定剤*")),IFERROR(IF(FIND("､",$C248,FIND(E243,$C248,1))-FIND(E243,$C248,1)&gt;4,"",CHAR(10)&amp;E243&amp;":"),IF(LEN($C248)-FIND(E243,$C248,1)+1&gt;3,"",CHAR(10)&amp;E243&amp;":")),IF(OR(COUNTIF(E243,"*ｹﾞﾙ化剤*"),COUNTIF(E243,"*酸化防止剤*")),IFERROR(IF(FIND("､",$C248,FIND(E243,$C248,1))-FIND(E243,$C248,1)&gt;6,"",CHAR(10)&amp;E243&amp;":"),IF(LEN($C248)-FIND(E243,$C248,1)+1&gt;5,"",CHAR(10)&amp;E243&amp;":")),IF(COUNTBLANK(E244:E247)&lt;&gt;4,CHAR(10)&amp;E243&amp;":",""))),"")</f>
        <v/>
      </c>
      <c r="F248" s="53" t="str">
        <f t="shared" ref="F248:BQ248" ca="1" si="347">IFERROR(IF(OR(COUNTIF(F243,"*甘味料*"),COUNTIF(F243,"*着色料*"),COUNTIF(F243,"*増粘剤*"),COUNTIF(F243,"*酸味料*"),COUNTIF(F243,"*発色剤*"),COUNTIF(F243,"*漂白剤*"),COUNTIF(F243,"*光沢剤*"),COUNTIF(F243,"*安定剤*")),IFERROR(IF(FIND("､",$C248,FIND(F243,$C248,1))-FIND(F243,$C248,1)&gt;4,"",CHAR(10)&amp;F243&amp;":"),IF(LEN($C248)-FIND(F243,$C248,1)+1&gt;3,"",CHAR(10)&amp;F243&amp;":")),IF(OR(COUNTIF(F243,"*ｹﾞﾙ化剤*"),COUNTIF(F243,"*酸化防止剤*")),IFERROR(IF(FIND("､",$C248,FIND(F243,$C248,1))-FIND(F243,$C248,1)&gt;6,"",CHAR(10)&amp;F243&amp;":"),IF(LEN($C248)-FIND(F243,$C248,1)+1&gt;5,"",CHAR(10)&amp;F243&amp;":")),IF(COUNTBLANK(F244:F247)&lt;&gt;4,CHAR(10)&amp;F243&amp;":",""))),"")</f>
        <v/>
      </c>
      <c r="G248" s="53" t="str">
        <f t="shared" ca="1" si="347"/>
        <v/>
      </c>
      <c r="H248" s="53" t="str">
        <f t="shared" ca="1" si="347"/>
        <v/>
      </c>
      <c r="I248" s="53" t="str">
        <f t="shared" ca="1" si="347"/>
        <v/>
      </c>
      <c r="J248" s="53" t="str">
        <f t="shared" ca="1" si="347"/>
        <v/>
      </c>
      <c r="K248" s="53" t="str">
        <f t="shared" ca="1" si="347"/>
        <v/>
      </c>
      <c r="L248" s="53" t="str">
        <f t="shared" ca="1" si="347"/>
        <v/>
      </c>
      <c r="M248" s="53" t="str">
        <f t="shared" ca="1" si="347"/>
        <v/>
      </c>
      <c r="N248" s="53" t="str">
        <f t="shared" ca="1" si="347"/>
        <v/>
      </c>
      <c r="O248" s="53" t="str">
        <f t="shared" ca="1" si="347"/>
        <v/>
      </c>
      <c r="P248" s="53" t="str">
        <f t="shared" ca="1" si="347"/>
        <v/>
      </c>
      <c r="Q248" s="53" t="str">
        <f t="shared" ca="1" si="347"/>
        <v/>
      </c>
      <c r="R248" s="53" t="str">
        <f t="shared" ca="1" si="347"/>
        <v/>
      </c>
      <c r="S248" s="53" t="str">
        <f t="shared" ca="1" si="347"/>
        <v/>
      </c>
      <c r="T248" s="53" t="str">
        <f t="shared" ca="1" si="347"/>
        <v/>
      </c>
      <c r="U248" s="53" t="str">
        <f t="shared" ca="1" si="347"/>
        <v/>
      </c>
      <c r="V248" s="53" t="str">
        <f t="shared" ca="1" si="347"/>
        <v/>
      </c>
      <c r="W248" s="53" t="str">
        <f t="shared" ca="1" si="347"/>
        <v/>
      </c>
      <c r="X248" s="53" t="str">
        <f t="shared" ca="1" si="347"/>
        <v/>
      </c>
      <c r="Y248" s="53" t="str">
        <f t="shared" ca="1" si="347"/>
        <v/>
      </c>
      <c r="Z248" s="53" t="str">
        <f t="shared" ca="1" si="347"/>
        <v/>
      </c>
      <c r="AA248" s="53" t="str">
        <f t="shared" ca="1" si="347"/>
        <v/>
      </c>
      <c r="AB248" s="53" t="str">
        <f t="shared" ca="1" si="347"/>
        <v/>
      </c>
      <c r="AC248" s="53" t="str">
        <f t="shared" ca="1" si="347"/>
        <v/>
      </c>
      <c r="AD248" s="53" t="str">
        <f t="shared" ca="1" si="347"/>
        <v/>
      </c>
      <c r="AE248" s="53" t="str">
        <f t="shared" ca="1" si="347"/>
        <v/>
      </c>
      <c r="AF248" s="53" t="str">
        <f t="shared" ca="1" si="347"/>
        <v/>
      </c>
      <c r="AG248" s="53" t="str">
        <f t="shared" ca="1" si="347"/>
        <v/>
      </c>
      <c r="AH248" s="53" t="str">
        <f t="shared" ca="1" si="347"/>
        <v/>
      </c>
      <c r="AI248" s="53" t="str">
        <f t="shared" ca="1" si="347"/>
        <v/>
      </c>
      <c r="AJ248" s="53" t="str">
        <f t="shared" ca="1" si="347"/>
        <v/>
      </c>
      <c r="AK248" s="53" t="str">
        <f t="shared" ca="1" si="347"/>
        <v/>
      </c>
      <c r="AL248" s="53" t="str">
        <f t="shared" ca="1" si="347"/>
        <v/>
      </c>
      <c r="AM248" s="53" t="str">
        <f t="shared" ca="1" si="347"/>
        <v/>
      </c>
      <c r="AN248" s="53" t="str">
        <f t="shared" ca="1" si="347"/>
        <v/>
      </c>
      <c r="AO248" s="53" t="str">
        <f t="shared" ca="1" si="347"/>
        <v/>
      </c>
      <c r="AP248" s="53" t="str">
        <f t="shared" ca="1" si="347"/>
        <v/>
      </c>
      <c r="AQ248" s="53" t="str">
        <f t="shared" ca="1" si="347"/>
        <v/>
      </c>
      <c r="AR248" s="53" t="str">
        <f t="shared" ca="1" si="347"/>
        <v/>
      </c>
      <c r="AS248" s="53" t="str">
        <f t="shared" ca="1" si="347"/>
        <v/>
      </c>
      <c r="AT248" s="53" t="str">
        <f t="shared" ca="1" si="347"/>
        <v/>
      </c>
      <c r="AU248" s="53" t="str">
        <f t="shared" ca="1" si="347"/>
        <v/>
      </c>
      <c r="AV248" s="53" t="str">
        <f t="shared" ca="1" si="347"/>
        <v/>
      </c>
      <c r="AW248" s="53" t="str">
        <f t="shared" ca="1" si="347"/>
        <v/>
      </c>
      <c r="AX248" s="53" t="str">
        <f t="shared" ca="1" si="347"/>
        <v/>
      </c>
      <c r="AY248" s="53" t="str">
        <f t="shared" ca="1" si="347"/>
        <v/>
      </c>
      <c r="AZ248" s="53" t="str">
        <f t="shared" ca="1" si="347"/>
        <v/>
      </c>
      <c r="BA248" s="53" t="str">
        <f t="shared" ca="1" si="347"/>
        <v/>
      </c>
      <c r="BB248" s="53" t="str">
        <f t="shared" ca="1" si="347"/>
        <v/>
      </c>
      <c r="BC248" s="53" t="str">
        <f t="shared" ca="1" si="347"/>
        <v/>
      </c>
      <c r="BD248" s="53" t="str">
        <f t="shared" ca="1" si="347"/>
        <v/>
      </c>
      <c r="BE248" s="53" t="str">
        <f t="shared" ca="1" si="347"/>
        <v/>
      </c>
      <c r="BF248" s="53" t="str">
        <f t="shared" ca="1" si="347"/>
        <v/>
      </c>
      <c r="BG248" s="53" t="str">
        <f t="shared" ca="1" si="347"/>
        <v/>
      </c>
      <c r="BH248" s="53" t="str">
        <f t="shared" ca="1" si="347"/>
        <v/>
      </c>
      <c r="BI248" s="53" t="str">
        <f t="shared" ca="1" si="347"/>
        <v/>
      </c>
      <c r="BJ248" s="53" t="str">
        <f t="shared" ca="1" si="347"/>
        <v/>
      </c>
      <c r="BK248" s="53" t="str">
        <f t="shared" ca="1" si="347"/>
        <v/>
      </c>
      <c r="BL248" s="53" t="str">
        <f t="shared" ca="1" si="347"/>
        <v/>
      </c>
      <c r="BM248" s="53" t="str">
        <f t="shared" ca="1" si="347"/>
        <v/>
      </c>
      <c r="BN248" s="53" t="str">
        <f t="shared" ca="1" si="347"/>
        <v/>
      </c>
      <c r="BO248" s="53" t="str">
        <f t="shared" ca="1" si="347"/>
        <v/>
      </c>
      <c r="BP248" s="53" t="str">
        <f t="shared" ca="1" si="347"/>
        <v/>
      </c>
      <c r="BQ248" s="53" t="str">
        <f t="shared" ca="1" si="347"/>
        <v/>
      </c>
      <c r="BR248" s="53" t="str">
        <f t="shared" ref="BR248:BV248" ca="1" si="348">IFERROR(IF(OR(COUNTIF(BR243,"*甘味料*"),COUNTIF(BR243,"*着色料*"),COUNTIF(BR243,"*増粘剤*"),COUNTIF(BR243,"*酸味料*"),COUNTIF(BR243,"*発色剤*"),COUNTIF(BR243,"*漂白剤*"),COUNTIF(BR243,"*光沢剤*"),COUNTIF(BR243,"*安定剤*")),IFERROR(IF(FIND("､",$C248,FIND(BR243,$C248,1))-FIND(BR243,$C248,1)&gt;4,"",CHAR(10)&amp;BR243&amp;":"),IF(LEN($C248)-FIND(BR243,$C248,1)+1&gt;3,"",CHAR(10)&amp;BR243&amp;":")),IF(OR(COUNTIF(BR243,"*ｹﾞﾙ化剤*"),COUNTIF(BR243,"*酸化防止剤*")),IFERROR(IF(FIND("､",$C248,FIND(BR243,$C248,1))-FIND(BR243,$C248,1)&gt;6,"",CHAR(10)&amp;BR243&amp;":"),IF(LEN($C248)-FIND(BR243,$C248,1)+1&gt;5,"",CHAR(10)&amp;BR243&amp;":")),IF(COUNTBLANK(BR244:BR247)&lt;&gt;4,CHAR(10)&amp;BR243&amp;":",""))),"")</f>
        <v/>
      </c>
      <c r="BS248" s="53" t="str">
        <f t="shared" ca="1" si="348"/>
        <v/>
      </c>
      <c r="BT248" s="53" t="str">
        <f t="shared" ca="1" si="348"/>
        <v/>
      </c>
      <c r="BU248" s="53" t="str">
        <f t="shared" ca="1" si="348"/>
        <v/>
      </c>
      <c r="BV248" s="53" t="str">
        <f t="shared" ca="1" si="348"/>
        <v/>
      </c>
    </row>
    <row r="249" spans="1:76" ht="33" customHeight="1" outlineLevel="2" thickBot="1">
      <c r="A249" s="54" t="s">
        <v>416</v>
      </c>
      <c r="B249" s="55"/>
      <c r="C249" s="56"/>
      <c r="D249" s="57"/>
      <c r="E249" s="58" t="str">
        <f ca="1">IFERROR(IF(E248&lt;&gt;"",CHAR(10)&amp;VLOOKUP(CLEAN(SUBSTITUTE(E248,":","")),詳細,9,0),""),"")</f>
        <v/>
      </c>
      <c r="F249" s="58" t="str">
        <f ca="1">IFERROR(IF(F248&lt;&gt;"",CHAR(10)&amp;VLOOKUP(CLEAN(SUBSTITUTE(F248,":","")),詳細,9,0),""),"")</f>
        <v/>
      </c>
      <c r="G249" s="58" t="str">
        <f t="shared" ref="G249:BR249" ca="1" si="349">IFERROR(IF(G248&lt;&gt;"",CHAR(10)&amp;VLOOKUP(CLEAN(SUBSTITUTE(G248,":","")),詳細,9,0),""),"")</f>
        <v/>
      </c>
      <c r="H249" s="58" t="str">
        <f t="shared" ca="1" si="349"/>
        <v/>
      </c>
      <c r="I249" s="58" t="str">
        <f t="shared" ca="1" si="349"/>
        <v/>
      </c>
      <c r="J249" s="58" t="str">
        <f t="shared" ca="1" si="349"/>
        <v/>
      </c>
      <c r="K249" s="58" t="str">
        <f t="shared" ca="1" si="349"/>
        <v/>
      </c>
      <c r="L249" s="58" t="str">
        <f t="shared" ca="1" si="349"/>
        <v/>
      </c>
      <c r="M249" s="58" t="str">
        <f t="shared" ca="1" si="349"/>
        <v/>
      </c>
      <c r="N249" s="58" t="str">
        <f t="shared" ca="1" si="349"/>
        <v/>
      </c>
      <c r="O249" s="58" t="str">
        <f t="shared" ca="1" si="349"/>
        <v/>
      </c>
      <c r="P249" s="58" t="str">
        <f t="shared" ca="1" si="349"/>
        <v/>
      </c>
      <c r="Q249" s="58" t="str">
        <f t="shared" ca="1" si="349"/>
        <v/>
      </c>
      <c r="R249" s="58" t="str">
        <f t="shared" ca="1" si="349"/>
        <v/>
      </c>
      <c r="S249" s="58" t="str">
        <f t="shared" ca="1" si="349"/>
        <v/>
      </c>
      <c r="T249" s="58" t="str">
        <f t="shared" ca="1" si="349"/>
        <v/>
      </c>
      <c r="U249" s="58" t="str">
        <f t="shared" ca="1" si="349"/>
        <v/>
      </c>
      <c r="V249" s="58" t="str">
        <f t="shared" ca="1" si="349"/>
        <v/>
      </c>
      <c r="W249" s="58" t="str">
        <f t="shared" ca="1" si="349"/>
        <v/>
      </c>
      <c r="X249" s="58" t="str">
        <f t="shared" ca="1" si="349"/>
        <v/>
      </c>
      <c r="Y249" s="58" t="str">
        <f t="shared" ca="1" si="349"/>
        <v/>
      </c>
      <c r="Z249" s="58" t="str">
        <f t="shared" ca="1" si="349"/>
        <v/>
      </c>
      <c r="AA249" s="58" t="str">
        <f t="shared" ca="1" si="349"/>
        <v/>
      </c>
      <c r="AB249" s="58" t="str">
        <f t="shared" ca="1" si="349"/>
        <v/>
      </c>
      <c r="AC249" s="58" t="str">
        <f t="shared" ca="1" si="349"/>
        <v/>
      </c>
      <c r="AD249" s="58" t="str">
        <f t="shared" ca="1" si="349"/>
        <v/>
      </c>
      <c r="AE249" s="58" t="str">
        <f t="shared" ca="1" si="349"/>
        <v/>
      </c>
      <c r="AF249" s="58" t="str">
        <f t="shared" ca="1" si="349"/>
        <v/>
      </c>
      <c r="AG249" s="58" t="str">
        <f t="shared" ca="1" si="349"/>
        <v/>
      </c>
      <c r="AH249" s="58" t="str">
        <f t="shared" ca="1" si="349"/>
        <v/>
      </c>
      <c r="AI249" s="58" t="str">
        <f t="shared" ca="1" si="349"/>
        <v/>
      </c>
      <c r="AJ249" s="58" t="str">
        <f t="shared" ca="1" si="349"/>
        <v/>
      </c>
      <c r="AK249" s="58" t="str">
        <f t="shared" ca="1" si="349"/>
        <v/>
      </c>
      <c r="AL249" s="58" t="str">
        <f t="shared" ca="1" si="349"/>
        <v/>
      </c>
      <c r="AM249" s="58" t="str">
        <f t="shared" ca="1" si="349"/>
        <v/>
      </c>
      <c r="AN249" s="58" t="str">
        <f t="shared" ca="1" si="349"/>
        <v/>
      </c>
      <c r="AO249" s="58" t="str">
        <f t="shared" ca="1" si="349"/>
        <v/>
      </c>
      <c r="AP249" s="58" t="str">
        <f t="shared" ca="1" si="349"/>
        <v/>
      </c>
      <c r="AQ249" s="58" t="str">
        <f t="shared" ca="1" si="349"/>
        <v/>
      </c>
      <c r="AR249" s="58" t="str">
        <f t="shared" ca="1" si="349"/>
        <v/>
      </c>
      <c r="AS249" s="58" t="str">
        <f t="shared" ca="1" si="349"/>
        <v/>
      </c>
      <c r="AT249" s="58" t="str">
        <f t="shared" ca="1" si="349"/>
        <v/>
      </c>
      <c r="AU249" s="58" t="str">
        <f t="shared" ca="1" si="349"/>
        <v/>
      </c>
      <c r="AV249" s="58" t="str">
        <f t="shared" ca="1" si="349"/>
        <v/>
      </c>
      <c r="AW249" s="58" t="str">
        <f t="shared" ca="1" si="349"/>
        <v/>
      </c>
      <c r="AX249" s="58" t="str">
        <f t="shared" ca="1" si="349"/>
        <v/>
      </c>
      <c r="AY249" s="58" t="str">
        <f t="shared" ca="1" si="349"/>
        <v/>
      </c>
      <c r="AZ249" s="58" t="str">
        <f t="shared" ca="1" si="349"/>
        <v/>
      </c>
      <c r="BA249" s="58" t="str">
        <f t="shared" ca="1" si="349"/>
        <v/>
      </c>
      <c r="BB249" s="58" t="str">
        <f t="shared" ca="1" si="349"/>
        <v/>
      </c>
      <c r="BC249" s="58" t="str">
        <f t="shared" ca="1" si="349"/>
        <v/>
      </c>
      <c r="BD249" s="58" t="str">
        <f t="shared" ca="1" si="349"/>
        <v/>
      </c>
      <c r="BE249" s="58" t="str">
        <f t="shared" ca="1" si="349"/>
        <v/>
      </c>
      <c r="BF249" s="58" t="str">
        <f t="shared" ca="1" si="349"/>
        <v/>
      </c>
      <c r="BG249" s="58" t="str">
        <f t="shared" ca="1" si="349"/>
        <v/>
      </c>
      <c r="BH249" s="58" t="str">
        <f t="shared" ca="1" si="349"/>
        <v/>
      </c>
      <c r="BI249" s="58" t="str">
        <f t="shared" ca="1" si="349"/>
        <v/>
      </c>
      <c r="BJ249" s="58" t="str">
        <f t="shared" ca="1" si="349"/>
        <v/>
      </c>
      <c r="BK249" s="58" t="str">
        <f t="shared" ca="1" si="349"/>
        <v/>
      </c>
      <c r="BL249" s="58" t="str">
        <f t="shared" ca="1" si="349"/>
        <v/>
      </c>
      <c r="BM249" s="58" t="str">
        <f t="shared" ca="1" si="349"/>
        <v/>
      </c>
      <c r="BN249" s="58" t="str">
        <f t="shared" ca="1" si="349"/>
        <v/>
      </c>
      <c r="BO249" s="58" t="str">
        <f t="shared" ca="1" si="349"/>
        <v/>
      </c>
      <c r="BP249" s="58" t="str">
        <f t="shared" ca="1" si="349"/>
        <v/>
      </c>
      <c r="BQ249" s="58" t="str">
        <f t="shared" ca="1" si="349"/>
        <v/>
      </c>
      <c r="BR249" s="58" t="str">
        <f t="shared" ca="1" si="349"/>
        <v/>
      </c>
      <c r="BS249" s="58" t="str">
        <f t="shared" ref="BS249:BV249" ca="1" si="350">IFERROR(IF(BS248&lt;&gt;"",CHAR(10)&amp;VLOOKUP(CLEAN(SUBSTITUTE(BS248,":","")),詳細,9,0),""),"")</f>
        <v/>
      </c>
      <c r="BT249" s="58" t="str">
        <f t="shared" ca="1" si="350"/>
        <v/>
      </c>
      <c r="BU249" s="58" t="str">
        <f t="shared" ca="1" si="350"/>
        <v/>
      </c>
      <c r="BV249" s="59" t="str">
        <f t="shared" ca="1" si="350"/>
        <v/>
      </c>
      <c r="BW249" s="4" t="str">
        <f>IFERROR(IF(LEN(BW244&amp;BW245&amp;BW246&amp;BW247)&gt;1,CHAR(10)&amp;VLOOKUP(CLEAN(BW248),$A$433:$L$523,8,0),""),"")</f>
        <v/>
      </c>
      <c r="BX249" s="4" t="str">
        <f>IFERROR(IF(LEN(BX244&amp;BX245&amp;BX246&amp;BX247)&gt;1,CHAR(10)&amp;VLOOKUP(CLEAN(BX248),$A$433:$L$523,8,0),""),"")</f>
        <v/>
      </c>
    </row>
    <row r="250" spans="1:76" s="13" customFormat="1" ht="37.5" customHeight="1" outlineLevel="1">
      <c r="A250" s="111" t="e">
        <f ca="1">INDIRECT($C$1&amp;ADDRESS(B250,8))</f>
        <v>#REF!</v>
      </c>
      <c r="B250" s="68">
        <f>B243+1</f>
        <v>57</v>
      </c>
      <c r="C250"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50" s="8" t="e">
        <f ca="1">$D$2 &amp; C250 &amp; $D$2</f>
        <v>#REF!</v>
      </c>
      <c r="E250" s="9" t="str">
        <f t="shared" ref="E250:BP250" ca="1" si="351">IFERROR(MID($D250,FIND("★",SUBSTITUTE(
 $D250,$D$2,"★",E$4))+1,FIND("★",SUBSTITUTE(
 $D250,$D$2,"★",E$4+1))-(FIND("★",SUBSTITUTE(
 $D250,$D$2,"★",E$4))+1)),"")</f>
        <v/>
      </c>
      <c r="F250" s="9" t="str">
        <f t="shared" ca="1" si="351"/>
        <v/>
      </c>
      <c r="G250" s="9" t="str">
        <f t="shared" ca="1" si="351"/>
        <v/>
      </c>
      <c r="H250" s="9" t="str">
        <f t="shared" ca="1" si="351"/>
        <v/>
      </c>
      <c r="I250" s="9" t="str">
        <f t="shared" ca="1" si="351"/>
        <v/>
      </c>
      <c r="J250" s="9" t="str">
        <f t="shared" ca="1" si="351"/>
        <v/>
      </c>
      <c r="K250" s="10" t="str">
        <f t="shared" ca="1" si="351"/>
        <v/>
      </c>
      <c r="L250" s="9" t="str">
        <f t="shared" ca="1" si="351"/>
        <v/>
      </c>
      <c r="M250" s="9" t="str">
        <f t="shared" ca="1" si="351"/>
        <v/>
      </c>
      <c r="N250" s="9" t="str">
        <f t="shared" ca="1" si="351"/>
        <v/>
      </c>
      <c r="O250" s="9" t="str">
        <f t="shared" ca="1" si="351"/>
        <v/>
      </c>
      <c r="P250" s="9" t="str">
        <f t="shared" ca="1" si="351"/>
        <v/>
      </c>
      <c r="Q250" s="9" t="str">
        <f t="shared" ca="1" si="351"/>
        <v/>
      </c>
      <c r="R250" s="9" t="str">
        <f t="shared" ca="1" si="351"/>
        <v/>
      </c>
      <c r="S250" s="9" t="str">
        <f t="shared" ca="1" si="351"/>
        <v/>
      </c>
      <c r="T250" s="9" t="str">
        <f t="shared" ca="1" si="351"/>
        <v/>
      </c>
      <c r="U250" s="9" t="str">
        <f t="shared" ca="1" si="351"/>
        <v/>
      </c>
      <c r="V250" s="9" t="str">
        <f t="shared" ca="1" si="351"/>
        <v/>
      </c>
      <c r="W250" s="9" t="str">
        <f t="shared" ca="1" si="351"/>
        <v/>
      </c>
      <c r="X250" s="9" t="str">
        <f t="shared" ca="1" si="351"/>
        <v/>
      </c>
      <c r="Y250" s="9" t="str">
        <f t="shared" ca="1" si="351"/>
        <v/>
      </c>
      <c r="Z250" s="9" t="str">
        <f t="shared" ca="1" si="351"/>
        <v/>
      </c>
      <c r="AA250" s="9" t="str">
        <f t="shared" ca="1" si="351"/>
        <v/>
      </c>
      <c r="AB250" s="9" t="str">
        <f t="shared" ca="1" si="351"/>
        <v/>
      </c>
      <c r="AC250" s="9" t="str">
        <f t="shared" ca="1" si="351"/>
        <v/>
      </c>
      <c r="AD250" s="9" t="str">
        <f t="shared" ca="1" si="351"/>
        <v/>
      </c>
      <c r="AE250" s="9" t="str">
        <f t="shared" ca="1" si="351"/>
        <v/>
      </c>
      <c r="AF250" s="9" t="str">
        <f t="shared" ca="1" si="351"/>
        <v/>
      </c>
      <c r="AG250" s="9" t="str">
        <f t="shared" ca="1" si="351"/>
        <v/>
      </c>
      <c r="AH250" s="9" t="str">
        <f t="shared" ca="1" si="351"/>
        <v/>
      </c>
      <c r="AI250" s="9" t="str">
        <f t="shared" ca="1" si="351"/>
        <v/>
      </c>
      <c r="AJ250" s="9" t="str">
        <f t="shared" ca="1" si="351"/>
        <v/>
      </c>
      <c r="AK250" s="9" t="str">
        <f t="shared" ca="1" si="351"/>
        <v/>
      </c>
      <c r="AL250" s="9" t="str">
        <f t="shared" ca="1" si="351"/>
        <v/>
      </c>
      <c r="AM250" s="9" t="str">
        <f t="shared" ca="1" si="351"/>
        <v/>
      </c>
      <c r="AN250" s="9" t="str">
        <f t="shared" ca="1" si="351"/>
        <v/>
      </c>
      <c r="AO250" s="9" t="str">
        <f t="shared" ca="1" si="351"/>
        <v/>
      </c>
      <c r="AP250" s="9" t="str">
        <f t="shared" ca="1" si="351"/>
        <v/>
      </c>
      <c r="AQ250" s="9" t="str">
        <f t="shared" ca="1" si="351"/>
        <v/>
      </c>
      <c r="AR250" s="9" t="str">
        <f t="shared" ca="1" si="351"/>
        <v/>
      </c>
      <c r="AS250" s="9" t="str">
        <f t="shared" ca="1" si="351"/>
        <v/>
      </c>
      <c r="AT250" s="9" t="str">
        <f t="shared" ca="1" si="351"/>
        <v/>
      </c>
      <c r="AU250" s="9" t="str">
        <f t="shared" ca="1" si="351"/>
        <v/>
      </c>
      <c r="AV250" s="9" t="str">
        <f t="shared" ca="1" si="351"/>
        <v/>
      </c>
      <c r="AW250" s="9" t="str">
        <f t="shared" ca="1" si="351"/>
        <v/>
      </c>
      <c r="AX250" s="9" t="str">
        <f t="shared" ca="1" si="351"/>
        <v/>
      </c>
      <c r="AY250" s="9" t="str">
        <f t="shared" ca="1" si="351"/>
        <v/>
      </c>
      <c r="AZ250" s="9" t="str">
        <f t="shared" ca="1" si="351"/>
        <v/>
      </c>
      <c r="BA250" s="9" t="str">
        <f t="shared" ca="1" si="351"/>
        <v/>
      </c>
      <c r="BB250" s="9" t="str">
        <f t="shared" ca="1" si="351"/>
        <v/>
      </c>
      <c r="BC250" s="9" t="str">
        <f t="shared" ca="1" si="351"/>
        <v/>
      </c>
      <c r="BD250" s="9" t="str">
        <f t="shared" ca="1" si="351"/>
        <v/>
      </c>
      <c r="BE250" s="9" t="str">
        <f t="shared" ca="1" si="351"/>
        <v/>
      </c>
      <c r="BF250" s="9" t="str">
        <f t="shared" ca="1" si="351"/>
        <v/>
      </c>
      <c r="BG250" s="9" t="str">
        <f t="shared" ca="1" si="351"/>
        <v/>
      </c>
      <c r="BH250" s="9" t="str">
        <f t="shared" ca="1" si="351"/>
        <v/>
      </c>
      <c r="BI250" s="9" t="str">
        <f t="shared" ca="1" si="351"/>
        <v/>
      </c>
      <c r="BJ250" s="9" t="str">
        <f t="shared" ca="1" si="351"/>
        <v/>
      </c>
      <c r="BK250" s="9" t="str">
        <f t="shared" ca="1" si="351"/>
        <v/>
      </c>
      <c r="BL250" s="9" t="str">
        <f t="shared" ca="1" si="351"/>
        <v/>
      </c>
      <c r="BM250" s="9" t="str">
        <f t="shared" ca="1" si="351"/>
        <v/>
      </c>
      <c r="BN250" s="9" t="str">
        <f t="shared" ca="1" si="351"/>
        <v/>
      </c>
      <c r="BO250" s="9" t="str">
        <f t="shared" ca="1" si="351"/>
        <v/>
      </c>
      <c r="BP250" s="9" t="str">
        <f t="shared" ca="1" si="351"/>
        <v/>
      </c>
      <c r="BQ250" s="9" t="str">
        <f t="shared" ref="BQ250:BV250" ca="1" si="352">IFERROR(MID($D250,FIND("★",SUBSTITUTE(
 $D250,$D$2,"★",BQ$4))+1,FIND("★",SUBSTITUTE(
 $D250,$D$2,"★",BQ$4+1))-(FIND("★",SUBSTITUTE(
 $D250,$D$2,"★",BQ$4))+1)),"")</f>
        <v/>
      </c>
      <c r="BR250" s="9" t="str">
        <f t="shared" ca="1" si="352"/>
        <v/>
      </c>
      <c r="BS250" s="9" t="str">
        <f t="shared" ca="1" si="352"/>
        <v/>
      </c>
      <c r="BT250" s="9" t="str">
        <f t="shared" ca="1" si="352"/>
        <v/>
      </c>
      <c r="BU250" s="9" t="str">
        <f t="shared" ca="1" si="352"/>
        <v/>
      </c>
      <c r="BV250" s="11" t="str">
        <f t="shared" ca="1" si="352"/>
        <v/>
      </c>
      <c r="BW250" s="12" t="str">
        <f ca="1">CONCATENATE(E255,F255,G255,H255,I255,J255,K255,L255,M255,N255,O255,P255,Q255,R255,S255,T255,U255,V255,W255,X255,Y255,Z255,AA255,AB255,AC255,AD255,AE255,AF255,AG255,AH255,AI255,AJ255,AK255,AL255,AM255,AN255,AO255,AP255,AQ255,AR255,AS255,AT255,AU255,AV255,AW255,AX255,AY255,AZ255,BA255,BB255,BC255,BD255,BE255,BF255,BG255,BH255,BI255,BJ255,BK255,BL255,BM255,BN255,BO255,BP255,BQ255,BR255,BS255,BT255,BU255,BV255)</f>
        <v/>
      </c>
      <c r="BX250" s="12" t="str">
        <f ca="1">CONCATENATE(E256,F256,G256,H256,I256,J256,K256,L256,M256,N256,O256,P256,Q256,R256,S256,T256,U256,V256,W256,X256,Y256,Z256,AA256,AB256,AC256,AD256,AE256,AF256,AG256,AH256,AI256,AJ256,AK256,AL256,AM256,AN256,AO256,AP256,AQ256,AR256,AS256,AT256,AU256,AV256,AW256,AX256,AY256,AZ256,BA256,BB256,BC256,BD256,BE256,BF256,BG256,BH256,BI256,BJ256,BK256,BL256,BM256,BN256,BO256,BP256,BQ256,BR256,BS256,BT256,BU256,BV256)</f>
        <v/>
      </c>
    </row>
    <row r="251" spans="1:76" s="151" customFormat="1" ht="27.75" customHeight="1" outlineLevel="2">
      <c r="A251" s="145" t="s">
        <v>519</v>
      </c>
      <c r="B251" s="146" t="s">
        <v>821</v>
      </c>
      <c r="C251" s="147"/>
      <c r="D251" s="46"/>
      <c r="E251" s="148" t="str">
        <f ca="1">IFERROR(IF($B251="","",IF(MATCH(INDIRECT(ADDRESS(ROW()-1,COLUMN())),INDIRECT($A251),0)&gt;=1,INDIRECT(ADDRESS(ROW()-1,COLUMN())),"")),"")</f>
        <v/>
      </c>
      <c r="F251" s="148" t="str">
        <f t="shared" ref="F251:BV251" ca="1" si="353">IFERROR(IF($B251="","",IF(MATCH(INDIRECT(ADDRESS(ROW()-1,COLUMN())),INDIRECT($A251),0)&gt;=1,INDIRECT(ADDRESS(ROW()-1,COLUMN())),"")),"")</f>
        <v/>
      </c>
      <c r="G251" s="148" t="str">
        <f t="shared" ca="1" si="353"/>
        <v/>
      </c>
      <c r="H251" s="148" t="str">
        <f t="shared" ca="1" si="353"/>
        <v/>
      </c>
      <c r="I251" s="148" t="str">
        <f ca="1">IFERROR(IF($B251="","",IF(MATCH(INDIRECT(ADDRESS(ROW()-1,COLUMN())),INDIRECT($A251),0)&gt;=1,INDIRECT(ADDRESS(ROW()-1,COLUMN())),"")),"")</f>
        <v/>
      </c>
      <c r="J251" s="148" t="str">
        <f t="shared" ca="1" si="353"/>
        <v/>
      </c>
      <c r="K251" s="148" t="str">
        <f t="shared" ca="1" si="353"/>
        <v/>
      </c>
      <c r="L251" s="148" t="str">
        <f t="shared" ca="1" si="353"/>
        <v/>
      </c>
      <c r="M251" s="148" t="str">
        <f t="shared" ca="1" si="353"/>
        <v/>
      </c>
      <c r="N251" s="148" t="str">
        <f t="shared" ca="1" si="353"/>
        <v/>
      </c>
      <c r="O251" s="148" t="str">
        <f t="shared" ca="1" si="353"/>
        <v/>
      </c>
      <c r="P251" s="148" t="str">
        <f t="shared" ca="1" si="353"/>
        <v/>
      </c>
      <c r="Q251" s="148" t="str">
        <f t="shared" ca="1" si="353"/>
        <v/>
      </c>
      <c r="R251" s="148" t="str">
        <f t="shared" ca="1" si="353"/>
        <v/>
      </c>
      <c r="S251" s="148" t="str">
        <f t="shared" ca="1" si="353"/>
        <v/>
      </c>
      <c r="T251" s="148" t="str">
        <f t="shared" ca="1" si="353"/>
        <v/>
      </c>
      <c r="U251" s="148" t="str">
        <f t="shared" ca="1" si="353"/>
        <v/>
      </c>
      <c r="V251" s="148" t="str">
        <f t="shared" ca="1" si="353"/>
        <v/>
      </c>
      <c r="W251" s="148" t="str">
        <f t="shared" ca="1" si="353"/>
        <v/>
      </c>
      <c r="X251" s="148" t="str">
        <f t="shared" ca="1" si="353"/>
        <v/>
      </c>
      <c r="Y251" s="148" t="str">
        <f t="shared" ca="1" si="353"/>
        <v/>
      </c>
      <c r="Z251" s="148" t="str">
        <f t="shared" ca="1" si="353"/>
        <v/>
      </c>
      <c r="AA251" s="148" t="str">
        <f t="shared" ca="1" si="353"/>
        <v/>
      </c>
      <c r="AB251" s="148" t="str">
        <f t="shared" ca="1" si="353"/>
        <v/>
      </c>
      <c r="AC251" s="148" t="str">
        <f t="shared" ca="1" si="353"/>
        <v/>
      </c>
      <c r="AD251" s="148" t="str">
        <f t="shared" ca="1" si="353"/>
        <v/>
      </c>
      <c r="AE251" s="148" t="str">
        <f t="shared" ca="1" si="353"/>
        <v/>
      </c>
      <c r="AF251" s="148" t="str">
        <f t="shared" ca="1" si="353"/>
        <v/>
      </c>
      <c r="AG251" s="148" t="str">
        <f t="shared" ca="1" si="353"/>
        <v/>
      </c>
      <c r="AH251" s="148" t="str">
        <f t="shared" ca="1" si="353"/>
        <v/>
      </c>
      <c r="AI251" s="148" t="str">
        <f t="shared" ca="1" si="353"/>
        <v/>
      </c>
      <c r="AJ251" s="148" t="str">
        <f t="shared" ca="1" si="353"/>
        <v/>
      </c>
      <c r="AK251" s="148" t="str">
        <f t="shared" ca="1" si="353"/>
        <v/>
      </c>
      <c r="AL251" s="148" t="str">
        <f t="shared" ca="1" si="353"/>
        <v/>
      </c>
      <c r="AM251" s="148" t="str">
        <f t="shared" ca="1" si="353"/>
        <v/>
      </c>
      <c r="AN251" s="148" t="str">
        <f t="shared" ca="1" si="353"/>
        <v/>
      </c>
      <c r="AO251" s="148" t="str">
        <f t="shared" ca="1" si="353"/>
        <v/>
      </c>
      <c r="AP251" s="148" t="str">
        <f t="shared" ca="1" si="353"/>
        <v/>
      </c>
      <c r="AQ251" s="148" t="str">
        <f t="shared" ca="1" si="353"/>
        <v/>
      </c>
      <c r="AR251" s="148" t="str">
        <f t="shared" ca="1" si="353"/>
        <v/>
      </c>
      <c r="AS251" s="148" t="str">
        <f t="shared" ca="1" si="353"/>
        <v/>
      </c>
      <c r="AT251" s="148" t="str">
        <f t="shared" ca="1" si="353"/>
        <v/>
      </c>
      <c r="AU251" s="148" t="str">
        <f t="shared" ca="1" si="353"/>
        <v/>
      </c>
      <c r="AV251" s="148" t="str">
        <f t="shared" ca="1" si="353"/>
        <v/>
      </c>
      <c r="AW251" s="148" t="str">
        <f t="shared" ca="1" si="353"/>
        <v/>
      </c>
      <c r="AX251" s="148" t="str">
        <f t="shared" ca="1" si="353"/>
        <v/>
      </c>
      <c r="AY251" s="148" t="str">
        <f t="shared" ca="1" si="353"/>
        <v/>
      </c>
      <c r="AZ251" s="148" t="str">
        <f t="shared" ca="1" si="353"/>
        <v/>
      </c>
      <c r="BA251" s="148" t="str">
        <f t="shared" ca="1" si="353"/>
        <v/>
      </c>
      <c r="BB251" s="148" t="str">
        <f t="shared" ca="1" si="353"/>
        <v/>
      </c>
      <c r="BC251" s="148" t="str">
        <f t="shared" ca="1" si="353"/>
        <v/>
      </c>
      <c r="BD251" s="148" t="str">
        <f t="shared" ca="1" si="353"/>
        <v/>
      </c>
      <c r="BE251" s="148" t="str">
        <f t="shared" ca="1" si="353"/>
        <v/>
      </c>
      <c r="BF251" s="148" t="str">
        <f t="shared" ca="1" si="353"/>
        <v/>
      </c>
      <c r="BG251" s="148" t="str">
        <f t="shared" ca="1" si="353"/>
        <v/>
      </c>
      <c r="BH251" s="148" t="str">
        <f t="shared" ca="1" si="353"/>
        <v/>
      </c>
      <c r="BI251" s="148" t="str">
        <f t="shared" ca="1" si="353"/>
        <v/>
      </c>
      <c r="BJ251" s="148" t="str">
        <f t="shared" ca="1" si="353"/>
        <v/>
      </c>
      <c r="BK251" s="148" t="str">
        <f t="shared" ca="1" si="353"/>
        <v/>
      </c>
      <c r="BL251" s="148" t="str">
        <f t="shared" ca="1" si="353"/>
        <v/>
      </c>
      <c r="BM251" s="148" t="str">
        <f t="shared" ca="1" si="353"/>
        <v/>
      </c>
      <c r="BN251" s="148" t="str">
        <f t="shared" ca="1" si="353"/>
        <v/>
      </c>
      <c r="BO251" s="148" t="str">
        <f t="shared" ca="1" si="353"/>
        <v/>
      </c>
      <c r="BP251" s="148" t="str">
        <f t="shared" ca="1" si="353"/>
        <v/>
      </c>
      <c r="BQ251" s="148" t="str">
        <f t="shared" ca="1" si="353"/>
        <v/>
      </c>
      <c r="BR251" s="148" t="str">
        <f t="shared" ca="1" si="353"/>
        <v/>
      </c>
      <c r="BS251" s="148" t="str">
        <f t="shared" ca="1" si="353"/>
        <v/>
      </c>
      <c r="BT251" s="148" t="str">
        <f t="shared" ca="1" si="353"/>
        <v/>
      </c>
      <c r="BU251" s="148" t="str">
        <f t="shared" ca="1" si="353"/>
        <v/>
      </c>
      <c r="BV251" s="149" t="str">
        <f t="shared" ca="1" si="353"/>
        <v/>
      </c>
      <c r="BW251" s="150"/>
      <c r="BX251" s="150"/>
    </row>
    <row r="252" spans="1:76" s="156" customFormat="1" ht="27.75" customHeight="1" outlineLevel="2">
      <c r="A252" s="18" t="s">
        <v>412</v>
      </c>
      <c r="B252" s="19" t="e">
        <f ca="1">IF(INDIRECT($C$1&amp;ADDRESS(B250,D252))="可","●","")</f>
        <v>#REF!</v>
      </c>
      <c r="C252" s="20"/>
      <c r="D252" s="66" t="str">
        <f ca="1">IFERROR(MATCH("香港",INDIRECT($C$1&amp;"19:19"),0),"")</f>
        <v/>
      </c>
      <c r="E252" s="153" t="str">
        <f ca="1">IFERROR(IF($B252="","",IF(MATCH(INDIRECT(ADDRESS(ROW()-2,COLUMN())),INDIRECT($A252),0)&gt;=1,INDIRECT(ADDRESS(ROW()-2,COLUMN())),"")),"")</f>
        <v/>
      </c>
      <c r="F252" s="153" t="str">
        <f t="shared" ref="F252:BV252" ca="1" si="354">IFERROR(IF($B252="","",IF(MATCH(INDIRECT(ADDRESS(ROW()-2,COLUMN())),INDIRECT($A252),0)&gt;=1,INDIRECT(ADDRESS(ROW()-2,COLUMN())),"")),"")</f>
        <v/>
      </c>
      <c r="G252" s="153" t="str">
        <f t="shared" ca="1" si="354"/>
        <v/>
      </c>
      <c r="H252" s="153" t="str">
        <f t="shared" ca="1" si="354"/>
        <v/>
      </c>
      <c r="I252" s="153" t="str">
        <f t="shared" ca="1" si="354"/>
        <v/>
      </c>
      <c r="J252" s="153" t="str">
        <f t="shared" ca="1" si="354"/>
        <v/>
      </c>
      <c r="K252" s="153" t="str">
        <f t="shared" ca="1" si="354"/>
        <v/>
      </c>
      <c r="L252" s="153" t="str">
        <f t="shared" ca="1" si="354"/>
        <v/>
      </c>
      <c r="M252" s="153" t="str">
        <f t="shared" ca="1" si="354"/>
        <v/>
      </c>
      <c r="N252" s="153" t="str">
        <f t="shared" ca="1" si="354"/>
        <v/>
      </c>
      <c r="O252" s="153" t="str">
        <f t="shared" ca="1" si="354"/>
        <v/>
      </c>
      <c r="P252" s="153" t="str">
        <f t="shared" ca="1" si="354"/>
        <v/>
      </c>
      <c r="Q252" s="153" t="str">
        <f t="shared" ca="1" si="354"/>
        <v/>
      </c>
      <c r="R252" s="153" t="str">
        <f t="shared" ca="1" si="354"/>
        <v/>
      </c>
      <c r="S252" s="153" t="str">
        <f t="shared" ca="1" si="354"/>
        <v/>
      </c>
      <c r="T252" s="153" t="str">
        <f t="shared" ca="1" si="354"/>
        <v/>
      </c>
      <c r="U252" s="153" t="str">
        <f t="shared" ca="1" si="354"/>
        <v/>
      </c>
      <c r="V252" s="153" t="str">
        <f t="shared" ca="1" si="354"/>
        <v/>
      </c>
      <c r="W252" s="153" t="str">
        <f t="shared" ca="1" si="354"/>
        <v/>
      </c>
      <c r="X252" s="153" t="str">
        <f t="shared" ca="1" si="354"/>
        <v/>
      </c>
      <c r="Y252" s="153" t="str">
        <f t="shared" ca="1" si="354"/>
        <v/>
      </c>
      <c r="Z252" s="153" t="str">
        <f t="shared" ca="1" si="354"/>
        <v/>
      </c>
      <c r="AA252" s="153" t="str">
        <f t="shared" ca="1" si="354"/>
        <v/>
      </c>
      <c r="AB252" s="153" t="str">
        <f t="shared" ca="1" si="354"/>
        <v/>
      </c>
      <c r="AC252" s="153" t="str">
        <f t="shared" ca="1" si="354"/>
        <v/>
      </c>
      <c r="AD252" s="153" t="str">
        <f t="shared" ca="1" si="354"/>
        <v/>
      </c>
      <c r="AE252" s="153" t="str">
        <f t="shared" ca="1" si="354"/>
        <v/>
      </c>
      <c r="AF252" s="153" t="str">
        <f t="shared" ca="1" si="354"/>
        <v/>
      </c>
      <c r="AG252" s="153" t="str">
        <f t="shared" ca="1" si="354"/>
        <v/>
      </c>
      <c r="AH252" s="153" t="str">
        <f t="shared" ca="1" si="354"/>
        <v/>
      </c>
      <c r="AI252" s="153" t="str">
        <f t="shared" ca="1" si="354"/>
        <v/>
      </c>
      <c r="AJ252" s="153" t="str">
        <f t="shared" ca="1" si="354"/>
        <v/>
      </c>
      <c r="AK252" s="153" t="str">
        <f t="shared" ca="1" si="354"/>
        <v/>
      </c>
      <c r="AL252" s="153" t="str">
        <f t="shared" ca="1" si="354"/>
        <v/>
      </c>
      <c r="AM252" s="153" t="str">
        <f t="shared" ca="1" si="354"/>
        <v/>
      </c>
      <c r="AN252" s="153" t="str">
        <f t="shared" ca="1" si="354"/>
        <v/>
      </c>
      <c r="AO252" s="153" t="str">
        <f t="shared" ca="1" si="354"/>
        <v/>
      </c>
      <c r="AP252" s="153" t="str">
        <f t="shared" ca="1" si="354"/>
        <v/>
      </c>
      <c r="AQ252" s="153" t="str">
        <f t="shared" ca="1" si="354"/>
        <v/>
      </c>
      <c r="AR252" s="153" t="str">
        <f t="shared" ca="1" si="354"/>
        <v/>
      </c>
      <c r="AS252" s="153" t="str">
        <f t="shared" ca="1" si="354"/>
        <v/>
      </c>
      <c r="AT252" s="153" t="str">
        <f t="shared" ca="1" si="354"/>
        <v/>
      </c>
      <c r="AU252" s="153" t="str">
        <f t="shared" ca="1" si="354"/>
        <v/>
      </c>
      <c r="AV252" s="153" t="str">
        <f t="shared" ca="1" si="354"/>
        <v/>
      </c>
      <c r="AW252" s="153" t="str">
        <f t="shared" ca="1" si="354"/>
        <v/>
      </c>
      <c r="AX252" s="153" t="str">
        <f t="shared" ca="1" si="354"/>
        <v/>
      </c>
      <c r="AY252" s="153" t="str">
        <f t="shared" ca="1" si="354"/>
        <v/>
      </c>
      <c r="AZ252" s="153" t="str">
        <f t="shared" ca="1" si="354"/>
        <v/>
      </c>
      <c r="BA252" s="153" t="str">
        <f t="shared" ca="1" si="354"/>
        <v/>
      </c>
      <c r="BB252" s="153" t="str">
        <f t="shared" ca="1" si="354"/>
        <v/>
      </c>
      <c r="BC252" s="153" t="str">
        <f t="shared" ca="1" si="354"/>
        <v/>
      </c>
      <c r="BD252" s="153" t="str">
        <f t="shared" ca="1" si="354"/>
        <v/>
      </c>
      <c r="BE252" s="153" t="str">
        <f t="shared" ca="1" si="354"/>
        <v/>
      </c>
      <c r="BF252" s="153" t="str">
        <f t="shared" ca="1" si="354"/>
        <v/>
      </c>
      <c r="BG252" s="153" t="str">
        <f t="shared" ca="1" si="354"/>
        <v/>
      </c>
      <c r="BH252" s="153" t="str">
        <f t="shared" ca="1" si="354"/>
        <v/>
      </c>
      <c r="BI252" s="153" t="str">
        <f t="shared" ca="1" si="354"/>
        <v/>
      </c>
      <c r="BJ252" s="153" t="str">
        <f t="shared" ca="1" si="354"/>
        <v/>
      </c>
      <c r="BK252" s="153" t="str">
        <f t="shared" ca="1" si="354"/>
        <v/>
      </c>
      <c r="BL252" s="153" t="str">
        <f t="shared" ca="1" si="354"/>
        <v/>
      </c>
      <c r="BM252" s="153" t="str">
        <f t="shared" ca="1" si="354"/>
        <v/>
      </c>
      <c r="BN252" s="153" t="str">
        <f t="shared" ca="1" si="354"/>
        <v/>
      </c>
      <c r="BO252" s="153" t="str">
        <f t="shared" ca="1" si="354"/>
        <v/>
      </c>
      <c r="BP252" s="153" t="str">
        <f t="shared" ca="1" si="354"/>
        <v/>
      </c>
      <c r="BQ252" s="153" t="str">
        <f t="shared" ca="1" si="354"/>
        <v/>
      </c>
      <c r="BR252" s="153" t="str">
        <f t="shared" ca="1" si="354"/>
        <v/>
      </c>
      <c r="BS252" s="153" t="str">
        <f t="shared" ca="1" si="354"/>
        <v/>
      </c>
      <c r="BT252" s="153" t="str">
        <f t="shared" ca="1" si="354"/>
        <v/>
      </c>
      <c r="BU252" s="153" t="str">
        <f t="shared" ca="1" si="354"/>
        <v/>
      </c>
      <c r="BV252" s="154" t="str">
        <f t="shared" ca="1" si="354"/>
        <v/>
      </c>
      <c r="BW252" s="155"/>
      <c r="BX252" s="155"/>
    </row>
    <row r="253" spans="1:76" s="156" customFormat="1" ht="27.75" customHeight="1" outlineLevel="2">
      <c r="A253" s="18" t="s">
        <v>413</v>
      </c>
      <c r="B253" s="19" t="e">
        <f ca="1">IF(INDIRECT($C$1&amp;ADDRESS(B250,D253))="可","●","")</f>
        <v>#REF!</v>
      </c>
      <c r="C253" s="20"/>
      <c r="D253" s="66" t="str">
        <f ca="1">IFERROR(MATCH("上海",INDIRECT($C$1&amp;"19:19"),0),"")</f>
        <v/>
      </c>
      <c r="E253" s="153" t="str">
        <f ca="1">IFERROR(IF($B253="","",IF(MATCH(INDIRECT(ADDRESS(ROW()-3,COLUMN())),INDIRECT($A253),0)&gt;=1,INDIRECT(ADDRESS(ROW()-3,COLUMN())),"")),"")</f>
        <v/>
      </c>
      <c r="F253" s="153" t="str">
        <f t="shared" ref="F253:BV253" ca="1" si="355">IFERROR(IF($B253="","",IF(MATCH(INDIRECT(ADDRESS(ROW()-3,COLUMN())),INDIRECT($A253),0)&gt;=1,INDIRECT(ADDRESS(ROW()-3,COLUMN())),"")),"")</f>
        <v/>
      </c>
      <c r="G253" s="153" t="str">
        <f t="shared" ca="1" si="355"/>
        <v/>
      </c>
      <c r="H253" s="153" t="str">
        <f t="shared" ca="1" si="355"/>
        <v/>
      </c>
      <c r="I253" s="153" t="str">
        <f t="shared" ca="1" si="355"/>
        <v/>
      </c>
      <c r="J253" s="153" t="str">
        <f t="shared" ca="1" si="355"/>
        <v/>
      </c>
      <c r="K253" s="153" t="str">
        <f t="shared" ca="1" si="355"/>
        <v/>
      </c>
      <c r="L253" s="153" t="str">
        <f t="shared" ca="1" si="355"/>
        <v/>
      </c>
      <c r="M253" s="153" t="str">
        <f t="shared" ca="1" si="355"/>
        <v/>
      </c>
      <c r="N253" s="153" t="str">
        <f t="shared" ca="1" si="355"/>
        <v/>
      </c>
      <c r="O253" s="153" t="str">
        <f t="shared" ca="1" si="355"/>
        <v/>
      </c>
      <c r="P253" s="153" t="str">
        <f t="shared" ca="1" si="355"/>
        <v/>
      </c>
      <c r="Q253" s="153" t="str">
        <f t="shared" ca="1" si="355"/>
        <v/>
      </c>
      <c r="R253" s="153" t="str">
        <f t="shared" ca="1" si="355"/>
        <v/>
      </c>
      <c r="S253" s="153" t="str">
        <f t="shared" ca="1" si="355"/>
        <v/>
      </c>
      <c r="T253" s="153" t="str">
        <f t="shared" ca="1" si="355"/>
        <v/>
      </c>
      <c r="U253" s="153" t="str">
        <f t="shared" ca="1" si="355"/>
        <v/>
      </c>
      <c r="V253" s="153" t="str">
        <f t="shared" ca="1" si="355"/>
        <v/>
      </c>
      <c r="W253" s="153" t="str">
        <f t="shared" ca="1" si="355"/>
        <v/>
      </c>
      <c r="X253" s="153" t="str">
        <f t="shared" ca="1" si="355"/>
        <v/>
      </c>
      <c r="Y253" s="153" t="str">
        <f t="shared" ca="1" si="355"/>
        <v/>
      </c>
      <c r="Z253" s="153" t="str">
        <f t="shared" ca="1" si="355"/>
        <v/>
      </c>
      <c r="AA253" s="153" t="str">
        <f t="shared" ca="1" si="355"/>
        <v/>
      </c>
      <c r="AB253" s="153" t="str">
        <f t="shared" ca="1" si="355"/>
        <v/>
      </c>
      <c r="AC253" s="153" t="str">
        <f t="shared" ca="1" si="355"/>
        <v/>
      </c>
      <c r="AD253" s="153" t="str">
        <f t="shared" ca="1" si="355"/>
        <v/>
      </c>
      <c r="AE253" s="153" t="str">
        <f t="shared" ca="1" si="355"/>
        <v/>
      </c>
      <c r="AF253" s="153" t="str">
        <f t="shared" ca="1" si="355"/>
        <v/>
      </c>
      <c r="AG253" s="153" t="str">
        <f t="shared" ca="1" si="355"/>
        <v/>
      </c>
      <c r="AH253" s="153" t="str">
        <f t="shared" ca="1" si="355"/>
        <v/>
      </c>
      <c r="AI253" s="153" t="str">
        <f t="shared" ca="1" si="355"/>
        <v/>
      </c>
      <c r="AJ253" s="153" t="str">
        <f t="shared" ca="1" si="355"/>
        <v/>
      </c>
      <c r="AK253" s="153" t="str">
        <f t="shared" ca="1" si="355"/>
        <v/>
      </c>
      <c r="AL253" s="153" t="str">
        <f t="shared" ca="1" si="355"/>
        <v/>
      </c>
      <c r="AM253" s="153" t="str">
        <f t="shared" ca="1" si="355"/>
        <v/>
      </c>
      <c r="AN253" s="153" t="str">
        <f t="shared" ca="1" si="355"/>
        <v/>
      </c>
      <c r="AO253" s="153" t="str">
        <f t="shared" ca="1" si="355"/>
        <v/>
      </c>
      <c r="AP253" s="153" t="str">
        <f t="shared" ca="1" si="355"/>
        <v/>
      </c>
      <c r="AQ253" s="153" t="str">
        <f t="shared" ca="1" si="355"/>
        <v/>
      </c>
      <c r="AR253" s="153" t="str">
        <f t="shared" ca="1" si="355"/>
        <v/>
      </c>
      <c r="AS253" s="153" t="str">
        <f t="shared" ca="1" si="355"/>
        <v/>
      </c>
      <c r="AT253" s="153" t="str">
        <f t="shared" ca="1" si="355"/>
        <v/>
      </c>
      <c r="AU253" s="153" t="str">
        <f t="shared" ca="1" si="355"/>
        <v/>
      </c>
      <c r="AV253" s="153" t="str">
        <f t="shared" ca="1" si="355"/>
        <v/>
      </c>
      <c r="AW253" s="153" t="str">
        <f t="shared" ca="1" si="355"/>
        <v/>
      </c>
      <c r="AX253" s="153" t="str">
        <f t="shared" ca="1" si="355"/>
        <v/>
      </c>
      <c r="AY253" s="153" t="str">
        <f t="shared" ca="1" si="355"/>
        <v/>
      </c>
      <c r="AZ253" s="153" t="str">
        <f t="shared" ca="1" si="355"/>
        <v/>
      </c>
      <c r="BA253" s="153" t="str">
        <f t="shared" ca="1" si="355"/>
        <v/>
      </c>
      <c r="BB253" s="153" t="str">
        <f t="shared" ca="1" si="355"/>
        <v/>
      </c>
      <c r="BC253" s="153" t="str">
        <f t="shared" ca="1" si="355"/>
        <v/>
      </c>
      <c r="BD253" s="153" t="str">
        <f t="shared" ca="1" si="355"/>
        <v/>
      </c>
      <c r="BE253" s="153" t="str">
        <f t="shared" ca="1" si="355"/>
        <v/>
      </c>
      <c r="BF253" s="153" t="str">
        <f t="shared" ca="1" si="355"/>
        <v/>
      </c>
      <c r="BG253" s="153" t="str">
        <f t="shared" ca="1" si="355"/>
        <v/>
      </c>
      <c r="BH253" s="153" t="str">
        <f t="shared" ca="1" si="355"/>
        <v/>
      </c>
      <c r="BI253" s="153" t="str">
        <f t="shared" ca="1" si="355"/>
        <v/>
      </c>
      <c r="BJ253" s="153" t="str">
        <f t="shared" ca="1" si="355"/>
        <v/>
      </c>
      <c r="BK253" s="153" t="str">
        <f t="shared" ca="1" si="355"/>
        <v/>
      </c>
      <c r="BL253" s="153" t="str">
        <f t="shared" ca="1" si="355"/>
        <v/>
      </c>
      <c r="BM253" s="153" t="str">
        <f t="shared" ca="1" si="355"/>
        <v/>
      </c>
      <c r="BN253" s="153" t="str">
        <f t="shared" ca="1" si="355"/>
        <v/>
      </c>
      <c r="BO253" s="153" t="str">
        <f t="shared" ca="1" si="355"/>
        <v/>
      </c>
      <c r="BP253" s="153" t="str">
        <f t="shared" ca="1" si="355"/>
        <v/>
      </c>
      <c r="BQ253" s="153" t="str">
        <f t="shared" ca="1" si="355"/>
        <v/>
      </c>
      <c r="BR253" s="153" t="str">
        <f t="shared" ca="1" si="355"/>
        <v/>
      </c>
      <c r="BS253" s="153" t="str">
        <f t="shared" ca="1" si="355"/>
        <v/>
      </c>
      <c r="BT253" s="153" t="str">
        <f t="shared" ca="1" si="355"/>
        <v/>
      </c>
      <c r="BU253" s="153" t="str">
        <f t="shared" ca="1" si="355"/>
        <v/>
      </c>
      <c r="BV253" s="154" t="str">
        <f t="shared" ca="1" si="355"/>
        <v/>
      </c>
      <c r="BW253" s="155"/>
      <c r="BX253" s="155"/>
    </row>
    <row r="254" spans="1:76" s="156" customFormat="1" ht="27.75" customHeight="1" outlineLevel="2">
      <c r="A254" s="22" t="s">
        <v>414</v>
      </c>
      <c r="B254" s="19" t="e">
        <f ca="1">IF(INDIRECT($C$1&amp;ADDRESS(B250,D254))="可","●","")</f>
        <v>#REF!</v>
      </c>
      <c r="C254" s="23"/>
      <c r="D254" s="66" t="str">
        <f ca="1">IFERROR(MATCH("台湾",INDIRECT($C$1&amp;"19:19"),0),"")</f>
        <v/>
      </c>
      <c r="E254" s="157" t="str">
        <f ca="1">IFERROR(IF($B254="","",IF(MATCH(INDIRECT(ADDRESS(ROW()-4,COLUMN())),INDIRECT($A254),0)&gt;=1,INDIRECT(ADDRESS(ROW()-4,COLUMN())),"")),"")</f>
        <v/>
      </c>
      <c r="F254" s="157" t="str">
        <f t="shared" ref="F254:BV254" ca="1" si="356">IFERROR(IF($B254="","",IF(MATCH(INDIRECT(ADDRESS(ROW()-4,COLUMN())),INDIRECT($A254),0)&gt;=1,INDIRECT(ADDRESS(ROW()-4,COLUMN())),"")),"")</f>
        <v/>
      </c>
      <c r="G254" s="157" t="str">
        <f t="shared" ca="1" si="356"/>
        <v/>
      </c>
      <c r="H254" s="157" t="str">
        <f t="shared" ca="1" si="356"/>
        <v/>
      </c>
      <c r="I254" s="157" t="str">
        <f t="shared" ca="1" si="356"/>
        <v/>
      </c>
      <c r="J254" s="157" t="str">
        <f t="shared" ca="1" si="356"/>
        <v/>
      </c>
      <c r="K254" s="157" t="str">
        <f t="shared" ca="1" si="356"/>
        <v/>
      </c>
      <c r="L254" s="157" t="str">
        <f t="shared" ca="1" si="356"/>
        <v/>
      </c>
      <c r="M254" s="157" t="str">
        <f t="shared" ca="1" si="356"/>
        <v/>
      </c>
      <c r="N254" s="157" t="str">
        <f t="shared" ca="1" si="356"/>
        <v/>
      </c>
      <c r="O254" s="157" t="str">
        <f t="shared" ca="1" si="356"/>
        <v/>
      </c>
      <c r="P254" s="157" t="str">
        <f t="shared" ca="1" si="356"/>
        <v/>
      </c>
      <c r="Q254" s="157" t="str">
        <f t="shared" ca="1" si="356"/>
        <v/>
      </c>
      <c r="R254" s="157" t="str">
        <f t="shared" ca="1" si="356"/>
        <v/>
      </c>
      <c r="S254" s="157" t="str">
        <f t="shared" ca="1" si="356"/>
        <v/>
      </c>
      <c r="T254" s="157" t="str">
        <f t="shared" ca="1" si="356"/>
        <v/>
      </c>
      <c r="U254" s="157" t="str">
        <f t="shared" ca="1" si="356"/>
        <v/>
      </c>
      <c r="V254" s="157" t="str">
        <f t="shared" ca="1" si="356"/>
        <v/>
      </c>
      <c r="W254" s="157" t="str">
        <f t="shared" ca="1" si="356"/>
        <v/>
      </c>
      <c r="X254" s="157" t="str">
        <f t="shared" ca="1" si="356"/>
        <v/>
      </c>
      <c r="Y254" s="157" t="str">
        <f t="shared" ca="1" si="356"/>
        <v/>
      </c>
      <c r="Z254" s="157" t="str">
        <f t="shared" ca="1" si="356"/>
        <v/>
      </c>
      <c r="AA254" s="157" t="str">
        <f t="shared" ca="1" si="356"/>
        <v/>
      </c>
      <c r="AB254" s="157" t="str">
        <f t="shared" ca="1" si="356"/>
        <v/>
      </c>
      <c r="AC254" s="157" t="str">
        <f t="shared" ca="1" si="356"/>
        <v/>
      </c>
      <c r="AD254" s="157" t="str">
        <f t="shared" ca="1" si="356"/>
        <v/>
      </c>
      <c r="AE254" s="157" t="str">
        <f t="shared" ca="1" si="356"/>
        <v/>
      </c>
      <c r="AF254" s="157" t="str">
        <f t="shared" ca="1" si="356"/>
        <v/>
      </c>
      <c r="AG254" s="157" t="str">
        <f t="shared" ca="1" si="356"/>
        <v/>
      </c>
      <c r="AH254" s="157" t="str">
        <f t="shared" ca="1" si="356"/>
        <v/>
      </c>
      <c r="AI254" s="157" t="str">
        <f t="shared" ca="1" si="356"/>
        <v/>
      </c>
      <c r="AJ254" s="157" t="str">
        <f t="shared" ca="1" si="356"/>
        <v/>
      </c>
      <c r="AK254" s="157" t="str">
        <f t="shared" ca="1" si="356"/>
        <v/>
      </c>
      <c r="AL254" s="157" t="str">
        <f t="shared" ca="1" si="356"/>
        <v/>
      </c>
      <c r="AM254" s="157" t="str">
        <f t="shared" ca="1" si="356"/>
        <v/>
      </c>
      <c r="AN254" s="157" t="str">
        <f t="shared" ca="1" si="356"/>
        <v/>
      </c>
      <c r="AO254" s="157" t="str">
        <f t="shared" ca="1" si="356"/>
        <v/>
      </c>
      <c r="AP254" s="157" t="str">
        <f t="shared" ca="1" si="356"/>
        <v/>
      </c>
      <c r="AQ254" s="157" t="str">
        <f t="shared" ca="1" si="356"/>
        <v/>
      </c>
      <c r="AR254" s="157" t="str">
        <f t="shared" ca="1" si="356"/>
        <v/>
      </c>
      <c r="AS254" s="157" t="str">
        <f t="shared" ca="1" si="356"/>
        <v/>
      </c>
      <c r="AT254" s="157" t="str">
        <f t="shared" ca="1" si="356"/>
        <v/>
      </c>
      <c r="AU254" s="157" t="str">
        <f t="shared" ca="1" si="356"/>
        <v/>
      </c>
      <c r="AV254" s="157" t="str">
        <f t="shared" ca="1" si="356"/>
        <v/>
      </c>
      <c r="AW254" s="157" t="str">
        <f t="shared" ca="1" si="356"/>
        <v/>
      </c>
      <c r="AX254" s="157" t="str">
        <f t="shared" ca="1" si="356"/>
        <v/>
      </c>
      <c r="AY254" s="157" t="str">
        <f t="shared" ca="1" si="356"/>
        <v/>
      </c>
      <c r="AZ254" s="157" t="str">
        <f t="shared" ca="1" si="356"/>
        <v/>
      </c>
      <c r="BA254" s="157" t="str">
        <f t="shared" ca="1" si="356"/>
        <v/>
      </c>
      <c r="BB254" s="157" t="str">
        <f t="shared" ca="1" si="356"/>
        <v/>
      </c>
      <c r="BC254" s="157" t="str">
        <f t="shared" ca="1" si="356"/>
        <v/>
      </c>
      <c r="BD254" s="157" t="str">
        <f t="shared" ca="1" si="356"/>
        <v/>
      </c>
      <c r="BE254" s="157" t="str">
        <f t="shared" ca="1" si="356"/>
        <v/>
      </c>
      <c r="BF254" s="157" t="str">
        <f t="shared" ca="1" si="356"/>
        <v/>
      </c>
      <c r="BG254" s="157" t="str">
        <f t="shared" ca="1" si="356"/>
        <v/>
      </c>
      <c r="BH254" s="157" t="str">
        <f t="shared" ca="1" si="356"/>
        <v/>
      </c>
      <c r="BI254" s="157" t="str">
        <f t="shared" ca="1" si="356"/>
        <v/>
      </c>
      <c r="BJ254" s="157" t="str">
        <f t="shared" ca="1" si="356"/>
        <v/>
      </c>
      <c r="BK254" s="157" t="str">
        <f t="shared" ca="1" si="356"/>
        <v/>
      </c>
      <c r="BL254" s="157" t="str">
        <f t="shared" ca="1" si="356"/>
        <v/>
      </c>
      <c r="BM254" s="157" t="str">
        <f t="shared" ca="1" si="356"/>
        <v/>
      </c>
      <c r="BN254" s="157" t="str">
        <f t="shared" ca="1" si="356"/>
        <v/>
      </c>
      <c r="BO254" s="157" t="str">
        <f t="shared" ca="1" si="356"/>
        <v/>
      </c>
      <c r="BP254" s="157" t="str">
        <f t="shared" ca="1" si="356"/>
        <v/>
      </c>
      <c r="BQ254" s="157" t="str">
        <f t="shared" ca="1" si="356"/>
        <v/>
      </c>
      <c r="BR254" s="157" t="str">
        <f t="shared" ca="1" si="356"/>
        <v/>
      </c>
      <c r="BS254" s="157" t="str">
        <f t="shared" ca="1" si="356"/>
        <v/>
      </c>
      <c r="BT254" s="157" t="str">
        <f t="shared" ca="1" si="356"/>
        <v/>
      </c>
      <c r="BU254" s="157" t="str">
        <f t="shared" ca="1" si="356"/>
        <v/>
      </c>
      <c r="BV254" s="158" t="str">
        <f t="shared" ca="1" si="356"/>
        <v/>
      </c>
      <c r="BW254" s="155"/>
      <c r="BX254" s="155"/>
    </row>
    <row r="255" spans="1:76" ht="33" customHeight="1" outlineLevel="2">
      <c r="A255" s="51" t="s">
        <v>415</v>
      </c>
      <c r="B255" s="52"/>
      <c r="C255" s="142" t="e">
        <f ca="1">SUBSTITUTE(UPPER(ASC(CLEAN(LEFT(INDIRECT($C$1&amp;ADDRESS(B250,$D$3)),254)))&amp;ASC(CLEAN(MID(INDIRECT($C$1&amp;ADDRESS(B250,$D$3)),255,255))))," ","")</f>
        <v>#REF!</v>
      </c>
      <c r="D255" s="141"/>
      <c r="E255" s="53" t="str">
        <f ca="1">IFERROR(IF(OR(COUNTIF(E250,"*甘味料*"),COUNTIF(E250,"*着色料*"),COUNTIF(E250,"*増粘剤*"),COUNTIF(E250,"*酸味料*"),COUNTIF(E250,"*発色剤*"),COUNTIF(E250,"*漂白剤*"),COUNTIF(E250,"*光沢剤*"),COUNTIF(E250,"*安定剤*")),IFERROR(IF(FIND("､",$C255,FIND(E250,$C255,1))-FIND(E250,$C255,1)&gt;4,"",CHAR(10)&amp;E250&amp;":"),IF(LEN($C255)-FIND(E250,$C255,1)+1&gt;3,"",CHAR(10)&amp;E250&amp;":")),IF(OR(COUNTIF(E250,"*ｹﾞﾙ化剤*"),COUNTIF(E250,"*酸化防止剤*")),IFERROR(IF(FIND("､",$C255,FIND(E250,$C255,1))-FIND(E250,$C255,1)&gt;6,"",CHAR(10)&amp;E250&amp;":"),IF(LEN($C255)-FIND(E250,$C255,1)+1&gt;5,"",CHAR(10)&amp;E250&amp;":")),IF(COUNTBLANK(E251:E254)&lt;&gt;4,CHAR(10)&amp;E250&amp;":",""))),"")</f>
        <v/>
      </c>
      <c r="F255" s="53" t="str">
        <f t="shared" ref="F255:BQ255" ca="1" si="357">IFERROR(IF(OR(COUNTIF(F250,"*甘味料*"),COUNTIF(F250,"*着色料*"),COUNTIF(F250,"*増粘剤*"),COUNTIF(F250,"*酸味料*"),COUNTIF(F250,"*発色剤*"),COUNTIF(F250,"*漂白剤*"),COUNTIF(F250,"*光沢剤*"),COUNTIF(F250,"*安定剤*")),IFERROR(IF(FIND("､",$C255,FIND(F250,$C255,1))-FIND(F250,$C255,1)&gt;4,"",CHAR(10)&amp;F250&amp;":"),IF(LEN($C255)-FIND(F250,$C255,1)+1&gt;3,"",CHAR(10)&amp;F250&amp;":")),IF(OR(COUNTIF(F250,"*ｹﾞﾙ化剤*"),COUNTIF(F250,"*酸化防止剤*")),IFERROR(IF(FIND("､",$C255,FIND(F250,$C255,1))-FIND(F250,$C255,1)&gt;6,"",CHAR(10)&amp;F250&amp;":"),IF(LEN($C255)-FIND(F250,$C255,1)+1&gt;5,"",CHAR(10)&amp;F250&amp;":")),IF(COUNTBLANK(F251:F254)&lt;&gt;4,CHAR(10)&amp;F250&amp;":",""))),"")</f>
        <v/>
      </c>
      <c r="G255" s="53" t="str">
        <f t="shared" ca="1" si="357"/>
        <v/>
      </c>
      <c r="H255" s="53" t="str">
        <f t="shared" ca="1" si="357"/>
        <v/>
      </c>
      <c r="I255" s="53" t="str">
        <f t="shared" ca="1" si="357"/>
        <v/>
      </c>
      <c r="J255" s="53" t="str">
        <f t="shared" ca="1" si="357"/>
        <v/>
      </c>
      <c r="K255" s="53" t="str">
        <f t="shared" ca="1" si="357"/>
        <v/>
      </c>
      <c r="L255" s="53" t="str">
        <f t="shared" ca="1" si="357"/>
        <v/>
      </c>
      <c r="M255" s="53" t="str">
        <f t="shared" ca="1" si="357"/>
        <v/>
      </c>
      <c r="N255" s="53" t="str">
        <f t="shared" ca="1" si="357"/>
        <v/>
      </c>
      <c r="O255" s="53" t="str">
        <f t="shared" ca="1" si="357"/>
        <v/>
      </c>
      <c r="P255" s="53" t="str">
        <f t="shared" ca="1" si="357"/>
        <v/>
      </c>
      <c r="Q255" s="53" t="str">
        <f t="shared" ca="1" si="357"/>
        <v/>
      </c>
      <c r="R255" s="53" t="str">
        <f t="shared" ca="1" si="357"/>
        <v/>
      </c>
      <c r="S255" s="53" t="str">
        <f t="shared" ca="1" si="357"/>
        <v/>
      </c>
      <c r="T255" s="53" t="str">
        <f t="shared" ca="1" si="357"/>
        <v/>
      </c>
      <c r="U255" s="53" t="str">
        <f t="shared" ca="1" si="357"/>
        <v/>
      </c>
      <c r="V255" s="53" t="str">
        <f t="shared" ca="1" si="357"/>
        <v/>
      </c>
      <c r="W255" s="53" t="str">
        <f t="shared" ca="1" si="357"/>
        <v/>
      </c>
      <c r="X255" s="53" t="str">
        <f t="shared" ca="1" si="357"/>
        <v/>
      </c>
      <c r="Y255" s="53" t="str">
        <f t="shared" ca="1" si="357"/>
        <v/>
      </c>
      <c r="Z255" s="53" t="str">
        <f t="shared" ca="1" si="357"/>
        <v/>
      </c>
      <c r="AA255" s="53" t="str">
        <f t="shared" ca="1" si="357"/>
        <v/>
      </c>
      <c r="AB255" s="53" t="str">
        <f t="shared" ca="1" si="357"/>
        <v/>
      </c>
      <c r="AC255" s="53" t="str">
        <f t="shared" ca="1" si="357"/>
        <v/>
      </c>
      <c r="AD255" s="53" t="str">
        <f t="shared" ca="1" si="357"/>
        <v/>
      </c>
      <c r="AE255" s="53" t="str">
        <f t="shared" ca="1" si="357"/>
        <v/>
      </c>
      <c r="AF255" s="53" t="str">
        <f t="shared" ca="1" si="357"/>
        <v/>
      </c>
      <c r="AG255" s="53" t="str">
        <f t="shared" ca="1" si="357"/>
        <v/>
      </c>
      <c r="AH255" s="53" t="str">
        <f t="shared" ca="1" si="357"/>
        <v/>
      </c>
      <c r="AI255" s="53" t="str">
        <f t="shared" ca="1" si="357"/>
        <v/>
      </c>
      <c r="AJ255" s="53" t="str">
        <f t="shared" ca="1" si="357"/>
        <v/>
      </c>
      <c r="AK255" s="53" t="str">
        <f t="shared" ca="1" si="357"/>
        <v/>
      </c>
      <c r="AL255" s="53" t="str">
        <f t="shared" ca="1" si="357"/>
        <v/>
      </c>
      <c r="AM255" s="53" t="str">
        <f t="shared" ca="1" si="357"/>
        <v/>
      </c>
      <c r="AN255" s="53" t="str">
        <f t="shared" ca="1" si="357"/>
        <v/>
      </c>
      <c r="AO255" s="53" t="str">
        <f t="shared" ca="1" si="357"/>
        <v/>
      </c>
      <c r="AP255" s="53" t="str">
        <f t="shared" ca="1" si="357"/>
        <v/>
      </c>
      <c r="AQ255" s="53" t="str">
        <f t="shared" ca="1" si="357"/>
        <v/>
      </c>
      <c r="AR255" s="53" t="str">
        <f t="shared" ca="1" si="357"/>
        <v/>
      </c>
      <c r="AS255" s="53" t="str">
        <f t="shared" ca="1" si="357"/>
        <v/>
      </c>
      <c r="AT255" s="53" t="str">
        <f t="shared" ca="1" si="357"/>
        <v/>
      </c>
      <c r="AU255" s="53" t="str">
        <f t="shared" ca="1" si="357"/>
        <v/>
      </c>
      <c r="AV255" s="53" t="str">
        <f t="shared" ca="1" si="357"/>
        <v/>
      </c>
      <c r="AW255" s="53" t="str">
        <f t="shared" ca="1" si="357"/>
        <v/>
      </c>
      <c r="AX255" s="53" t="str">
        <f t="shared" ca="1" si="357"/>
        <v/>
      </c>
      <c r="AY255" s="53" t="str">
        <f t="shared" ca="1" si="357"/>
        <v/>
      </c>
      <c r="AZ255" s="53" t="str">
        <f t="shared" ca="1" si="357"/>
        <v/>
      </c>
      <c r="BA255" s="53" t="str">
        <f t="shared" ca="1" si="357"/>
        <v/>
      </c>
      <c r="BB255" s="53" t="str">
        <f t="shared" ca="1" si="357"/>
        <v/>
      </c>
      <c r="BC255" s="53" t="str">
        <f t="shared" ca="1" si="357"/>
        <v/>
      </c>
      <c r="BD255" s="53" t="str">
        <f t="shared" ca="1" si="357"/>
        <v/>
      </c>
      <c r="BE255" s="53" t="str">
        <f t="shared" ca="1" si="357"/>
        <v/>
      </c>
      <c r="BF255" s="53" t="str">
        <f t="shared" ca="1" si="357"/>
        <v/>
      </c>
      <c r="BG255" s="53" t="str">
        <f t="shared" ca="1" si="357"/>
        <v/>
      </c>
      <c r="BH255" s="53" t="str">
        <f t="shared" ca="1" si="357"/>
        <v/>
      </c>
      <c r="BI255" s="53" t="str">
        <f t="shared" ca="1" si="357"/>
        <v/>
      </c>
      <c r="BJ255" s="53" t="str">
        <f t="shared" ca="1" si="357"/>
        <v/>
      </c>
      <c r="BK255" s="53" t="str">
        <f t="shared" ca="1" si="357"/>
        <v/>
      </c>
      <c r="BL255" s="53" t="str">
        <f t="shared" ca="1" si="357"/>
        <v/>
      </c>
      <c r="BM255" s="53" t="str">
        <f t="shared" ca="1" si="357"/>
        <v/>
      </c>
      <c r="BN255" s="53" t="str">
        <f t="shared" ca="1" si="357"/>
        <v/>
      </c>
      <c r="BO255" s="53" t="str">
        <f t="shared" ca="1" si="357"/>
        <v/>
      </c>
      <c r="BP255" s="53" t="str">
        <f t="shared" ca="1" si="357"/>
        <v/>
      </c>
      <c r="BQ255" s="53" t="str">
        <f t="shared" ca="1" si="357"/>
        <v/>
      </c>
      <c r="BR255" s="53" t="str">
        <f t="shared" ref="BR255:BV255" ca="1" si="358">IFERROR(IF(OR(COUNTIF(BR250,"*甘味料*"),COUNTIF(BR250,"*着色料*"),COUNTIF(BR250,"*増粘剤*"),COUNTIF(BR250,"*酸味料*"),COUNTIF(BR250,"*発色剤*"),COUNTIF(BR250,"*漂白剤*"),COUNTIF(BR250,"*光沢剤*"),COUNTIF(BR250,"*安定剤*")),IFERROR(IF(FIND("､",$C255,FIND(BR250,$C255,1))-FIND(BR250,$C255,1)&gt;4,"",CHAR(10)&amp;BR250&amp;":"),IF(LEN($C255)-FIND(BR250,$C255,1)+1&gt;3,"",CHAR(10)&amp;BR250&amp;":")),IF(OR(COUNTIF(BR250,"*ｹﾞﾙ化剤*"),COUNTIF(BR250,"*酸化防止剤*")),IFERROR(IF(FIND("､",$C255,FIND(BR250,$C255,1))-FIND(BR250,$C255,1)&gt;6,"",CHAR(10)&amp;BR250&amp;":"),IF(LEN($C255)-FIND(BR250,$C255,1)+1&gt;5,"",CHAR(10)&amp;BR250&amp;":")),IF(COUNTBLANK(BR251:BR254)&lt;&gt;4,CHAR(10)&amp;BR250&amp;":",""))),"")</f>
        <v/>
      </c>
      <c r="BS255" s="53" t="str">
        <f t="shared" ca="1" si="358"/>
        <v/>
      </c>
      <c r="BT255" s="53" t="str">
        <f t="shared" ca="1" si="358"/>
        <v/>
      </c>
      <c r="BU255" s="53" t="str">
        <f t="shared" ca="1" si="358"/>
        <v/>
      </c>
      <c r="BV255" s="53" t="str">
        <f t="shared" ca="1" si="358"/>
        <v/>
      </c>
    </row>
    <row r="256" spans="1:76" ht="33" customHeight="1" outlineLevel="2" thickBot="1">
      <c r="A256" s="54" t="s">
        <v>416</v>
      </c>
      <c r="B256" s="55"/>
      <c r="C256" s="56"/>
      <c r="D256" s="57"/>
      <c r="E256" s="58" t="str">
        <f ca="1">IFERROR(IF(E255&lt;&gt;"",CHAR(10)&amp;VLOOKUP(CLEAN(SUBSTITUTE(E255,":","")),詳細,9,0),""),"")</f>
        <v/>
      </c>
      <c r="F256" s="58" t="str">
        <f ca="1">IFERROR(IF(F255&lt;&gt;"",CHAR(10)&amp;VLOOKUP(CLEAN(SUBSTITUTE(F255,":","")),詳細,9,0),""),"")</f>
        <v/>
      </c>
      <c r="G256" s="58" t="str">
        <f t="shared" ref="G256:BR256" ca="1" si="359">IFERROR(IF(G255&lt;&gt;"",CHAR(10)&amp;VLOOKUP(CLEAN(SUBSTITUTE(G255,":","")),詳細,9,0),""),"")</f>
        <v/>
      </c>
      <c r="H256" s="58" t="str">
        <f t="shared" ca="1" si="359"/>
        <v/>
      </c>
      <c r="I256" s="58" t="str">
        <f t="shared" ca="1" si="359"/>
        <v/>
      </c>
      <c r="J256" s="58" t="str">
        <f t="shared" ca="1" si="359"/>
        <v/>
      </c>
      <c r="K256" s="58" t="str">
        <f t="shared" ca="1" si="359"/>
        <v/>
      </c>
      <c r="L256" s="58" t="str">
        <f t="shared" ca="1" si="359"/>
        <v/>
      </c>
      <c r="M256" s="58" t="str">
        <f t="shared" ca="1" si="359"/>
        <v/>
      </c>
      <c r="N256" s="58" t="str">
        <f t="shared" ca="1" si="359"/>
        <v/>
      </c>
      <c r="O256" s="58" t="str">
        <f t="shared" ca="1" si="359"/>
        <v/>
      </c>
      <c r="P256" s="58" t="str">
        <f t="shared" ca="1" si="359"/>
        <v/>
      </c>
      <c r="Q256" s="58" t="str">
        <f t="shared" ca="1" si="359"/>
        <v/>
      </c>
      <c r="R256" s="58" t="str">
        <f t="shared" ca="1" si="359"/>
        <v/>
      </c>
      <c r="S256" s="58" t="str">
        <f t="shared" ca="1" si="359"/>
        <v/>
      </c>
      <c r="T256" s="58" t="str">
        <f t="shared" ca="1" si="359"/>
        <v/>
      </c>
      <c r="U256" s="58" t="str">
        <f t="shared" ca="1" si="359"/>
        <v/>
      </c>
      <c r="V256" s="58" t="str">
        <f t="shared" ca="1" si="359"/>
        <v/>
      </c>
      <c r="W256" s="58" t="str">
        <f t="shared" ca="1" si="359"/>
        <v/>
      </c>
      <c r="X256" s="58" t="str">
        <f t="shared" ca="1" si="359"/>
        <v/>
      </c>
      <c r="Y256" s="58" t="str">
        <f t="shared" ca="1" si="359"/>
        <v/>
      </c>
      <c r="Z256" s="58" t="str">
        <f t="shared" ca="1" si="359"/>
        <v/>
      </c>
      <c r="AA256" s="58" t="str">
        <f t="shared" ca="1" si="359"/>
        <v/>
      </c>
      <c r="AB256" s="58" t="str">
        <f t="shared" ca="1" si="359"/>
        <v/>
      </c>
      <c r="AC256" s="58" t="str">
        <f t="shared" ca="1" si="359"/>
        <v/>
      </c>
      <c r="AD256" s="58" t="str">
        <f t="shared" ca="1" si="359"/>
        <v/>
      </c>
      <c r="AE256" s="58" t="str">
        <f t="shared" ca="1" si="359"/>
        <v/>
      </c>
      <c r="AF256" s="58" t="str">
        <f t="shared" ca="1" si="359"/>
        <v/>
      </c>
      <c r="AG256" s="58" t="str">
        <f t="shared" ca="1" si="359"/>
        <v/>
      </c>
      <c r="AH256" s="58" t="str">
        <f t="shared" ca="1" si="359"/>
        <v/>
      </c>
      <c r="AI256" s="58" t="str">
        <f t="shared" ca="1" si="359"/>
        <v/>
      </c>
      <c r="AJ256" s="58" t="str">
        <f t="shared" ca="1" si="359"/>
        <v/>
      </c>
      <c r="AK256" s="58" t="str">
        <f t="shared" ca="1" si="359"/>
        <v/>
      </c>
      <c r="AL256" s="58" t="str">
        <f t="shared" ca="1" si="359"/>
        <v/>
      </c>
      <c r="AM256" s="58" t="str">
        <f t="shared" ca="1" si="359"/>
        <v/>
      </c>
      <c r="AN256" s="58" t="str">
        <f t="shared" ca="1" si="359"/>
        <v/>
      </c>
      <c r="AO256" s="58" t="str">
        <f t="shared" ca="1" si="359"/>
        <v/>
      </c>
      <c r="AP256" s="58" t="str">
        <f t="shared" ca="1" si="359"/>
        <v/>
      </c>
      <c r="AQ256" s="58" t="str">
        <f t="shared" ca="1" si="359"/>
        <v/>
      </c>
      <c r="AR256" s="58" t="str">
        <f t="shared" ca="1" si="359"/>
        <v/>
      </c>
      <c r="AS256" s="58" t="str">
        <f t="shared" ca="1" si="359"/>
        <v/>
      </c>
      <c r="AT256" s="58" t="str">
        <f t="shared" ca="1" si="359"/>
        <v/>
      </c>
      <c r="AU256" s="58" t="str">
        <f t="shared" ca="1" si="359"/>
        <v/>
      </c>
      <c r="AV256" s="58" t="str">
        <f t="shared" ca="1" si="359"/>
        <v/>
      </c>
      <c r="AW256" s="58" t="str">
        <f t="shared" ca="1" si="359"/>
        <v/>
      </c>
      <c r="AX256" s="58" t="str">
        <f t="shared" ca="1" si="359"/>
        <v/>
      </c>
      <c r="AY256" s="58" t="str">
        <f t="shared" ca="1" si="359"/>
        <v/>
      </c>
      <c r="AZ256" s="58" t="str">
        <f t="shared" ca="1" si="359"/>
        <v/>
      </c>
      <c r="BA256" s="58" t="str">
        <f t="shared" ca="1" si="359"/>
        <v/>
      </c>
      <c r="BB256" s="58" t="str">
        <f t="shared" ca="1" si="359"/>
        <v/>
      </c>
      <c r="BC256" s="58" t="str">
        <f t="shared" ca="1" si="359"/>
        <v/>
      </c>
      <c r="BD256" s="58" t="str">
        <f t="shared" ca="1" si="359"/>
        <v/>
      </c>
      <c r="BE256" s="58" t="str">
        <f t="shared" ca="1" si="359"/>
        <v/>
      </c>
      <c r="BF256" s="58" t="str">
        <f t="shared" ca="1" si="359"/>
        <v/>
      </c>
      <c r="BG256" s="58" t="str">
        <f t="shared" ca="1" si="359"/>
        <v/>
      </c>
      <c r="BH256" s="58" t="str">
        <f t="shared" ca="1" si="359"/>
        <v/>
      </c>
      <c r="BI256" s="58" t="str">
        <f t="shared" ca="1" si="359"/>
        <v/>
      </c>
      <c r="BJ256" s="58" t="str">
        <f t="shared" ca="1" si="359"/>
        <v/>
      </c>
      <c r="BK256" s="58" t="str">
        <f t="shared" ca="1" si="359"/>
        <v/>
      </c>
      <c r="BL256" s="58" t="str">
        <f t="shared" ca="1" si="359"/>
        <v/>
      </c>
      <c r="BM256" s="58" t="str">
        <f t="shared" ca="1" si="359"/>
        <v/>
      </c>
      <c r="BN256" s="58" t="str">
        <f t="shared" ca="1" si="359"/>
        <v/>
      </c>
      <c r="BO256" s="58" t="str">
        <f t="shared" ca="1" si="359"/>
        <v/>
      </c>
      <c r="BP256" s="58" t="str">
        <f t="shared" ca="1" si="359"/>
        <v/>
      </c>
      <c r="BQ256" s="58" t="str">
        <f t="shared" ca="1" si="359"/>
        <v/>
      </c>
      <c r="BR256" s="58" t="str">
        <f t="shared" ca="1" si="359"/>
        <v/>
      </c>
      <c r="BS256" s="58" t="str">
        <f t="shared" ref="BS256:BV256" ca="1" si="360">IFERROR(IF(BS255&lt;&gt;"",CHAR(10)&amp;VLOOKUP(CLEAN(SUBSTITUTE(BS255,":","")),詳細,9,0),""),"")</f>
        <v/>
      </c>
      <c r="BT256" s="58" t="str">
        <f t="shared" ca="1" si="360"/>
        <v/>
      </c>
      <c r="BU256" s="58" t="str">
        <f t="shared" ca="1" si="360"/>
        <v/>
      </c>
      <c r="BV256" s="59" t="str">
        <f t="shared" ca="1" si="360"/>
        <v/>
      </c>
      <c r="BW256" s="4" t="str">
        <f>IFERROR(IF(LEN(BW251&amp;BW252&amp;BW253&amp;BW254)&gt;1,CHAR(10)&amp;VLOOKUP(CLEAN(BW255),$A$433:$L$523,8,0),""),"")</f>
        <v/>
      </c>
      <c r="BX256" s="4" t="str">
        <f>IFERROR(IF(LEN(BX251&amp;BX252&amp;BX253&amp;BX254)&gt;1,CHAR(10)&amp;VLOOKUP(CLEAN(BX255),$A$433:$L$523,8,0),""),"")</f>
        <v/>
      </c>
    </row>
    <row r="257" spans="1:76" s="13" customFormat="1" ht="37.5" customHeight="1" outlineLevel="1">
      <c r="A257" s="111" t="e">
        <f ca="1">INDIRECT($C$1&amp;ADDRESS(B257,8))</f>
        <v>#REF!</v>
      </c>
      <c r="B257" s="68">
        <f>B250+1</f>
        <v>58</v>
      </c>
      <c r="C257"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57" s="8" t="e">
        <f ca="1">$D$2 &amp; C257 &amp; $D$2</f>
        <v>#REF!</v>
      </c>
      <c r="E257" s="9" t="str">
        <f t="shared" ref="E257:BP257" ca="1" si="361">IFERROR(MID($D257,FIND("★",SUBSTITUTE(
 $D257,$D$2,"★",E$4))+1,FIND("★",SUBSTITUTE(
 $D257,$D$2,"★",E$4+1))-(FIND("★",SUBSTITUTE(
 $D257,$D$2,"★",E$4))+1)),"")</f>
        <v/>
      </c>
      <c r="F257" s="9" t="str">
        <f t="shared" ca="1" si="361"/>
        <v/>
      </c>
      <c r="G257" s="9" t="str">
        <f t="shared" ca="1" si="361"/>
        <v/>
      </c>
      <c r="H257" s="9" t="str">
        <f t="shared" ca="1" si="361"/>
        <v/>
      </c>
      <c r="I257" s="9" t="str">
        <f t="shared" ca="1" si="361"/>
        <v/>
      </c>
      <c r="J257" s="9" t="str">
        <f t="shared" ca="1" si="361"/>
        <v/>
      </c>
      <c r="K257" s="10" t="str">
        <f t="shared" ca="1" si="361"/>
        <v/>
      </c>
      <c r="L257" s="9" t="str">
        <f t="shared" ca="1" si="361"/>
        <v/>
      </c>
      <c r="M257" s="9" t="str">
        <f t="shared" ca="1" si="361"/>
        <v/>
      </c>
      <c r="N257" s="9" t="str">
        <f t="shared" ca="1" si="361"/>
        <v/>
      </c>
      <c r="O257" s="9" t="str">
        <f t="shared" ca="1" si="361"/>
        <v/>
      </c>
      <c r="P257" s="9" t="str">
        <f t="shared" ca="1" si="361"/>
        <v/>
      </c>
      <c r="Q257" s="9" t="str">
        <f t="shared" ca="1" si="361"/>
        <v/>
      </c>
      <c r="R257" s="9" t="str">
        <f t="shared" ca="1" si="361"/>
        <v/>
      </c>
      <c r="S257" s="9" t="str">
        <f t="shared" ca="1" si="361"/>
        <v/>
      </c>
      <c r="T257" s="9" t="str">
        <f t="shared" ca="1" si="361"/>
        <v/>
      </c>
      <c r="U257" s="9" t="str">
        <f t="shared" ca="1" si="361"/>
        <v/>
      </c>
      <c r="V257" s="9" t="str">
        <f t="shared" ca="1" si="361"/>
        <v/>
      </c>
      <c r="W257" s="9" t="str">
        <f t="shared" ca="1" si="361"/>
        <v/>
      </c>
      <c r="X257" s="9" t="str">
        <f t="shared" ca="1" si="361"/>
        <v/>
      </c>
      <c r="Y257" s="9" t="str">
        <f t="shared" ca="1" si="361"/>
        <v/>
      </c>
      <c r="Z257" s="9" t="str">
        <f t="shared" ca="1" si="361"/>
        <v/>
      </c>
      <c r="AA257" s="9" t="str">
        <f t="shared" ca="1" si="361"/>
        <v/>
      </c>
      <c r="AB257" s="9" t="str">
        <f t="shared" ca="1" si="361"/>
        <v/>
      </c>
      <c r="AC257" s="9" t="str">
        <f t="shared" ca="1" si="361"/>
        <v/>
      </c>
      <c r="AD257" s="9" t="str">
        <f t="shared" ca="1" si="361"/>
        <v/>
      </c>
      <c r="AE257" s="9" t="str">
        <f t="shared" ca="1" si="361"/>
        <v/>
      </c>
      <c r="AF257" s="9" t="str">
        <f t="shared" ca="1" si="361"/>
        <v/>
      </c>
      <c r="AG257" s="9" t="str">
        <f t="shared" ca="1" si="361"/>
        <v/>
      </c>
      <c r="AH257" s="9" t="str">
        <f t="shared" ca="1" si="361"/>
        <v/>
      </c>
      <c r="AI257" s="9" t="str">
        <f t="shared" ca="1" si="361"/>
        <v/>
      </c>
      <c r="AJ257" s="9" t="str">
        <f t="shared" ca="1" si="361"/>
        <v/>
      </c>
      <c r="AK257" s="9" t="str">
        <f t="shared" ca="1" si="361"/>
        <v/>
      </c>
      <c r="AL257" s="9" t="str">
        <f t="shared" ca="1" si="361"/>
        <v/>
      </c>
      <c r="AM257" s="9" t="str">
        <f t="shared" ca="1" si="361"/>
        <v/>
      </c>
      <c r="AN257" s="9" t="str">
        <f t="shared" ca="1" si="361"/>
        <v/>
      </c>
      <c r="AO257" s="9" t="str">
        <f t="shared" ca="1" si="361"/>
        <v/>
      </c>
      <c r="AP257" s="9" t="str">
        <f t="shared" ca="1" si="361"/>
        <v/>
      </c>
      <c r="AQ257" s="9" t="str">
        <f t="shared" ca="1" si="361"/>
        <v/>
      </c>
      <c r="AR257" s="9" t="str">
        <f t="shared" ca="1" si="361"/>
        <v/>
      </c>
      <c r="AS257" s="9" t="str">
        <f t="shared" ca="1" si="361"/>
        <v/>
      </c>
      <c r="AT257" s="9" t="str">
        <f t="shared" ca="1" si="361"/>
        <v/>
      </c>
      <c r="AU257" s="9" t="str">
        <f t="shared" ca="1" si="361"/>
        <v/>
      </c>
      <c r="AV257" s="9" t="str">
        <f t="shared" ca="1" si="361"/>
        <v/>
      </c>
      <c r="AW257" s="9" t="str">
        <f t="shared" ca="1" si="361"/>
        <v/>
      </c>
      <c r="AX257" s="9" t="str">
        <f t="shared" ca="1" si="361"/>
        <v/>
      </c>
      <c r="AY257" s="9" t="str">
        <f t="shared" ca="1" si="361"/>
        <v/>
      </c>
      <c r="AZ257" s="9" t="str">
        <f t="shared" ca="1" si="361"/>
        <v/>
      </c>
      <c r="BA257" s="9" t="str">
        <f t="shared" ca="1" si="361"/>
        <v/>
      </c>
      <c r="BB257" s="9" t="str">
        <f t="shared" ca="1" si="361"/>
        <v/>
      </c>
      <c r="BC257" s="9" t="str">
        <f t="shared" ca="1" si="361"/>
        <v/>
      </c>
      <c r="BD257" s="9" t="str">
        <f t="shared" ca="1" si="361"/>
        <v/>
      </c>
      <c r="BE257" s="9" t="str">
        <f t="shared" ca="1" si="361"/>
        <v/>
      </c>
      <c r="BF257" s="9" t="str">
        <f t="shared" ca="1" si="361"/>
        <v/>
      </c>
      <c r="BG257" s="9" t="str">
        <f t="shared" ca="1" si="361"/>
        <v/>
      </c>
      <c r="BH257" s="9" t="str">
        <f t="shared" ca="1" si="361"/>
        <v/>
      </c>
      <c r="BI257" s="9" t="str">
        <f t="shared" ca="1" si="361"/>
        <v/>
      </c>
      <c r="BJ257" s="9" t="str">
        <f t="shared" ca="1" si="361"/>
        <v/>
      </c>
      <c r="BK257" s="9" t="str">
        <f t="shared" ca="1" si="361"/>
        <v/>
      </c>
      <c r="BL257" s="9" t="str">
        <f t="shared" ca="1" si="361"/>
        <v/>
      </c>
      <c r="BM257" s="9" t="str">
        <f t="shared" ca="1" si="361"/>
        <v/>
      </c>
      <c r="BN257" s="9" t="str">
        <f t="shared" ca="1" si="361"/>
        <v/>
      </c>
      <c r="BO257" s="9" t="str">
        <f t="shared" ca="1" si="361"/>
        <v/>
      </c>
      <c r="BP257" s="9" t="str">
        <f t="shared" ca="1" si="361"/>
        <v/>
      </c>
      <c r="BQ257" s="9" t="str">
        <f t="shared" ref="BQ257:BV257" ca="1" si="362">IFERROR(MID($D257,FIND("★",SUBSTITUTE(
 $D257,$D$2,"★",BQ$4))+1,FIND("★",SUBSTITUTE(
 $D257,$D$2,"★",BQ$4+1))-(FIND("★",SUBSTITUTE(
 $D257,$D$2,"★",BQ$4))+1)),"")</f>
        <v/>
      </c>
      <c r="BR257" s="9" t="str">
        <f t="shared" ca="1" si="362"/>
        <v/>
      </c>
      <c r="BS257" s="9" t="str">
        <f t="shared" ca="1" si="362"/>
        <v/>
      </c>
      <c r="BT257" s="9" t="str">
        <f t="shared" ca="1" si="362"/>
        <v/>
      </c>
      <c r="BU257" s="9" t="str">
        <f t="shared" ca="1" si="362"/>
        <v/>
      </c>
      <c r="BV257" s="11" t="str">
        <f t="shared" ca="1" si="362"/>
        <v/>
      </c>
      <c r="BW257" s="12" t="str">
        <f ca="1">CONCATENATE(E262,F262,G262,H262,I262,J262,K262,L262,M262,N262,O262,P262,Q262,R262,S262,T262,U262,V262,W262,X262,Y262,Z262,AA262,AB262,AC262,AD262,AE262,AF262,AG262,AH262,AI262,AJ262,AK262,AL262,AM262,AN262,AO262,AP262,AQ262,AR262,AS262,AT262,AU262,AV262,AW262,AX262,AY262,AZ262,BA262,BB262,BC262,BD262,BE262,BF262,BG262,BH262,BI262,BJ262,BK262,BL262,BM262,BN262,BO262,BP262,BQ262,BR262,BS262,BT262,BU262,BV262)</f>
        <v/>
      </c>
      <c r="BX257" s="12" t="str">
        <f ca="1">CONCATENATE(E263,F263,G263,H263,I263,J263,K263,L263,M263,N263,O263,P263,Q263,R263,S263,T263,U263,V263,W263,X263,Y263,Z263,AA263,AB263,AC263,AD263,AE263,AF263,AG263,AH263,AI263,AJ263,AK263,AL263,AM263,AN263,AO263,AP263,AQ263,AR263,AS263,AT263,AU263,AV263,AW263,AX263,AY263,AZ263,BA263,BB263,BC263,BD263,BE263,BF263,BG263,BH263,BI263,BJ263,BK263,BL263,BM263,BN263,BO263,BP263,BQ263,BR263,BS263,BT263,BU263,BV263)</f>
        <v/>
      </c>
    </row>
    <row r="258" spans="1:76" s="151" customFormat="1" ht="27.75" customHeight="1" outlineLevel="2">
      <c r="A258" s="145" t="s">
        <v>519</v>
      </c>
      <c r="B258" s="146" t="s">
        <v>821</v>
      </c>
      <c r="C258" s="147"/>
      <c r="D258" s="46"/>
      <c r="E258" s="148" t="str">
        <f ca="1">IFERROR(IF($B258="","",IF(MATCH(INDIRECT(ADDRESS(ROW()-1,COLUMN())),INDIRECT($A258),0)&gt;=1,INDIRECT(ADDRESS(ROW()-1,COLUMN())),"")),"")</f>
        <v/>
      </c>
      <c r="F258" s="148" t="str">
        <f t="shared" ref="F258:BV258" ca="1" si="363">IFERROR(IF($B258="","",IF(MATCH(INDIRECT(ADDRESS(ROW()-1,COLUMN())),INDIRECT($A258),0)&gt;=1,INDIRECT(ADDRESS(ROW()-1,COLUMN())),"")),"")</f>
        <v/>
      </c>
      <c r="G258" s="148" t="str">
        <f t="shared" ca="1" si="363"/>
        <v/>
      </c>
      <c r="H258" s="148" t="str">
        <f t="shared" ca="1" si="363"/>
        <v/>
      </c>
      <c r="I258" s="148" t="str">
        <f ca="1">IFERROR(IF($B258="","",IF(MATCH(INDIRECT(ADDRESS(ROW()-1,COLUMN())),INDIRECT($A258),0)&gt;=1,INDIRECT(ADDRESS(ROW()-1,COLUMN())),"")),"")</f>
        <v/>
      </c>
      <c r="J258" s="148" t="str">
        <f t="shared" ca="1" si="363"/>
        <v/>
      </c>
      <c r="K258" s="148" t="str">
        <f t="shared" ca="1" si="363"/>
        <v/>
      </c>
      <c r="L258" s="148" t="str">
        <f t="shared" ca="1" si="363"/>
        <v/>
      </c>
      <c r="M258" s="148" t="str">
        <f t="shared" ca="1" si="363"/>
        <v/>
      </c>
      <c r="N258" s="148" t="str">
        <f t="shared" ca="1" si="363"/>
        <v/>
      </c>
      <c r="O258" s="148" t="str">
        <f t="shared" ca="1" si="363"/>
        <v/>
      </c>
      <c r="P258" s="148" t="str">
        <f t="shared" ca="1" si="363"/>
        <v/>
      </c>
      <c r="Q258" s="148" t="str">
        <f t="shared" ca="1" si="363"/>
        <v/>
      </c>
      <c r="R258" s="148" t="str">
        <f t="shared" ca="1" si="363"/>
        <v/>
      </c>
      <c r="S258" s="148" t="str">
        <f t="shared" ca="1" si="363"/>
        <v/>
      </c>
      <c r="T258" s="148" t="str">
        <f t="shared" ca="1" si="363"/>
        <v/>
      </c>
      <c r="U258" s="148" t="str">
        <f t="shared" ca="1" si="363"/>
        <v/>
      </c>
      <c r="V258" s="148" t="str">
        <f t="shared" ca="1" si="363"/>
        <v/>
      </c>
      <c r="W258" s="148" t="str">
        <f t="shared" ca="1" si="363"/>
        <v/>
      </c>
      <c r="X258" s="148" t="str">
        <f t="shared" ca="1" si="363"/>
        <v/>
      </c>
      <c r="Y258" s="148" t="str">
        <f t="shared" ca="1" si="363"/>
        <v/>
      </c>
      <c r="Z258" s="148" t="str">
        <f t="shared" ca="1" si="363"/>
        <v/>
      </c>
      <c r="AA258" s="148" t="str">
        <f t="shared" ca="1" si="363"/>
        <v/>
      </c>
      <c r="AB258" s="148" t="str">
        <f t="shared" ca="1" si="363"/>
        <v/>
      </c>
      <c r="AC258" s="148" t="str">
        <f t="shared" ca="1" si="363"/>
        <v/>
      </c>
      <c r="AD258" s="148" t="str">
        <f t="shared" ca="1" si="363"/>
        <v/>
      </c>
      <c r="AE258" s="148" t="str">
        <f t="shared" ca="1" si="363"/>
        <v/>
      </c>
      <c r="AF258" s="148" t="str">
        <f t="shared" ca="1" si="363"/>
        <v/>
      </c>
      <c r="AG258" s="148" t="str">
        <f t="shared" ca="1" si="363"/>
        <v/>
      </c>
      <c r="AH258" s="148" t="str">
        <f t="shared" ca="1" si="363"/>
        <v/>
      </c>
      <c r="AI258" s="148" t="str">
        <f t="shared" ca="1" si="363"/>
        <v/>
      </c>
      <c r="AJ258" s="148" t="str">
        <f t="shared" ca="1" si="363"/>
        <v/>
      </c>
      <c r="AK258" s="148" t="str">
        <f t="shared" ca="1" si="363"/>
        <v/>
      </c>
      <c r="AL258" s="148" t="str">
        <f t="shared" ca="1" si="363"/>
        <v/>
      </c>
      <c r="AM258" s="148" t="str">
        <f t="shared" ca="1" si="363"/>
        <v/>
      </c>
      <c r="AN258" s="148" t="str">
        <f t="shared" ca="1" si="363"/>
        <v/>
      </c>
      <c r="AO258" s="148" t="str">
        <f t="shared" ca="1" si="363"/>
        <v/>
      </c>
      <c r="AP258" s="148" t="str">
        <f t="shared" ca="1" si="363"/>
        <v/>
      </c>
      <c r="AQ258" s="148" t="str">
        <f t="shared" ca="1" si="363"/>
        <v/>
      </c>
      <c r="AR258" s="148" t="str">
        <f t="shared" ca="1" si="363"/>
        <v/>
      </c>
      <c r="AS258" s="148" t="str">
        <f t="shared" ca="1" si="363"/>
        <v/>
      </c>
      <c r="AT258" s="148" t="str">
        <f t="shared" ca="1" si="363"/>
        <v/>
      </c>
      <c r="AU258" s="148" t="str">
        <f t="shared" ca="1" si="363"/>
        <v/>
      </c>
      <c r="AV258" s="148" t="str">
        <f t="shared" ca="1" si="363"/>
        <v/>
      </c>
      <c r="AW258" s="148" t="str">
        <f t="shared" ca="1" si="363"/>
        <v/>
      </c>
      <c r="AX258" s="148" t="str">
        <f t="shared" ca="1" si="363"/>
        <v/>
      </c>
      <c r="AY258" s="148" t="str">
        <f t="shared" ca="1" si="363"/>
        <v/>
      </c>
      <c r="AZ258" s="148" t="str">
        <f t="shared" ca="1" si="363"/>
        <v/>
      </c>
      <c r="BA258" s="148" t="str">
        <f t="shared" ca="1" si="363"/>
        <v/>
      </c>
      <c r="BB258" s="148" t="str">
        <f t="shared" ca="1" si="363"/>
        <v/>
      </c>
      <c r="BC258" s="148" t="str">
        <f t="shared" ca="1" si="363"/>
        <v/>
      </c>
      <c r="BD258" s="148" t="str">
        <f t="shared" ca="1" si="363"/>
        <v/>
      </c>
      <c r="BE258" s="148" t="str">
        <f t="shared" ca="1" si="363"/>
        <v/>
      </c>
      <c r="BF258" s="148" t="str">
        <f t="shared" ca="1" si="363"/>
        <v/>
      </c>
      <c r="BG258" s="148" t="str">
        <f t="shared" ca="1" si="363"/>
        <v/>
      </c>
      <c r="BH258" s="148" t="str">
        <f t="shared" ca="1" si="363"/>
        <v/>
      </c>
      <c r="BI258" s="148" t="str">
        <f t="shared" ca="1" si="363"/>
        <v/>
      </c>
      <c r="BJ258" s="148" t="str">
        <f t="shared" ca="1" si="363"/>
        <v/>
      </c>
      <c r="BK258" s="148" t="str">
        <f t="shared" ca="1" si="363"/>
        <v/>
      </c>
      <c r="BL258" s="148" t="str">
        <f t="shared" ca="1" si="363"/>
        <v/>
      </c>
      <c r="BM258" s="148" t="str">
        <f t="shared" ca="1" si="363"/>
        <v/>
      </c>
      <c r="BN258" s="148" t="str">
        <f t="shared" ca="1" si="363"/>
        <v/>
      </c>
      <c r="BO258" s="148" t="str">
        <f t="shared" ca="1" si="363"/>
        <v/>
      </c>
      <c r="BP258" s="148" t="str">
        <f t="shared" ca="1" si="363"/>
        <v/>
      </c>
      <c r="BQ258" s="148" t="str">
        <f t="shared" ca="1" si="363"/>
        <v/>
      </c>
      <c r="BR258" s="148" t="str">
        <f t="shared" ca="1" si="363"/>
        <v/>
      </c>
      <c r="BS258" s="148" t="str">
        <f t="shared" ca="1" si="363"/>
        <v/>
      </c>
      <c r="BT258" s="148" t="str">
        <f t="shared" ca="1" si="363"/>
        <v/>
      </c>
      <c r="BU258" s="148" t="str">
        <f t="shared" ca="1" si="363"/>
        <v/>
      </c>
      <c r="BV258" s="149" t="str">
        <f t="shared" ca="1" si="363"/>
        <v/>
      </c>
      <c r="BW258" s="150"/>
      <c r="BX258" s="150"/>
    </row>
    <row r="259" spans="1:76" s="156" customFormat="1" ht="27.75" customHeight="1" outlineLevel="2">
      <c r="A259" s="18" t="s">
        <v>412</v>
      </c>
      <c r="B259" s="19" t="e">
        <f ca="1">IF(INDIRECT($C$1&amp;ADDRESS(B257,D259))="可","●","")</f>
        <v>#REF!</v>
      </c>
      <c r="C259" s="20"/>
      <c r="D259" s="66" t="str">
        <f ca="1">IFERROR(MATCH("香港",INDIRECT($C$1&amp;"19:19"),0),"")</f>
        <v/>
      </c>
      <c r="E259" s="153" t="str">
        <f ca="1">IFERROR(IF($B259="","",IF(MATCH(INDIRECT(ADDRESS(ROW()-2,COLUMN())),INDIRECT($A259),0)&gt;=1,INDIRECT(ADDRESS(ROW()-2,COLUMN())),"")),"")</f>
        <v/>
      </c>
      <c r="F259" s="153" t="str">
        <f t="shared" ref="F259:BV259" ca="1" si="364">IFERROR(IF($B259="","",IF(MATCH(INDIRECT(ADDRESS(ROW()-2,COLUMN())),INDIRECT($A259),0)&gt;=1,INDIRECT(ADDRESS(ROW()-2,COLUMN())),"")),"")</f>
        <v/>
      </c>
      <c r="G259" s="153" t="str">
        <f t="shared" ca="1" si="364"/>
        <v/>
      </c>
      <c r="H259" s="153" t="str">
        <f t="shared" ca="1" si="364"/>
        <v/>
      </c>
      <c r="I259" s="153" t="str">
        <f t="shared" ca="1" si="364"/>
        <v/>
      </c>
      <c r="J259" s="153" t="str">
        <f t="shared" ca="1" si="364"/>
        <v/>
      </c>
      <c r="K259" s="153" t="str">
        <f t="shared" ca="1" si="364"/>
        <v/>
      </c>
      <c r="L259" s="153" t="str">
        <f t="shared" ca="1" si="364"/>
        <v/>
      </c>
      <c r="M259" s="153" t="str">
        <f t="shared" ca="1" si="364"/>
        <v/>
      </c>
      <c r="N259" s="153" t="str">
        <f t="shared" ca="1" si="364"/>
        <v/>
      </c>
      <c r="O259" s="153" t="str">
        <f t="shared" ca="1" si="364"/>
        <v/>
      </c>
      <c r="P259" s="153" t="str">
        <f t="shared" ca="1" si="364"/>
        <v/>
      </c>
      <c r="Q259" s="153" t="str">
        <f t="shared" ca="1" si="364"/>
        <v/>
      </c>
      <c r="R259" s="153" t="str">
        <f t="shared" ca="1" si="364"/>
        <v/>
      </c>
      <c r="S259" s="153" t="str">
        <f t="shared" ca="1" si="364"/>
        <v/>
      </c>
      <c r="T259" s="153" t="str">
        <f t="shared" ca="1" si="364"/>
        <v/>
      </c>
      <c r="U259" s="153" t="str">
        <f t="shared" ca="1" si="364"/>
        <v/>
      </c>
      <c r="V259" s="153" t="str">
        <f t="shared" ca="1" si="364"/>
        <v/>
      </c>
      <c r="W259" s="153" t="str">
        <f t="shared" ca="1" si="364"/>
        <v/>
      </c>
      <c r="X259" s="153" t="str">
        <f t="shared" ca="1" si="364"/>
        <v/>
      </c>
      <c r="Y259" s="153" t="str">
        <f t="shared" ca="1" si="364"/>
        <v/>
      </c>
      <c r="Z259" s="153" t="str">
        <f t="shared" ca="1" si="364"/>
        <v/>
      </c>
      <c r="AA259" s="153" t="str">
        <f t="shared" ca="1" si="364"/>
        <v/>
      </c>
      <c r="AB259" s="153" t="str">
        <f t="shared" ca="1" si="364"/>
        <v/>
      </c>
      <c r="AC259" s="153" t="str">
        <f t="shared" ca="1" si="364"/>
        <v/>
      </c>
      <c r="AD259" s="153" t="str">
        <f t="shared" ca="1" si="364"/>
        <v/>
      </c>
      <c r="AE259" s="153" t="str">
        <f t="shared" ca="1" si="364"/>
        <v/>
      </c>
      <c r="AF259" s="153" t="str">
        <f t="shared" ca="1" si="364"/>
        <v/>
      </c>
      <c r="AG259" s="153" t="str">
        <f t="shared" ca="1" si="364"/>
        <v/>
      </c>
      <c r="AH259" s="153" t="str">
        <f t="shared" ca="1" si="364"/>
        <v/>
      </c>
      <c r="AI259" s="153" t="str">
        <f t="shared" ca="1" si="364"/>
        <v/>
      </c>
      <c r="AJ259" s="153" t="str">
        <f t="shared" ca="1" si="364"/>
        <v/>
      </c>
      <c r="AK259" s="153" t="str">
        <f t="shared" ca="1" si="364"/>
        <v/>
      </c>
      <c r="AL259" s="153" t="str">
        <f t="shared" ca="1" si="364"/>
        <v/>
      </c>
      <c r="AM259" s="153" t="str">
        <f t="shared" ca="1" si="364"/>
        <v/>
      </c>
      <c r="AN259" s="153" t="str">
        <f t="shared" ca="1" si="364"/>
        <v/>
      </c>
      <c r="AO259" s="153" t="str">
        <f t="shared" ca="1" si="364"/>
        <v/>
      </c>
      <c r="AP259" s="153" t="str">
        <f t="shared" ca="1" si="364"/>
        <v/>
      </c>
      <c r="AQ259" s="153" t="str">
        <f t="shared" ca="1" si="364"/>
        <v/>
      </c>
      <c r="AR259" s="153" t="str">
        <f t="shared" ca="1" si="364"/>
        <v/>
      </c>
      <c r="AS259" s="153" t="str">
        <f t="shared" ca="1" si="364"/>
        <v/>
      </c>
      <c r="AT259" s="153" t="str">
        <f t="shared" ca="1" si="364"/>
        <v/>
      </c>
      <c r="AU259" s="153" t="str">
        <f t="shared" ca="1" si="364"/>
        <v/>
      </c>
      <c r="AV259" s="153" t="str">
        <f t="shared" ca="1" si="364"/>
        <v/>
      </c>
      <c r="AW259" s="153" t="str">
        <f t="shared" ca="1" si="364"/>
        <v/>
      </c>
      <c r="AX259" s="153" t="str">
        <f t="shared" ca="1" si="364"/>
        <v/>
      </c>
      <c r="AY259" s="153" t="str">
        <f t="shared" ca="1" si="364"/>
        <v/>
      </c>
      <c r="AZ259" s="153" t="str">
        <f t="shared" ca="1" si="364"/>
        <v/>
      </c>
      <c r="BA259" s="153" t="str">
        <f t="shared" ca="1" si="364"/>
        <v/>
      </c>
      <c r="BB259" s="153" t="str">
        <f t="shared" ca="1" si="364"/>
        <v/>
      </c>
      <c r="BC259" s="153" t="str">
        <f t="shared" ca="1" si="364"/>
        <v/>
      </c>
      <c r="BD259" s="153" t="str">
        <f t="shared" ca="1" si="364"/>
        <v/>
      </c>
      <c r="BE259" s="153" t="str">
        <f t="shared" ca="1" si="364"/>
        <v/>
      </c>
      <c r="BF259" s="153" t="str">
        <f t="shared" ca="1" si="364"/>
        <v/>
      </c>
      <c r="BG259" s="153" t="str">
        <f t="shared" ca="1" si="364"/>
        <v/>
      </c>
      <c r="BH259" s="153" t="str">
        <f t="shared" ca="1" si="364"/>
        <v/>
      </c>
      <c r="BI259" s="153" t="str">
        <f t="shared" ca="1" si="364"/>
        <v/>
      </c>
      <c r="BJ259" s="153" t="str">
        <f t="shared" ca="1" si="364"/>
        <v/>
      </c>
      <c r="BK259" s="153" t="str">
        <f t="shared" ca="1" si="364"/>
        <v/>
      </c>
      <c r="BL259" s="153" t="str">
        <f t="shared" ca="1" si="364"/>
        <v/>
      </c>
      <c r="BM259" s="153" t="str">
        <f t="shared" ca="1" si="364"/>
        <v/>
      </c>
      <c r="BN259" s="153" t="str">
        <f t="shared" ca="1" si="364"/>
        <v/>
      </c>
      <c r="BO259" s="153" t="str">
        <f t="shared" ca="1" si="364"/>
        <v/>
      </c>
      <c r="BP259" s="153" t="str">
        <f t="shared" ca="1" si="364"/>
        <v/>
      </c>
      <c r="BQ259" s="153" t="str">
        <f t="shared" ca="1" si="364"/>
        <v/>
      </c>
      <c r="BR259" s="153" t="str">
        <f t="shared" ca="1" si="364"/>
        <v/>
      </c>
      <c r="BS259" s="153" t="str">
        <f t="shared" ca="1" si="364"/>
        <v/>
      </c>
      <c r="BT259" s="153" t="str">
        <f t="shared" ca="1" si="364"/>
        <v/>
      </c>
      <c r="BU259" s="153" t="str">
        <f t="shared" ca="1" si="364"/>
        <v/>
      </c>
      <c r="BV259" s="154" t="str">
        <f t="shared" ca="1" si="364"/>
        <v/>
      </c>
      <c r="BW259" s="155"/>
      <c r="BX259" s="155"/>
    </row>
    <row r="260" spans="1:76" s="156" customFormat="1" ht="27.75" customHeight="1" outlineLevel="2">
      <c r="A260" s="18" t="s">
        <v>413</v>
      </c>
      <c r="B260" s="19" t="e">
        <f ca="1">IF(INDIRECT($C$1&amp;ADDRESS(B257,D260))="可","●","")</f>
        <v>#REF!</v>
      </c>
      <c r="C260" s="20"/>
      <c r="D260" s="66" t="str">
        <f ca="1">IFERROR(MATCH("上海",INDIRECT($C$1&amp;"19:19"),0),"")</f>
        <v/>
      </c>
      <c r="E260" s="153" t="str">
        <f ca="1">IFERROR(IF($B260="","",IF(MATCH(INDIRECT(ADDRESS(ROW()-3,COLUMN())),INDIRECT($A260),0)&gt;=1,INDIRECT(ADDRESS(ROW()-3,COLUMN())),"")),"")</f>
        <v/>
      </c>
      <c r="F260" s="153" t="str">
        <f t="shared" ref="F260:BV260" ca="1" si="365">IFERROR(IF($B260="","",IF(MATCH(INDIRECT(ADDRESS(ROW()-3,COLUMN())),INDIRECT($A260),0)&gt;=1,INDIRECT(ADDRESS(ROW()-3,COLUMN())),"")),"")</f>
        <v/>
      </c>
      <c r="G260" s="153" t="str">
        <f t="shared" ca="1" si="365"/>
        <v/>
      </c>
      <c r="H260" s="153" t="str">
        <f t="shared" ca="1" si="365"/>
        <v/>
      </c>
      <c r="I260" s="153" t="str">
        <f t="shared" ca="1" si="365"/>
        <v/>
      </c>
      <c r="J260" s="153" t="str">
        <f t="shared" ca="1" si="365"/>
        <v/>
      </c>
      <c r="K260" s="153" t="str">
        <f t="shared" ca="1" si="365"/>
        <v/>
      </c>
      <c r="L260" s="153" t="str">
        <f t="shared" ca="1" si="365"/>
        <v/>
      </c>
      <c r="M260" s="153" t="str">
        <f t="shared" ca="1" si="365"/>
        <v/>
      </c>
      <c r="N260" s="153" t="str">
        <f t="shared" ca="1" si="365"/>
        <v/>
      </c>
      <c r="O260" s="153" t="str">
        <f t="shared" ca="1" si="365"/>
        <v/>
      </c>
      <c r="P260" s="153" t="str">
        <f t="shared" ca="1" si="365"/>
        <v/>
      </c>
      <c r="Q260" s="153" t="str">
        <f t="shared" ca="1" si="365"/>
        <v/>
      </c>
      <c r="R260" s="153" t="str">
        <f t="shared" ca="1" si="365"/>
        <v/>
      </c>
      <c r="S260" s="153" t="str">
        <f t="shared" ca="1" si="365"/>
        <v/>
      </c>
      <c r="T260" s="153" t="str">
        <f t="shared" ca="1" si="365"/>
        <v/>
      </c>
      <c r="U260" s="153" t="str">
        <f t="shared" ca="1" si="365"/>
        <v/>
      </c>
      <c r="V260" s="153" t="str">
        <f t="shared" ca="1" si="365"/>
        <v/>
      </c>
      <c r="W260" s="153" t="str">
        <f t="shared" ca="1" si="365"/>
        <v/>
      </c>
      <c r="X260" s="153" t="str">
        <f t="shared" ca="1" si="365"/>
        <v/>
      </c>
      <c r="Y260" s="153" t="str">
        <f t="shared" ca="1" si="365"/>
        <v/>
      </c>
      <c r="Z260" s="153" t="str">
        <f t="shared" ca="1" si="365"/>
        <v/>
      </c>
      <c r="AA260" s="153" t="str">
        <f t="shared" ca="1" si="365"/>
        <v/>
      </c>
      <c r="AB260" s="153" t="str">
        <f t="shared" ca="1" si="365"/>
        <v/>
      </c>
      <c r="AC260" s="153" t="str">
        <f t="shared" ca="1" si="365"/>
        <v/>
      </c>
      <c r="AD260" s="153" t="str">
        <f t="shared" ca="1" si="365"/>
        <v/>
      </c>
      <c r="AE260" s="153" t="str">
        <f t="shared" ca="1" si="365"/>
        <v/>
      </c>
      <c r="AF260" s="153" t="str">
        <f t="shared" ca="1" si="365"/>
        <v/>
      </c>
      <c r="AG260" s="153" t="str">
        <f t="shared" ca="1" si="365"/>
        <v/>
      </c>
      <c r="AH260" s="153" t="str">
        <f t="shared" ca="1" si="365"/>
        <v/>
      </c>
      <c r="AI260" s="153" t="str">
        <f t="shared" ca="1" si="365"/>
        <v/>
      </c>
      <c r="AJ260" s="153" t="str">
        <f t="shared" ca="1" si="365"/>
        <v/>
      </c>
      <c r="AK260" s="153" t="str">
        <f t="shared" ca="1" si="365"/>
        <v/>
      </c>
      <c r="AL260" s="153" t="str">
        <f t="shared" ca="1" si="365"/>
        <v/>
      </c>
      <c r="AM260" s="153" t="str">
        <f t="shared" ca="1" si="365"/>
        <v/>
      </c>
      <c r="AN260" s="153" t="str">
        <f t="shared" ca="1" si="365"/>
        <v/>
      </c>
      <c r="AO260" s="153" t="str">
        <f t="shared" ca="1" si="365"/>
        <v/>
      </c>
      <c r="AP260" s="153" t="str">
        <f t="shared" ca="1" si="365"/>
        <v/>
      </c>
      <c r="AQ260" s="153" t="str">
        <f t="shared" ca="1" si="365"/>
        <v/>
      </c>
      <c r="AR260" s="153" t="str">
        <f t="shared" ca="1" si="365"/>
        <v/>
      </c>
      <c r="AS260" s="153" t="str">
        <f t="shared" ca="1" si="365"/>
        <v/>
      </c>
      <c r="AT260" s="153" t="str">
        <f t="shared" ca="1" si="365"/>
        <v/>
      </c>
      <c r="AU260" s="153" t="str">
        <f t="shared" ca="1" si="365"/>
        <v/>
      </c>
      <c r="AV260" s="153" t="str">
        <f t="shared" ca="1" si="365"/>
        <v/>
      </c>
      <c r="AW260" s="153" t="str">
        <f t="shared" ca="1" si="365"/>
        <v/>
      </c>
      <c r="AX260" s="153" t="str">
        <f t="shared" ca="1" si="365"/>
        <v/>
      </c>
      <c r="AY260" s="153" t="str">
        <f t="shared" ca="1" si="365"/>
        <v/>
      </c>
      <c r="AZ260" s="153" t="str">
        <f t="shared" ca="1" si="365"/>
        <v/>
      </c>
      <c r="BA260" s="153" t="str">
        <f t="shared" ca="1" si="365"/>
        <v/>
      </c>
      <c r="BB260" s="153" t="str">
        <f t="shared" ca="1" si="365"/>
        <v/>
      </c>
      <c r="BC260" s="153" t="str">
        <f t="shared" ca="1" si="365"/>
        <v/>
      </c>
      <c r="BD260" s="153" t="str">
        <f t="shared" ca="1" si="365"/>
        <v/>
      </c>
      <c r="BE260" s="153" t="str">
        <f t="shared" ca="1" si="365"/>
        <v/>
      </c>
      <c r="BF260" s="153" t="str">
        <f t="shared" ca="1" si="365"/>
        <v/>
      </c>
      <c r="BG260" s="153" t="str">
        <f t="shared" ca="1" si="365"/>
        <v/>
      </c>
      <c r="BH260" s="153" t="str">
        <f t="shared" ca="1" si="365"/>
        <v/>
      </c>
      <c r="BI260" s="153" t="str">
        <f t="shared" ca="1" si="365"/>
        <v/>
      </c>
      <c r="BJ260" s="153" t="str">
        <f t="shared" ca="1" si="365"/>
        <v/>
      </c>
      <c r="BK260" s="153" t="str">
        <f t="shared" ca="1" si="365"/>
        <v/>
      </c>
      <c r="BL260" s="153" t="str">
        <f t="shared" ca="1" si="365"/>
        <v/>
      </c>
      <c r="BM260" s="153" t="str">
        <f t="shared" ca="1" si="365"/>
        <v/>
      </c>
      <c r="BN260" s="153" t="str">
        <f t="shared" ca="1" si="365"/>
        <v/>
      </c>
      <c r="BO260" s="153" t="str">
        <f t="shared" ca="1" si="365"/>
        <v/>
      </c>
      <c r="BP260" s="153" t="str">
        <f t="shared" ca="1" si="365"/>
        <v/>
      </c>
      <c r="BQ260" s="153" t="str">
        <f t="shared" ca="1" si="365"/>
        <v/>
      </c>
      <c r="BR260" s="153" t="str">
        <f t="shared" ca="1" si="365"/>
        <v/>
      </c>
      <c r="BS260" s="153" t="str">
        <f t="shared" ca="1" si="365"/>
        <v/>
      </c>
      <c r="BT260" s="153" t="str">
        <f t="shared" ca="1" si="365"/>
        <v/>
      </c>
      <c r="BU260" s="153" t="str">
        <f t="shared" ca="1" si="365"/>
        <v/>
      </c>
      <c r="BV260" s="154" t="str">
        <f t="shared" ca="1" si="365"/>
        <v/>
      </c>
      <c r="BW260" s="155"/>
      <c r="BX260" s="155"/>
    </row>
    <row r="261" spans="1:76" s="156" customFormat="1" ht="27.75" customHeight="1" outlineLevel="2">
      <c r="A261" s="22" t="s">
        <v>414</v>
      </c>
      <c r="B261" s="19" t="e">
        <f ca="1">IF(INDIRECT($C$1&amp;ADDRESS(B257,D261))="可","●","")</f>
        <v>#REF!</v>
      </c>
      <c r="C261" s="23"/>
      <c r="D261" s="66" t="str">
        <f ca="1">IFERROR(MATCH("台湾",INDIRECT($C$1&amp;"19:19"),0),"")</f>
        <v/>
      </c>
      <c r="E261" s="157" t="str">
        <f ca="1">IFERROR(IF($B261="","",IF(MATCH(INDIRECT(ADDRESS(ROW()-4,COLUMN())),INDIRECT($A261),0)&gt;=1,INDIRECT(ADDRESS(ROW()-4,COLUMN())),"")),"")</f>
        <v/>
      </c>
      <c r="F261" s="157" t="str">
        <f t="shared" ref="F261:BV261" ca="1" si="366">IFERROR(IF($B261="","",IF(MATCH(INDIRECT(ADDRESS(ROW()-4,COLUMN())),INDIRECT($A261),0)&gt;=1,INDIRECT(ADDRESS(ROW()-4,COLUMN())),"")),"")</f>
        <v/>
      </c>
      <c r="G261" s="157" t="str">
        <f t="shared" ca="1" si="366"/>
        <v/>
      </c>
      <c r="H261" s="157" t="str">
        <f t="shared" ca="1" si="366"/>
        <v/>
      </c>
      <c r="I261" s="157" t="str">
        <f t="shared" ca="1" si="366"/>
        <v/>
      </c>
      <c r="J261" s="157" t="str">
        <f t="shared" ca="1" si="366"/>
        <v/>
      </c>
      <c r="K261" s="157" t="str">
        <f t="shared" ca="1" si="366"/>
        <v/>
      </c>
      <c r="L261" s="157" t="str">
        <f t="shared" ca="1" si="366"/>
        <v/>
      </c>
      <c r="M261" s="157" t="str">
        <f t="shared" ca="1" si="366"/>
        <v/>
      </c>
      <c r="N261" s="157" t="str">
        <f t="shared" ca="1" si="366"/>
        <v/>
      </c>
      <c r="O261" s="157" t="str">
        <f t="shared" ca="1" si="366"/>
        <v/>
      </c>
      <c r="P261" s="157" t="str">
        <f t="shared" ca="1" si="366"/>
        <v/>
      </c>
      <c r="Q261" s="157" t="str">
        <f t="shared" ca="1" si="366"/>
        <v/>
      </c>
      <c r="R261" s="157" t="str">
        <f t="shared" ca="1" si="366"/>
        <v/>
      </c>
      <c r="S261" s="157" t="str">
        <f t="shared" ca="1" si="366"/>
        <v/>
      </c>
      <c r="T261" s="157" t="str">
        <f t="shared" ca="1" si="366"/>
        <v/>
      </c>
      <c r="U261" s="157" t="str">
        <f t="shared" ca="1" si="366"/>
        <v/>
      </c>
      <c r="V261" s="157" t="str">
        <f t="shared" ca="1" si="366"/>
        <v/>
      </c>
      <c r="W261" s="157" t="str">
        <f t="shared" ca="1" si="366"/>
        <v/>
      </c>
      <c r="X261" s="157" t="str">
        <f t="shared" ca="1" si="366"/>
        <v/>
      </c>
      <c r="Y261" s="157" t="str">
        <f t="shared" ca="1" si="366"/>
        <v/>
      </c>
      <c r="Z261" s="157" t="str">
        <f t="shared" ca="1" si="366"/>
        <v/>
      </c>
      <c r="AA261" s="157" t="str">
        <f t="shared" ca="1" si="366"/>
        <v/>
      </c>
      <c r="AB261" s="157" t="str">
        <f t="shared" ca="1" si="366"/>
        <v/>
      </c>
      <c r="AC261" s="157" t="str">
        <f t="shared" ca="1" si="366"/>
        <v/>
      </c>
      <c r="AD261" s="157" t="str">
        <f t="shared" ca="1" si="366"/>
        <v/>
      </c>
      <c r="AE261" s="157" t="str">
        <f t="shared" ca="1" si="366"/>
        <v/>
      </c>
      <c r="AF261" s="157" t="str">
        <f t="shared" ca="1" si="366"/>
        <v/>
      </c>
      <c r="AG261" s="157" t="str">
        <f t="shared" ca="1" si="366"/>
        <v/>
      </c>
      <c r="AH261" s="157" t="str">
        <f t="shared" ca="1" si="366"/>
        <v/>
      </c>
      <c r="AI261" s="157" t="str">
        <f t="shared" ca="1" si="366"/>
        <v/>
      </c>
      <c r="AJ261" s="157" t="str">
        <f t="shared" ca="1" si="366"/>
        <v/>
      </c>
      <c r="AK261" s="157" t="str">
        <f t="shared" ca="1" si="366"/>
        <v/>
      </c>
      <c r="AL261" s="157" t="str">
        <f t="shared" ca="1" si="366"/>
        <v/>
      </c>
      <c r="AM261" s="157" t="str">
        <f t="shared" ca="1" si="366"/>
        <v/>
      </c>
      <c r="AN261" s="157" t="str">
        <f t="shared" ca="1" si="366"/>
        <v/>
      </c>
      <c r="AO261" s="157" t="str">
        <f t="shared" ca="1" si="366"/>
        <v/>
      </c>
      <c r="AP261" s="157" t="str">
        <f t="shared" ca="1" si="366"/>
        <v/>
      </c>
      <c r="AQ261" s="157" t="str">
        <f t="shared" ca="1" si="366"/>
        <v/>
      </c>
      <c r="AR261" s="157" t="str">
        <f t="shared" ca="1" si="366"/>
        <v/>
      </c>
      <c r="AS261" s="157" t="str">
        <f t="shared" ca="1" si="366"/>
        <v/>
      </c>
      <c r="AT261" s="157" t="str">
        <f t="shared" ca="1" si="366"/>
        <v/>
      </c>
      <c r="AU261" s="157" t="str">
        <f t="shared" ca="1" si="366"/>
        <v/>
      </c>
      <c r="AV261" s="157" t="str">
        <f t="shared" ca="1" si="366"/>
        <v/>
      </c>
      <c r="AW261" s="157" t="str">
        <f t="shared" ca="1" si="366"/>
        <v/>
      </c>
      <c r="AX261" s="157" t="str">
        <f t="shared" ca="1" si="366"/>
        <v/>
      </c>
      <c r="AY261" s="157" t="str">
        <f t="shared" ca="1" si="366"/>
        <v/>
      </c>
      <c r="AZ261" s="157" t="str">
        <f t="shared" ca="1" si="366"/>
        <v/>
      </c>
      <c r="BA261" s="157" t="str">
        <f t="shared" ca="1" si="366"/>
        <v/>
      </c>
      <c r="BB261" s="157" t="str">
        <f t="shared" ca="1" si="366"/>
        <v/>
      </c>
      <c r="BC261" s="157" t="str">
        <f t="shared" ca="1" si="366"/>
        <v/>
      </c>
      <c r="BD261" s="157" t="str">
        <f t="shared" ca="1" si="366"/>
        <v/>
      </c>
      <c r="BE261" s="157" t="str">
        <f t="shared" ca="1" si="366"/>
        <v/>
      </c>
      <c r="BF261" s="157" t="str">
        <f t="shared" ca="1" si="366"/>
        <v/>
      </c>
      <c r="BG261" s="157" t="str">
        <f t="shared" ca="1" si="366"/>
        <v/>
      </c>
      <c r="BH261" s="157" t="str">
        <f t="shared" ca="1" si="366"/>
        <v/>
      </c>
      <c r="BI261" s="157" t="str">
        <f t="shared" ca="1" si="366"/>
        <v/>
      </c>
      <c r="BJ261" s="157" t="str">
        <f t="shared" ca="1" si="366"/>
        <v/>
      </c>
      <c r="BK261" s="157" t="str">
        <f t="shared" ca="1" si="366"/>
        <v/>
      </c>
      <c r="BL261" s="157" t="str">
        <f t="shared" ca="1" si="366"/>
        <v/>
      </c>
      <c r="BM261" s="157" t="str">
        <f t="shared" ca="1" si="366"/>
        <v/>
      </c>
      <c r="BN261" s="157" t="str">
        <f t="shared" ca="1" si="366"/>
        <v/>
      </c>
      <c r="BO261" s="157" t="str">
        <f t="shared" ca="1" si="366"/>
        <v/>
      </c>
      <c r="BP261" s="157" t="str">
        <f t="shared" ca="1" si="366"/>
        <v/>
      </c>
      <c r="BQ261" s="157" t="str">
        <f t="shared" ca="1" si="366"/>
        <v/>
      </c>
      <c r="BR261" s="157" t="str">
        <f t="shared" ca="1" si="366"/>
        <v/>
      </c>
      <c r="BS261" s="157" t="str">
        <f t="shared" ca="1" si="366"/>
        <v/>
      </c>
      <c r="BT261" s="157" t="str">
        <f t="shared" ca="1" si="366"/>
        <v/>
      </c>
      <c r="BU261" s="157" t="str">
        <f t="shared" ca="1" si="366"/>
        <v/>
      </c>
      <c r="BV261" s="158" t="str">
        <f t="shared" ca="1" si="366"/>
        <v/>
      </c>
      <c r="BW261" s="155"/>
      <c r="BX261" s="155"/>
    </row>
    <row r="262" spans="1:76" ht="33" customHeight="1" outlineLevel="2">
      <c r="A262" s="51" t="s">
        <v>415</v>
      </c>
      <c r="B262" s="52"/>
      <c r="C262" s="142" t="e">
        <f ca="1">SUBSTITUTE(UPPER(ASC(CLEAN(LEFT(INDIRECT($C$1&amp;ADDRESS(B257,$D$3)),254)))&amp;ASC(CLEAN(MID(INDIRECT($C$1&amp;ADDRESS(B257,$D$3)),255,255))))," ","")</f>
        <v>#REF!</v>
      </c>
      <c r="D262" s="141"/>
      <c r="E262" s="53" t="str">
        <f ca="1">IFERROR(IF(OR(COUNTIF(E257,"*甘味料*"),COUNTIF(E257,"*着色料*"),COUNTIF(E257,"*増粘剤*"),COUNTIF(E257,"*酸味料*"),COUNTIF(E257,"*発色剤*"),COUNTIF(E257,"*漂白剤*"),COUNTIF(E257,"*光沢剤*"),COUNTIF(E257,"*安定剤*")),IFERROR(IF(FIND("､",$C262,FIND(E257,$C262,1))-FIND(E257,$C262,1)&gt;4,"",CHAR(10)&amp;E257&amp;":"),IF(LEN($C262)-FIND(E257,$C262,1)+1&gt;3,"",CHAR(10)&amp;E257&amp;":")),IF(OR(COUNTIF(E257,"*ｹﾞﾙ化剤*"),COUNTIF(E257,"*酸化防止剤*")),IFERROR(IF(FIND("､",$C262,FIND(E257,$C262,1))-FIND(E257,$C262,1)&gt;6,"",CHAR(10)&amp;E257&amp;":"),IF(LEN($C262)-FIND(E257,$C262,1)+1&gt;5,"",CHAR(10)&amp;E257&amp;":")),IF(COUNTBLANK(E258:E261)&lt;&gt;4,CHAR(10)&amp;E257&amp;":",""))),"")</f>
        <v/>
      </c>
      <c r="F262" s="53" t="str">
        <f t="shared" ref="F262:BQ262" ca="1" si="367">IFERROR(IF(OR(COUNTIF(F257,"*甘味料*"),COUNTIF(F257,"*着色料*"),COUNTIF(F257,"*増粘剤*"),COUNTIF(F257,"*酸味料*"),COUNTIF(F257,"*発色剤*"),COUNTIF(F257,"*漂白剤*"),COUNTIF(F257,"*光沢剤*"),COUNTIF(F257,"*安定剤*")),IFERROR(IF(FIND("､",$C262,FIND(F257,$C262,1))-FIND(F257,$C262,1)&gt;4,"",CHAR(10)&amp;F257&amp;":"),IF(LEN($C262)-FIND(F257,$C262,1)+1&gt;3,"",CHAR(10)&amp;F257&amp;":")),IF(OR(COUNTIF(F257,"*ｹﾞﾙ化剤*"),COUNTIF(F257,"*酸化防止剤*")),IFERROR(IF(FIND("､",$C262,FIND(F257,$C262,1))-FIND(F257,$C262,1)&gt;6,"",CHAR(10)&amp;F257&amp;":"),IF(LEN($C262)-FIND(F257,$C262,1)+1&gt;5,"",CHAR(10)&amp;F257&amp;":")),IF(COUNTBLANK(F258:F261)&lt;&gt;4,CHAR(10)&amp;F257&amp;":",""))),"")</f>
        <v/>
      </c>
      <c r="G262" s="53" t="str">
        <f t="shared" ca="1" si="367"/>
        <v/>
      </c>
      <c r="H262" s="53" t="str">
        <f t="shared" ca="1" si="367"/>
        <v/>
      </c>
      <c r="I262" s="53" t="str">
        <f t="shared" ca="1" si="367"/>
        <v/>
      </c>
      <c r="J262" s="53" t="str">
        <f t="shared" ca="1" si="367"/>
        <v/>
      </c>
      <c r="K262" s="53" t="str">
        <f t="shared" ca="1" si="367"/>
        <v/>
      </c>
      <c r="L262" s="53" t="str">
        <f t="shared" ca="1" si="367"/>
        <v/>
      </c>
      <c r="M262" s="53" t="str">
        <f t="shared" ca="1" si="367"/>
        <v/>
      </c>
      <c r="N262" s="53" t="str">
        <f t="shared" ca="1" si="367"/>
        <v/>
      </c>
      <c r="O262" s="53" t="str">
        <f t="shared" ca="1" si="367"/>
        <v/>
      </c>
      <c r="P262" s="53" t="str">
        <f t="shared" ca="1" si="367"/>
        <v/>
      </c>
      <c r="Q262" s="53" t="str">
        <f t="shared" ca="1" si="367"/>
        <v/>
      </c>
      <c r="R262" s="53" t="str">
        <f t="shared" ca="1" si="367"/>
        <v/>
      </c>
      <c r="S262" s="53" t="str">
        <f t="shared" ca="1" si="367"/>
        <v/>
      </c>
      <c r="T262" s="53" t="str">
        <f t="shared" ca="1" si="367"/>
        <v/>
      </c>
      <c r="U262" s="53" t="str">
        <f t="shared" ca="1" si="367"/>
        <v/>
      </c>
      <c r="V262" s="53" t="str">
        <f t="shared" ca="1" si="367"/>
        <v/>
      </c>
      <c r="W262" s="53" t="str">
        <f t="shared" ca="1" si="367"/>
        <v/>
      </c>
      <c r="X262" s="53" t="str">
        <f t="shared" ca="1" si="367"/>
        <v/>
      </c>
      <c r="Y262" s="53" t="str">
        <f t="shared" ca="1" si="367"/>
        <v/>
      </c>
      <c r="Z262" s="53" t="str">
        <f t="shared" ca="1" si="367"/>
        <v/>
      </c>
      <c r="AA262" s="53" t="str">
        <f t="shared" ca="1" si="367"/>
        <v/>
      </c>
      <c r="AB262" s="53" t="str">
        <f t="shared" ca="1" si="367"/>
        <v/>
      </c>
      <c r="AC262" s="53" t="str">
        <f t="shared" ca="1" si="367"/>
        <v/>
      </c>
      <c r="AD262" s="53" t="str">
        <f t="shared" ca="1" si="367"/>
        <v/>
      </c>
      <c r="AE262" s="53" t="str">
        <f t="shared" ca="1" si="367"/>
        <v/>
      </c>
      <c r="AF262" s="53" t="str">
        <f t="shared" ca="1" si="367"/>
        <v/>
      </c>
      <c r="AG262" s="53" t="str">
        <f t="shared" ca="1" si="367"/>
        <v/>
      </c>
      <c r="AH262" s="53" t="str">
        <f t="shared" ca="1" si="367"/>
        <v/>
      </c>
      <c r="AI262" s="53" t="str">
        <f t="shared" ca="1" si="367"/>
        <v/>
      </c>
      <c r="AJ262" s="53" t="str">
        <f t="shared" ca="1" si="367"/>
        <v/>
      </c>
      <c r="AK262" s="53" t="str">
        <f t="shared" ca="1" si="367"/>
        <v/>
      </c>
      <c r="AL262" s="53" t="str">
        <f t="shared" ca="1" si="367"/>
        <v/>
      </c>
      <c r="AM262" s="53" t="str">
        <f t="shared" ca="1" si="367"/>
        <v/>
      </c>
      <c r="AN262" s="53" t="str">
        <f t="shared" ca="1" si="367"/>
        <v/>
      </c>
      <c r="AO262" s="53" t="str">
        <f t="shared" ca="1" si="367"/>
        <v/>
      </c>
      <c r="AP262" s="53" t="str">
        <f t="shared" ca="1" si="367"/>
        <v/>
      </c>
      <c r="AQ262" s="53" t="str">
        <f t="shared" ca="1" si="367"/>
        <v/>
      </c>
      <c r="AR262" s="53" t="str">
        <f t="shared" ca="1" si="367"/>
        <v/>
      </c>
      <c r="AS262" s="53" t="str">
        <f t="shared" ca="1" si="367"/>
        <v/>
      </c>
      <c r="AT262" s="53" t="str">
        <f t="shared" ca="1" si="367"/>
        <v/>
      </c>
      <c r="AU262" s="53" t="str">
        <f t="shared" ca="1" si="367"/>
        <v/>
      </c>
      <c r="AV262" s="53" t="str">
        <f t="shared" ca="1" si="367"/>
        <v/>
      </c>
      <c r="AW262" s="53" t="str">
        <f t="shared" ca="1" si="367"/>
        <v/>
      </c>
      <c r="AX262" s="53" t="str">
        <f t="shared" ca="1" si="367"/>
        <v/>
      </c>
      <c r="AY262" s="53" t="str">
        <f t="shared" ca="1" si="367"/>
        <v/>
      </c>
      <c r="AZ262" s="53" t="str">
        <f t="shared" ca="1" si="367"/>
        <v/>
      </c>
      <c r="BA262" s="53" t="str">
        <f t="shared" ca="1" si="367"/>
        <v/>
      </c>
      <c r="BB262" s="53" t="str">
        <f t="shared" ca="1" si="367"/>
        <v/>
      </c>
      <c r="BC262" s="53" t="str">
        <f t="shared" ca="1" si="367"/>
        <v/>
      </c>
      <c r="BD262" s="53" t="str">
        <f t="shared" ca="1" si="367"/>
        <v/>
      </c>
      <c r="BE262" s="53" t="str">
        <f t="shared" ca="1" si="367"/>
        <v/>
      </c>
      <c r="BF262" s="53" t="str">
        <f t="shared" ca="1" si="367"/>
        <v/>
      </c>
      <c r="BG262" s="53" t="str">
        <f t="shared" ca="1" si="367"/>
        <v/>
      </c>
      <c r="BH262" s="53" t="str">
        <f t="shared" ca="1" si="367"/>
        <v/>
      </c>
      <c r="BI262" s="53" t="str">
        <f t="shared" ca="1" si="367"/>
        <v/>
      </c>
      <c r="BJ262" s="53" t="str">
        <f t="shared" ca="1" si="367"/>
        <v/>
      </c>
      <c r="BK262" s="53" t="str">
        <f t="shared" ca="1" si="367"/>
        <v/>
      </c>
      <c r="BL262" s="53" t="str">
        <f t="shared" ca="1" si="367"/>
        <v/>
      </c>
      <c r="BM262" s="53" t="str">
        <f t="shared" ca="1" si="367"/>
        <v/>
      </c>
      <c r="BN262" s="53" t="str">
        <f t="shared" ca="1" si="367"/>
        <v/>
      </c>
      <c r="BO262" s="53" t="str">
        <f t="shared" ca="1" si="367"/>
        <v/>
      </c>
      <c r="BP262" s="53" t="str">
        <f t="shared" ca="1" si="367"/>
        <v/>
      </c>
      <c r="BQ262" s="53" t="str">
        <f t="shared" ca="1" si="367"/>
        <v/>
      </c>
      <c r="BR262" s="53" t="str">
        <f t="shared" ref="BR262:BV262" ca="1" si="368">IFERROR(IF(OR(COUNTIF(BR257,"*甘味料*"),COUNTIF(BR257,"*着色料*"),COUNTIF(BR257,"*増粘剤*"),COUNTIF(BR257,"*酸味料*"),COUNTIF(BR257,"*発色剤*"),COUNTIF(BR257,"*漂白剤*"),COUNTIF(BR257,"*光沢剤*"),COUNTIF(BR257,"*安定剤*")),IFERROR(IF(FIND("､",$C262,FIND(BR257,$C262,1))-FIND(BR257,$C262,1)&gt;4,"",CHAR(10)&amp;BR257&amp;":"),IF(LEN($C262)-FIND(BR257,$C262,1)+1&gt;3,"",CHAR(10)&amp;BR257&amp;":")),IF(OR(COUNTIF(BR257,"*ｹﾞﾙ化剤*"),COUNTIF(BR257,"*酸化防止剤*")),IFERROR(IF(FIND("､",$C262,FIND(BR257,$C262,1))-FIND(BR257,$C262,1)&gt;6,"",CHAR(10)&amp;BR257&amp;":"),IF(LEN($C262)-FIND(BR257,$C262,1)+1&gt;5,"",CHAR(10)&amp;BR257&amp;":")),IF(COUNTBLANK(BR258:BR261)&lt;&gt;4,CHAR(10)&amp;BR257&amp;":",""))),"")</f>
        <v/>
      </c>
      <c r="BS262" s="53" t="str">
        <f t="shared" ca="1" si="368"/>
        <v/>
      </c>
      <c r="BT262" s="53" t="str">
        <f t="shared" ca="1" si="368"/>
        <v/>
      </c>
      <c r="BU262" s="53" t="str">
        <f t="shared" ca="1" si="368"/>
        <v/>
      </c>
      <c r="BV262" s="53" t="str">
        <f t="shared" ca="1" si="368"/>
        <v/>
      </c>
    </row>
    <row r="263" spans="1:76" ht="33" customHeight="1" outlineLevel="2" thickBot="1">
      <c r="A263" s="54" t="s">
        <v>416</v>
      </c>
      <c r="B263" s="55"/>
      <c r="C263" s="56"/>
      <c r="D263" s="57"/>
      <c r="E263" s="58" t="str">
        <f ca="1">IFERROR(IF(E262&lt;&gt;"",CHAR(10)&amp;VLOOKUP(CLEAN(SUBSTITUTE(E262,":","")),詳細,9,0),""),"")</f>
        <v/>
      </c>
      <c r="F263" s="58" t="str">
        <f ca="1">IFERROR(IF(F262&lt;&gt;"",CHAR(10)&amp;VLOOKUP(CLEAN(SUBSTITUTE(F262,":","")),詳細,9,0),""),"")</f>
        <v/>
      </c>
      <c r="G263" s="58" t="str">
        <f t="shared" ref="G263:BR263" ca="1" si="369">IFERROR(IF(G262&lt;&gt;"",CHAR(10)&amp;VLOOKUP(CLEAN(SUBSTITUTE(G262,":","")),詳細,9,0),""),"")</f>
        <v/>
      </c>
      <c r="H263" s="58" t="str">
        <f t="shared" ca="1" si="369"/>
        <v/>
      </c>
      <c r="I263" s="58" t="str">
        <f t="shared" ca="1" si="369"/>
        <v/>
      </c>
      <c r="J263" s="58" t="str">
        <f t="shared" ca="1" si="369"/>
        <v/>
      </c>
      <c r="K263" s="58" t="str">
        <f t="shared" ca="1" si="369"/>
        <v/>
      </c>
      <c r="L263" s="58" t="str">
        <f t="shared" ca="1" si="369"/>
        <v/>
      </c>
      <c r="M263" s="58" t="str">
        <f t="shared" ca="1" si="369"/>
        <v/>
      </c>
      <c r="N263" s="58" t="str">
        <f t="shared" ca="1" si="369"/>
        <v/>
      </c>
      <c r="O263" s="58" t="str">
        <f t="shared" ca="1" si="369"/>
        <v/>
      </c>
      <c r="P263" s="58" t="str">
        <f t="shared" ca="1" si="369"/>
        <v/>
      </c>
      <c r="Q263" s="58" t="str">
        <f t="shared" ca="1" si="369"/>
        <v/>
      </c>
      <c r="R263" s="58" t="str">
        <f t="shared" ca="1" si="369"/>
        <v/>
      </c>
      <c r="S263" s="58" t="str">
        <f t="shared" ca="1" si="369"/>
        <v/>
      </c>
      <c r="T263" s="58" t="str">
        <f t="shared" ca="1" si="369"/>
        <v/>
      </c>
      <c r="U263" s="58" t="str">
        <f t="shared" ca="1" si="369"/>
        <v/>
      </c>
      <c r="V263" s="58" t="str">
        <f t="shared" ca="1" si="369"/>
        <v/>
      </c>
      <c r="W263" s="58" t="str">
        <f t="shared" ca="1" si="369"/>
        <v/>
      </c>
      <c r="X263" s="58" t="str">
        <f t="shared" ca="1" si="369"/>
        <v/>
      </c>
      <c r="Y263" s="58" t="str">
        <f t="shared" ca="1" si="369"/>
        <v/>
      </c>
      <c r="Z263" s="58" t="str">
        <f t="shared" ca="1" si="369"/>
        <v/>
      </c>
      <c r="AA263" s="58" t="str">
        <f t="shared" ca="1" si="369"/>
        <v/>
      </c>
      <c r="AB263" s="58" t="str">
        <f t="shared" ca="1" si="369"/>
        <v/>
      </c>
      <c r="AC263" s="58" t="str">
        <f t="shared" ca="1" si="369"/>
        <v/>
      </c>
      <c r="AD263" s="58" t="str">
        <f t="shared" ca="1" si="369"/>
        <v/>
      </c>
      <c r="AE263" s="58" t="str">
        <f t="shared" ca="1" si="369"/>
        <v/>
      </c>
      <c r="AF263" s="58" t="str">
        <f t="shared" ca="1" si="369"/>
        <v/>
      </c>
      <c r="AG263" s="58" t="str">
        <f t="shared" ca="1" si="369"/>
        <v/>
      </c>
      <c r="AH263" s="58" t="str">
        <f t="shared" ca="1" si="369"/>
        <v/>
      </c>
      <c r="AI263" s="58" t="str">
        <f t="shared" ca="1" si="369"/>
        <v/>
      </c>
      <c r="AJ263" s="58" t="str">
        <f t="shared" ca="1" si="369"/>
        <v/>
      </c>
      <c r="AK263" s="58" t="str">
        <f t="shared" ca="1" si="369"/>
        <v/>
      </c>
      <c r="AL263" s="58" t="str">
        <f t="shared" ca="1" si="369"/>
        <v/>
      </c>
      <c r="AM263" s="58" t="str">
        <f t="shared" ca="1" si="369"/>
        <v/>
      </c>
      <c r="AN263" s="58" t="str">
        <f t="shared" ca="1" si="369"/>
        <v/>
      </c>
      <c r="AO263" s="58" t="str">
        <f t="shared" ca="1" si="369"/>
        <v/>
      </c>
      <c r="AP263" s="58" t="str">
        <f t="shared" ca="1" si="369"/>
        <v/>
      </c>
      <c r="AQ263" s="58" t="str">
        <f t="shared" ca="1" si="369"/>
        <v/>
      </c>
      <c r="AR263" s="58" t="str">
        <f t="shared" ca="1" si="369"/>
        <v/>
      </c>
      <c r="AS263" s="58" t="str">
        <f t="shared" ca="1" si="369"/>
        <v/>
      </c>
      <c r="AT263" s="58" t="str">
        <f t="shared" ca="1" si="369"/>
        <v/>
      </c>
      <c r="AU263" s="58" t="str">
        <f t="shared" ca="1" si="369"/>
        <v/>
      </c>
      <c r="AV263" s="58" t="str">
        <f t="shared" ca="1" si="369"/>
        <v/>
      </c>
      <c r="AW263" s="58" t="str">
        <f t="shared" ca="1" si="369"/>
        <v/>
      </c>
      <c r="AX263" s="58" t="str">
        <f t="shared" ca="1" si="369"/>
        <v/>
      </c>
      <c r="AY263" s="58" t="str">
        <f t="shared" ca="1" si="369"/>
        <v/>
      </c>
      <c r="AZ263" s="58" t="str">
        <f t="shared" ca="1" si="369"/>
        <v/>
      </c>
      <c r="BA263" s="58" t="str">
        <f t="shared" ca="1" si="369"/>
        <v/>
      </c>
      <c r="BB263" s="58" t="str">
        <f t="shared" ca="1" si="369"/>
        <v/>
      </c>
      <c r="BC263" s="58" t="str">
        <f t="shared" ca="1" si="369"/>
        <v/>
      </c>
      <c r="BD263" s="58" t="str">
        <f t="shared" ca="1" si="369"/>
        <v/>
      </c>
      <c r="BE263" s="58" t="str">
        <f t="shared" ca="1" si="369"/>
        <v/>
      </c>
      <c r="BF263" s="58" t="str">
        <f t="shared" ca="1" si="369"/>
        <v/>
      </c>
      <c r="BG263" s="58" t="str">
        <f t="shared" ca="1" si="369"/>
        <v/>
      </c>
      <c r="BH263" s="58" t="str">
        <f t="shared" ca="1" si="369"/>
        <v/>
      </c>
      <c r="BI263" s="58" t="str">
        <f t="shared" ca="1" si="369"/>
        <v/>
      </c>
      <c r="BJ263" s="58" t="str">
        <f t="shared" ca="1" si="369"/>
        <v/>
      </c>
      <c r="BK263" s="58" t="str">
        <f t="shared" ca="1" si="369"/>
        <v/>
      </c>
      <c r="BL263" s="58" t="str">
        <f t="shared" ca="1" si="369"/>
        <v/>
      </c>
      <c r="BM263" s="58" t="str">
        <f t="shared" ca="1" si="369"/>
        <v/>
      </c>
      <c r="BN263" s="58" t="str">
        <f t="shared" ca="1" si="369"/>
        <v/>
      </c>
      <c r="BO263" s="58" t="str">
        <f t="shared" ca="1" si="369"/>
        <v/>
      </c>
      <c r="BP263" s="58" t="str">
        <f t="shared" ca="1" si="369"/>
        <v/>
      </c>
      <c r="BQ263" s="58" t="str">
        <f t="shared" ca="1" si="369"/>
        <v/>
      </c>
      <c r="BR263" s="58" t="str">
        <f t="shared" ca="1" si="369"/>
        <v/>
      </c>
      <c r="BS263" s="58" t="str">
        <f t="shared" ref="BS263:BV263" ca="1" si="370">IFERROR(IF(BS262&lt;&gt;"",CHAR(10)&amp;VLOOKUP(CLEAN(SUBSTITUTE(BS262,":","")),詳細,9,0),""),"")</f>
        <v/>
      </c>
      <c r="BT263" s="58" t="str">
        <f t="shared" ca="1" si="370"/>
        <v/>
      </c>
      <c r="BU263" s="58" t="str">
        <f t="shared" ca="1" si="370"/>
        <v/>
      </c>
      <c r="BV263" s="59" t="str">
        <f t="shared" ca="1" si="370"/>
        <v/>
      </c>
      <c r="BW263" s="4" t="str">
        <f>IFERROR(IF(LEN(BW258&amp;BW259&amp;BW260&amp;BW261)&gt;1,CHAR(10)&amp;VLOOKUP(CLEAN(BW262),$A$433:$L$523,8,0),""),"")</f>
        <v/>
      </c>
      <c r="BX263" s="4" t="str">
        <f>IFERROR(IF(LEN(BX258&amp;BX259&amp;BX260&amp;BX261)&gt;1,CHAR(10)&amp;VLOOKUP(CLEAN(BX262),$A$433:$L$523,8,0),""),"")</f>
        <v/>
      </c>
    </row>
    <row r="264" spans="1:76" s="13" customFormat="1" ht="37.5" customHeight="1" outlineLevel="1">
      <c r="A264" s="111" t="e">
        <f ca="1">INDIRECT($C$1&amp;ADDRESS(B264,8))</f>
        <v>#REF!</v>
      </c>
      <c r="B264" s="68">
        <f>B257+1</f>
        <v>59</v>
      </c>
      <c r="C264"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64" s="8" t="e">
        <f ca="1">$D$2 &amp; C264 &amp; $D$2</f>
        <v>#REF!</v>
      </c>
      <c r="E264" s="9" t="str">
        <f t="shared" ref="E264:BP264" ca="1" si="371">IFERROR(MID($D264,FIND("★",SUBSTITUTE(
 $D264,$D$2,"★",E$4))+1,FIND("★",SUBSTITUTE(
 $D264,$D$2,"★",E$4+1))-(FIND("★",SUBSTITUTE(
 $D264,$D$2,"★",E$4))+1)),"")</f>
        <v/>
      </c>
      <c r="F264" s="9" t="str">
        <f t="shared" ca="1" si="371"/>
        <v/>
      </c>
      <c r="G264" s="9" t="str">
        <f t="shared" ca="1" si="371"/>
        <v/>
      </c>
      <c r="H264" s="9" t="str">
        <f t="shared" ca="1" si="371"/>
        <v/>
      </c>
      <c r="I264" s="9" t="str">
        <f t="shared" ca="1" si="371"/>
        <v/>
      </c>
      <c r="J264" s="9" t="str">
        <f t="shared" ca="1" si="371"/>
        <v/>
      </c>
      <c r="K264" s="10" t="str">
        <f t="shared" ca="1" si="371"/>
        <v/>
      </c>
      <c r="L264" s="9" t="str">
        <f t="shared" ca="1" si="371"/>
        <v/>
      </c>
      <c r="M264" s="9" t="str">
        <f t="shared" ca="1" si="371"/>
        <v/>
      </c>
      <c r="N264" s="9" t="str">
        <f t="shared" ca="1" si="371"/>
        <v/>
      </c>
      <c r="O264" s="9" t="str">
        <f t="shared" ca="1" si="371"/>
        <v/>
      </c>
      <c r="P264" s="9" t="str">
        <f t="shared" ca="1" si="371"/>
        <v/>
      </c>
      <c r="Q264" s="9" t="str">
        <f t="shared" ca="1" si="371"/>
        <v/>
      </c>
      <c r="R264" s="9" t="str">
        <f t="shared" ca="1" si="371"/>
        <v/>
      </c>
      <c r="S264" s="9" t="str">
        <f t="shared" ca="1" si="371"/>
        <v/>
      </c>
      <c r="T264" s="9" t="str">
        <f t="shared" ca="1" si="371"/>
        <v/>
      </c>
      <c r="U264" s="9" t="str">
        <f t="shared" ca="1" si="371"/>
        <v/>
      </c>
      <c r="V264" s="9" t="str">
        <f t="shared" ca="1" si="371"/>
        <v/>
      </c>
      <c r="W264" s="9" t="str">
        <f t="shared" ca="1" si="371"/>
        <v/>
      </c>
      <c r="X264" s="9" t="str">
        <f t="shared" ca="1" si="371"/>
        <v/>
      </c>
      <c r="Y264" s="9" t="str">
        <f t="shared" ca="1" si="371"/>
        <v/>
      </c>
      <c r="Z264" s="9" t="str">
        <f t="shared" ca="1" si="371"/>
        <v/>
      </c>
      <c r="AA264" s="9" t="str">
        <f t="shared" ca="1" si="371"/>
        <v/>
      </c>
      <c r="AB264" s="9" t="str">
        <f t="shared" ca="1" si="371"/>
        <v/>
      </c>
      <c r="AC264" s="9" t="str">
        <f t="shared" ca="1" si="371"/>
        <v/>
      </c>
      <c r="AD264" s="9" t="str">
        <f t="shared" ca="1" si="371"/>
        <v/>
      </c>
      <c r="AE264" s="9" t="str">
        <f t="shared" ca="1" si="371"/>
        <v/>
      </c>
      <c r="AF264" s="9" t="str">
        <f t="shared" ca="1" si="371"/>
        <v/>
      </c>
      <c r="AG264" s="9" t="str">
        <f t="shared" ca="1" si="371"/>
        <v/>
      </c>
      <c r="AH264" s="9" t="str">
        <f t="shared" ca="1" si="371"/>
        <v/>
      </c>
      <c r="AI264" s="9" t="str">
        <f t="shared" ca="1" si="371"/>
        <v/>
      </c>
      <c r="AJ264" s="9" t="str">
        <f t="shared" ca="1" si="371"/>
        <v/>
      </c>
      <c r="AK264" s="9" t="str">
        <f t="shared" ca="1" si="371"/>
        <v/>
      </c>
      <c r="AL264" s="9" t="str">
        <f t="shared" ca="1" si="371"/>
        <v/>
      </c>
      <c r="AM264" s="9" t="str">
        <f t="shared" ca="1" si="371"/>
        <v/>
      </c>
      <c r="AN264" s="9" t="str">
        <f t="shared" ca="1" si="371"/>
        <v/>
      </c>
      <c r="AO264" s="9" t="str">
        <f t="shared" ca="1" si="371"/>
        <v/>
      </c>
      <c r="AP264" s="9" t="str">
        <f t="shared" ca="1" si="371"/>
        <v/>
      </c>
      <c r="AQ264" s="9" t="str">
        <f t="shared" ca="1" si="371"/>
        <v/>
      </c>
      <c r="AR264" s="9" t="str">
        <f t="shared" ca="1" si="371"/>
        <v/>
      </c>
      <c r="AS264" s="9" t="str">
        <f t="shared" ca="1" si="371"/>
        <v/>
      </c>
      <c r="AT264" s="9" t="str">
        <f t="shared" ca="1" si="371"/>
        <v/>
      </c>
      <c r="AU264" s="9" t="str">
        <f t="shared" ca="1" si="371"/>
        <v/>
      </c>
      <c r="AV264" s="9" t="str">
        <f t="shared" ca="1" si="371"/>
        <v/>
      </c>
      <c r="AW264" s="9" t="str">
        <f t="shared" ca="1" si="371"/>
        <v/>
      </c>
      <c r="AX264" s="9" t="str">
        <f t="shared" ca="1" si="371"/>
        <v/>
      </c>
      <c r="AY264" s="9" t="str">
        <f t="shared" ca="1" si="371"/>
        <v/>
      </c>
      <c r="AZ264" s="9" t="str">
        <f t="shared" ca="1" si="371"/>
        <v/>
      </c>
      <c r="BA264" s="9" t="str">
        <f t="shared" ca="1" si="371"/>
        <v/>
      </c>
      <c r="BB264" s="9" t="str">
        <f t="shared" ca="1" si="371"/>
        <v/>
      </c>
      <c r="BC264" s="9" t="str">
        <f t="shared" ca="1" si="371"/>
        <v/>
      </c>
      <c r="BD264" s="9" t="str">
        <f t="shared" ca="1" si="371"/>
        <v/>
      </c>
      <c r="BE264" s="9" t="str">
        <f t="shared" ca="1" si="371"/>
        <v/>
      </c>
      <c r="BF264" s="9" t="str">
        <f t="shared" ca="1" si="371"/>
        <v/>
      </c>
      <c r="BG264" s="9" t="str">
        <f t="shared" ca="1" si="371"/>
        <v/>
      </c>
      <c r="BH264" s="9" t="str">
        <f t="shared" ca="1" si="371"/>
        <v/>
      </c>
      <c r="BI264" s="9" t="str">
        <f t="shared" ca="1" si="371"/>
        <v/>
      </c>
      <c r="BJ264" s="9" t="str">
        <f t="shared" ca="1" si="371"/>
        <v/>
      </c>
      <c r="BK264" s="9" t="str">
        <f t="shared" ca="1" si="371"/>
        <v/>
      </c>
      <c r="BL264" s="9" t="str">
        <f t="shared" ca="1" si="371"/>
        <v/>
      </c>
      <c r="BM264" s="9" t="str">
        <f t="shared" ca="1" si="371"/>
        <v/>
      </c>
      <c r="BN264" s="9" t="str">
        <f t="shared" ca="1" si="371"/>
        <v/>
      </c>
      <c r="BO264" s="9" t="str">
        <f t="shared" ca="1" si="371"/>
        <v/>
      </c>
      <c r="BP264" s="9" t="str">
        <f t="shared" ca="1" si="371"/>
        <v/>
      </c>
      <c r="BQ264" s="9" t="str">
        <f t="shared" ref="BQ264:BV264" ca="1" si="372">IFERROR(MID($D264,FIND("★",SUBSTITUTE(
 $D264,$D$2,"★",BQ$4))+1,FIND("★",SUBSTITUTE(
 $D264,$D$2,"★",BQ$4+1))-(FIND("★",SUBSTITUTE(
 $D264,$D$2,"★",BQ$4))+1)),"")</f>
        <v/>
      </c>
      <c r="BR264" s="9" t="str">
        <f t="shared" ca="1" si="372"/>
        <v/>
      </c>
      <c r="BS264" s="9" t="str">
        <f t="shared" ca="1" si="372"/>
        <v/>
      </c>
      <c r="BT264" s="9" t="str">
        <f t="shared" ca="1" si="372"/>
        <v/>
      </c>
      <c r="BU264" s="9" t="str">
        <f t="shared" ca="1" si="372"/>
        <v/>
      </c>
      <c r="BV264" s="11" t="str">
        <f t="shared" ca="1" si="372"/>
        <v/>
      </c>
      <c r="BW264" s="12" t="str">
        <f ca="1">CONCATENATE(E269,F269,G269,H269,I269,J269,K269,L269,M269,N269,O269,P269,Q269,R269,S269,T269,U269,V269,W269,X269,Y269,Z269,AA269,AB269,AC269,AD269,AE269,AF269,AG269,AH269,AI269,AJ269,AK269,AL269,AM269,AN269,AO269,AP269,AQ269,AR269,AS269,AT269,AU269,AV269,AW269,AX269,AY269,AZ269,BA269,BB269,BC269,BD269,BE269,BF269,BG269,BH269,BI269,BJ269,BK269,BL269,BM269,BN269,BO269,BP269,BQ269,BR269,BS269,BT269,BU269,BV269)</f>
        <v/>
      </c>
      <c r="BX264" s="12" t="str">
        <f ca="1">CONCATENATE(E270,F270,G270,H270,I270,J270,K270,L270,M270,N270,O270,P270,Q270,R270,S270,T270,U270,V270,W270,X270,Y270,Z270,AA270,AB270,AC270,AD270,AE270,AF270,AG270,AH270,AI270,AJ270,AK270,AL270,AM270,AN270,AO270,AP270,AQ270,AR270,AS270,AT270,AU270,AV270,AW270,AX270,AY270,AZ270,BA270,BB270,BC270,BD270,BE270,BF270,BG270,BH270,BI270,BJ270,BK270,BL270,BM270,BN270,BO270,BP270,BQ270,BR270,BS270,BT270,BU270,BV270)</f>
        <v/>
      </c>
    </row>
    <row r="265" spans="1:76" s="151" customFormat="1" ht="27.75" customHeight="1" outlineLevel="2">
      <c r="A265" s="145" t="s">
        <v>519</v>
      </c>
      <c r="B265" s="146" t="s">
        <v>821</v>
      </c>
      <c r="C265" s="147"/>
      <c r="D265" s="46"/>
      <c r="E265" s="148" t="str">
        <f ca="1">IFERROR(IF($B265="","",IF(MATCH(INDIRECT(ADDRESS(ROW()-1,COLUMN())),INDIRECT($A265),0)&gt;=1,INDIRECT(ADDRESS(ROW()-1,COLUMN())),"")),"")</f>
        <v/>
      </c>
      <c r="F265" s="148" t="str">
        <f t="shared" ref="F265:BV265" ca="1" si="373">IFERROR(IF($B265="","",IF(MATCH(INDIRECT(ADDRESS(ROW()-1,COLUMN())),INDIRECT($A265),0)&gt;=1,INDIRECT(ADDRESS(ROW()-1,COLUMN())),"")),"")</f>
        <v/>
      </c>
      <c r="G265" s="148" t="str">
        <f t="shared" ca="1" si="373"/>
        <v/>
      </c>
      <c r="H265" s="148" t="str">
        <f t="shared" ca="1" si="373"/>
        <v/>
      </c>
      <c r="I265" s="148" t="str">
        <f ca="1">IFERROR(IF($B265="","",IF(MATCH(INDIRECT(ADDRESS(ROW()-1,COLUMN())),INDIRECT($A265),0)&gt;=1,INDIRECT(ADDRESS(ROW()-1,COLUMN())),"")),"")</f>
        <v/>
      </c>
      <c r="J265" s="148" t="str">
        <f t="shared" ca="1" si="373"/>
        <v/>
      </c>
      <c r="K265" s="148" t="str">
        <f t="shared" ca="1" si="373"/>
        <v/>
      </c>
      <c r="L265" s="148" t="str">
        <f t="shared" ca="1" si="373"/>
        <v/>
      </c>
      <c r="M265" s="148" t="str">
        <f t="shared" ca="1" si="373"/>
        <v/>
      </c>
      <c r="N265" s="148" t="str">
        <f t="shared" ca="1" si="373"/>
        <v/>
      </c>
      <c r="O265" s="148" t="str">
        <f t="shared" ca="1" si="373"/>
        <v/>
      </c>
      <c r="P265" s="148" t="str">
        <f t="shared" ca="1" si="373"/>
        <v/>
      </c>
      <c r="Q265" s="148" t="str">
        <f t="shared" ca="1" si="373"/>
        <v/>
      </c>
      <c r="R265" s="148" t="str">
        <f t="shared" ca="1" si="373"/>
        <v/>
      </c>
      <c r="S265" s="148" t="str">
        <f t="shared" ca="1" si="373"/>
        <v/>
      </c>
      <c r="T265" s="148" t="str">
        <f t="shared" ca="1" si="373"/>
        <v/>
      </c>
      <c r="U265" s="148" t="str">
        <f t="shared" ca="1" si="373"/>
        <v/>
      </c>
      <c r="V265" s="148" t="str">
        <f t="shared" ca="1" si="373"/>
        <v/>
      </c>
      <c r="W265" s="148" t="str">
        <f t="shared" ca="1" si="373"/>
        <v/>
      </c>
      <c r="X265" s="148" t="str">
        <f t="shared" ca="1" si="373"/>
        <v/>
      </c>
      <c r="Y265" s="148" t="str">
        <f t="shared" ca="1" si="373"/>
        <v/>
      </c>
      <c r="Z265" s="148" t="str">
        <f t="shared" ca="1" si="373"/>
        <v/>
      </c>
      <c r="AA265" s="148" t="str">
        <f t="shared" ca="1" si="373"/>
        <v/>
      </c>
      <c r="AB265" s="148" t="str">
        <f t="shared" ca="1" si="373"/>
        <v/>
      </c>
      <c r="AC265" s="148" t="str">
        <f t="shared" ca="1" si="373"/>
        <v/>
      </c>
      <c r="AD265" s="148" t="str">
        <f t="shared" ca="1" si="373"/>
        <v/>
      </c>
      <c r="AE265" s="148" t="str">
        <f t="shared" ca="1" si="373"/>
        <v/>
      </c>
      <c r="AF265" s="148" t="str">
        <f t="shared" ca="1" si="373"/>
        <v/>
      </c>
      <c r="AG265" s="148" t="str">
        <f t="shared" ca="1" si="373"/>
        <v/>
      </c>
      <c r="AH265" s="148" t="str">
        <f t="shared" ca="1" si="373"/>
        <v/>
      </c>
      <c r="AI265" s="148" t="str">
        <f t="shared" ca="1" si="373"/>
        <v/>
      </c>
      <c r="AJ265" s="148" t="str">
        <f t="shared" ca="1" si="373"/>
        <v/>
      </c>
      <c r="AK265" s="148" t="str">
        <f t="shared" ca="1" si="373"/>
        <v/>
      </c>
      <c r="AL265" s="148" t="str">
        <f t="shared" ca="1" si="373"/>
        <v/>
      </c>
      <c r="AM265" s="148" t="str">
        <f t="shared" ca="1" si="373"/>
        <v/>
      </c>
      <c r="AN265" s="148" t="str">
        <f t="shared" ca="1" si="373"/>
        <v/>
      </c>
      <c r="AO265" s="148" t="str">
        <f t="shared" ca="1" si="373"/>
        <v/>
      </c>
      <c r="AP265" s="148" t="str">
        <f t="shared" ca="1" si="373"/>
        <v/>
      </c>
      <c r="AQ265" s="148" t="str">
        <f t="shared" ca="1" si="373"/>
        <v/>
      </c>
      <c r="AR265" s="148" t="str">
        <f t="shared" ca="1" si="373"/>
        <v/>
      </c>
      <c r="AS265" s="148" t="str">
        <f t="shared" ca="1" si="373"/>
        <v/>
      </c>
      <c r="AT265" s="148" t="str">
        <f t="shared" ca="1" si="373"/>
        <v/>
      </c>
      <c r="AU265" s="148" t="str">
        <f t="shared" ca="1" si="373"/>
        <v/>
      </c>
      <c r="AV265" s="148" t="str">
        <f t="shared" ca="1" si="373"/>
        <v/>
      </c>
      <c r="AW265" s="148" t="str">
        <f t="shared" ca="1" si="373"/>
        <v/>
      </c>
      <c r="AX265" s="148" t="str">
        <f t="shared" ca="1" si="373"/>
        <v/>
      </c>
      <c r="AY265" s="148" t="str">
        <f t="shared" ca="1" si="373"/>
        <v/>
      </c>
      <c r="AZ265" s="148" t="str">
        <f t="shared" ca="1" si="373"/>
        <v/>
      </c>
      <c r="BA265" s="148" t="str">
        <f t="shared" ca="1" si="373"/>
        <v/>
      </c>
      <c r="BB265" s="148" t="str">
        <f t="shared" ca="1" si="373"/>
        <v/>
      </c>
      <c r="BC265" s="148" t="str">
        <f t="shared" ca="1" si="373"/>
        <v/>
      </c>
      <c r="BD265" s="148" t="str">
        <f t="shared" ca="1" si="373"/>
        <v/>
      </c>
      <c r="BE265" s="148" t="str">
        <f t="shared" ca="1" si="373"/>
        <v/>
      </c>
      <c r="BF265" s="148" t="str">
        <f t="shared" ca="1" si="373"/>
        <v/>
      </c>
      <c r="BG265" s="148" t="str">
        <f t="shared" ca="1" si="373"/>
        <v/>
      </c>
      <c r="BH265" s="148" t="str">
        <f t="shared" ca="1" si="373"/>
        <v/>
      </c>
      <c r="BI265" s="148" t="str">
        <f t="shared" ca="1" si="373"/>
        <v/>
      </c>
      <c r="BJ265" s="148" t="str">
        <f t="shared" ca="1" si="373"/>
        <v/>
      </c>
      <c r="BK265" s="148" t="str">
        <f t="shared" ca="1" si="373"/>
        <v/>
      </c>
      <c r="BL265" s="148" t="str">
        <f t="shared" ca="1" si="373"/>
        <v/>
      </c>
      <c r="BM265" s="148" t="str">
        <f t="shared" ca="1" si="373"/>
        <v/>
      </c>
      <c r="BN265" s="148" t="str">
        <f t="shared" ca="1" si="373"/>
        <v/>
      </c>
      <c r="BO265" s="148" t="str">
        <f t="shared" ca="1" si="373"/>
        <v/>
      </c>
      <c r="BP265" s="148" t="str">
        <f t="shared" ca="1" si="373"/>
        <v/>
      </c>
      <c r="BQ265" s="148" t="str">
        <f t="shared" ca="1" si="373"/>
        <v/>
      </c>
      <c r="BR265" s="148" t="str">
        <f t="shared" ca="1" si="373"/>
        <v/>
      </c>
      <c r="BS265" s="148" t="str">
        <f t="shared" ca="1" si="373"/>
        <v/>
      </c>
      <c r="BT265" s="148" t="str">
        <f t="shared" ca="1" si="373"/>
        <v/>
      </c>
      <c r="BU265" s="148" t="str">
        <f t="shared" ca="1" si="373"/>
        <v/>
      </c>
      <c r="BV265" s="149" t="str">
        <f t="shared" ca="1" si="373"/>
        <v/>
      </c>
      <c r="BW265" s="150"/>
      <c r="BX265" s="150"/>
    </row>
    <row r="266" spans="1:76" s="156" customFormat="1" ht="27.75" customHeight="1" outlineLevel="2">
      <c r="A266" s="18" t="s">
        <v>412</v>
      </c>
      <c r="B266" s="19" t="e">
        <f ca="1">IF(INDIRECT($C$1&amp;ADDRESS(B264,D266))="可","●","")</f>
        <v>#REF!</v>
      </c>
      <c r="C266" s="20"/>
      <c r="D266" s="66" t="str">
        <f ca="1">IFERROR(MATCH("香港",INDIRECT($C$1&amp;"19:19"),0),"")</f>
        <v/>
      </c>
      <c r="E266" s="153" t="str">
        <f ca="1">IFERROR(IF($B266="","",IF(MATCH(INDIRECT(ADDRESS(ROW()-2,COLUMN())),INDIRECT($A266),0)&gt;=1,INDIRECT(ADDRESS(ROW()-2,COLUMN())),"")),"")</f>
        <v/>
      </c>
      <c r="F266" s="153" t="str">
        <f t="shared" ref="F266:BV266" ca="1" si="374">IFERROR(IF($B266="","",IF(MATCH(INDIRECT(ADDRESS(ROW()-2,COLUMN())),INDIRECT($A266),0)&gt;=1,INDIRECT(ADDRESS(ROW()-2,COLUMN())),"")),"")</f>
        <v/>
      </c>
      <c r="G266" s="153" t="str">
        <f t="shared" ca="1" si="374"/>
        <v/>
      </c>
      <c r="H266" s="153" t="str">
        <f t="shared" ca="1" si="374"/>
        <v/>
      </c>
      <c r="I266" s="153" t="str">
        <f t="shared" ca="1" si="374"/>
        <v/>
      </c>
      <c r="J266" s="153" t="str">
        <f t="shared" ca="1" si="374"/>
        <v/>
      </c>
      <c r="K266" s="153" t="str">
        <f t="shared" ca="1" si="374"/>
        <v/>
      </c>
      <c r="L266" s="153" t="str">
        <f t="shared" ca="1" si="374"/>
        <v/>
      </c>
      <c r="M266" s="153" t="str">
        <f t="shared" ca="1" si="374"/>
        <v/>
      </c>
      <c r="N266" s="153" t="str">
        <f t="shared" ca="1" si="374"/>
        <v/>
      </c>
      <c r="O266" s="153" t="str">
        <f t="shared" ca="1" si="374"/>
        <v/>
      </c>
      <c r="P266" s="153" t="str">
        <f t="shared" ca="1" si="374"/>
        <v/>
      </c>
      <c r="Q266" s="153" t="str">
        <f t="shared" ca="1" si="374"/>
        <v/>
      </c>
      <c r="R266" s="153" t="str">
        <f t="shared" ca="1" si="374"/>
        <v/>
      </c>
      <c r="S266" s="153" t="str">
        <f t="shared" ca="1" si="374"/>
        <v/>
      </c>
      <c r="T266" s="153" t="str">
        <f t="shared" ca="1" si="374"/>
        <v/>
      </c>
      <c r="U266" s="153" t="str">
        <f t="shared" ca="1" si="374"/>
        <v/>
      </c>
      <c r="V266" s="153" t="str">
        <f t="shared" ca="1" si="374"/>
        <v/>
      </c>
      <c r="W266" s="153" t="str">
        <f t="shared" ca="1" si="374"/>
        <v/>
      </c>
      <c r="X266" s="153" t="str">
        <f t="shared" ca="1" si="374"/>
        <v/>
      </c>
      <c r="Y266" s="153" t="str">
        <f t="shared" ca="1" si="374"/>
        <v/>
      </c>
      <c r="Z266" s="153" t="str">
        <f t="shared" ca="1" si="374"/>
        <v/>
      </c>
      <c r="AA266" s="153" t="str">
        <f t="shared" ca="1" si="374"/>
        <v/>
      </c>
      <c r="AB266" s="153" t="str">
        <f t="shared" ca="1" si="374"/>
        <v/>
      </c>
      <c r="AC266" s="153" t="str">
        <f t="shared" ca="1" si="374"/>
        <v/>
      </c>
      <c r="AD266" s="153" t="str">
        <f t="shared" ca="1" si="374"/>
        <v/>
      </c>
      <c r="AE266" s="153" t="str">
        <f t="shared" ca="1" si="374"/>
        <v/>
      </c>
      <c r="AF266" s="153" t="str">
        <f t="shared" ca="1" si="374"/>
        <v/>
      </c>
      <c r="AG266" s="153" t="str">
        <f t="shared" ca="1" si="374"/>
        <v/>
      </c>
      <c r="AH266" s="153" t="str">
        <f t="shared" ca="1" si="374"/>
        <v/>
      </c>
      <c r="AI266" s="153" t="str">
        <f t="shared" ca="1" si="374"/>
        <v/>
      </c>
      <c r="AJ266" s="153" t="str">
        <f t="shared" ca="1" si="374"/>
        <v/>
      </c>
      <c r="AK266" s="153" t="str">
        <f t="shared" ca="1" si="374"/>
        <v/>
      </c>
      <c r="AL266" s="153" t="str">
        <f t="shared" ca="1" si="374"/>
        <v/>
      </c>
      <c r="AM266" s="153" t="str">
        <f t="shared" ca="1" si="374"/>
        <v/>
      </c>
      <c r="AN266" s="153" t="str">
        <f t="shared" ca="1" si="374"/>
        <v/>
      </c>
      <c r="AO266" s="153" t="str">
        <f t="shared" ca="1" si="374"/>
        <v/>
      </c>
      <c r="AP266" s="153" t="str">
        <f t="shared" ca="1" si="374"/>
        <v/>
      </c>
      <c r="AQ266" s="153" t="str">
        <f t="shared" ca="1" si="374"/>
        <v/>
      </c>
      <c r="AR266" s="153" t="str">
        <f t="shared" ca="1" si="374"/>
        <v/>
      </c>
      <c r="AS266" s="153" t="str">
        <f t="shared" ca="1" si="374"/>
        <v/>
      </c>
      <c r="AT266" s="153" t="str">
        <f t="shared" ca="1" si="374"/>
        <v/>
      </c>
      <c r="AU266" s="153" t="str">
        <f t="shared" ca="1" si="374"/>
        <v/>
      </c>
      <c r="AV266" s="153" t="str">
        <f t="shared" ca="1" si="374"/>
        <v/>
      </c>
      <c r="AW266" s="153" t="str">
        <f t="shared" ca="1" si="374"/>
        <v/>
      </c>
      <c r="AX266" s="153" t="str">
        <f t="shared" ca="1" si="374"/>
        <v/>
      </c>
      <c r="AY266" s="153" t="str">
        <f t="shared" ca="1" si="374"/>
        <v/>
      </c>
      <c r="AZ266" s="153" t="str">
        <f t="shared" ca="1" si="374"/>
        <v/>
      </c>
      <c r="BA266" s="153" t="str">
        <f t="shared" ca="1" si="374"/>
        <v/>
      </c>
      <c r="BB266" s="153" t="str">
        <f t="shared" ca="1" si="374"/>
        <v/>
      </c>
      <c r="BC266" s="153" t="str">
        <f t="shared" ca="1" si="374"/>
        <v/>
      </c>
      <c r="BD266" s="153" t="str">
        <f t="shared" ca="1" si="374"/>
        <v/>
      </c>
      <c r="BE266" s="153" t="str">
        <f t="shared" ca="1" si="374"/>
        <v/>
      </c>
      <c r="BF266" s="153" t="str">
        <f t="shared" ca="1" si="374"/>
        <v/>
      </c>
      <c r="BG266" s="153" t="str">
        <f t="shared" ca="1" si="374"/>
        <v/>
      </c>
      <c r="BH266" s="153" t="str">
        <f t="shared" ca="1" si="374"/>
        <v/>
      </c>
      <c r="BI266" s="153" t="str">
        <f t="shared" ca="1" si="374"/>
        <v/>
      </c>
      <c r="BJ266" s="153" t="str">
        <f t="shared" ca="1" si="374"/>
        <v/>
      </c>
      <c r="BK266" s="153" t="str">
        <f t="shared" ca="1" si="374"/>
        <v/>
      </c>
      <c r="BL266" s="153" t="str">
        <f t="shared" ca="1" si="374"/>
        <v/>
      </c>
      <c r="BM266" s="153" t="str">
        <f t="shared" ca="1" si="374"/>
        <v/>
      </c>
      <c r="BN266" s="153" t="str">
        <f t="shared" ca="1" si="374"/>
        <v/>
      </c>
      <c r="BO266" s="153" t="str">
        <f t="shared" ca="1" si="374"/>
        <v/>
      </c>
      <c r="BP266" s="153" t="str">
        <f t="shared" ca="1" si="374"/>
        <v/>
      </c>
      <c r="BQ266" s="153" t="str">
        <f t="shared" ca="1" si="374"/>
        <v/>
      </c>
      <c r="BR266" s="153" t="str">
        <f t="shared" ca="1" si="374"/>
        <v/>
      </c>
      <c r="BS266" s="153" t="str">
        <f t="shared" ca="1" si="374"/>
        <v/>
      </c>
      <c r="BT266" s="153" t="str">
        <f t="shared" ca="1" si="374"/>
        <v/>
      </c>
      <c r="BU266" s="153" t="str">
        <f t="shared" ca="1" si="374"/>
        <v/>
      </c>
      <c r="BV266" s="154" t="str">
        <f t="shared" ca="1" si="374"/>
        <v/>
      </c>
      <c r="BW266" s="155"/>
      <c r="BX266" s="155"/>
    </row>
    <row r="267" spans="1:76" s="156" customFormat="1" ht="27.75" customHeight="1" outlineLevel="2">
      <c r="A267" s="18" t="s">
        <v>413</v>
      </c>
      <c r="B267" s="19" t="e">
        <f ca="1">IF(INDIRECT($C$1&amp;ADDRESS(B264,D267))="可","●","")</f>
        <v>#REF!</v>
      </c>
      <c r="C267" s="20"/>
      <c r="D267" s="66" t="str">
        <f ca="1">IFERROR(MATCH("上海",INDIRECT($C$1&amp;"19:19"),0),"")</f>
        <v/>
      </c>
      <c r="E267" s="153" t="str">
        <f ca="1">IFERROR(IF($B267="","",IF(MATCH(INDIRECT(ADDRESS(ROW()-3,COLUMN())),INDIRECT($A267),0)&gt;=1,INDIRECT(ADDRESS(ROW()-3,COLUMN())),"")),"")</f>
        <v/>
      </c>
      <c r="F267" s="153" t="str">
        <f t="shared" ref="F267:BV267" ca="1" si="375">IFERROR(IF($B267="","",IF(MATCH(INDIRECT(ADDRESS(ROW()-3,COLUMN())),INDIRECT($A267),0)&gt;=1,INDIRECT(ADDRESS(ROW()-3,COLUMN())),"")),"")</f>
        <v/>
      </c>
      <c r="G267" s="153" t="str">
        <f t="shared" ca="1" si="375"/>
        <v/>
      </c>
      <c r="H267" s="153" t="str">
        <f t="shared" ca="1" si="375"/>
        <v/>
      </c>
      <c r="I267" s="153" t="str">
        <f t="shared" ca="1" si="375"/>
        <v/>
      </c>
      <c r="J267" s="153" t="str">
        <f t="shared" ca="1" si="375"/>
        <v/>
      </c>
      <c r="K267" s="153" t="str">
        <f t="shared" ca="1" si="375"/>
        <v/>
      </c>
      <c r="L267" s="153" t="str">
        <f t="shared" ca="1" si="375"/>
        <v/>
      </c>
      <c r="M267" s="153" t="str">
        <f t="shared" ca="1" si="375"/>
        <v/>
      </c>
      <c r="N267" s="153" t="str">
        <f t="shared" ca="1" si="375"/>
        <v/>
      </c>
      <c r="O267" s="153" t="str">
        <f t="shared" ca="1" si="375"/>
        <v/>
      </c>
      <c r="P267" s="153" t="str">
        <f t="shared" ca="1" si="375"/>
        <v/>
      </c>
      <c r="Q267" s="153" t="str">
        <f t="shared" ca="1" si="375"/>
        <v/>
      </c>
      <c r="R267" s="153" t="str">
        <f t="shared" ca="1" si="375"/>
        <v/>
      </c>
      <c r="S267" s="153" t="str">
        <f t="shared" ca="1" si="375"/>
        <v/>
      </c>
      <c r="T267" s="153" t="str">
        <f t="shared" ca="1" si="375"/>
        <v/>
      </c>
      <c r="U267" s="153" t="str">
        <f t="shared" ca="1" si="375"/>
        <v/>
      </c>
      <c r="V267" s="153" t="str">
        <f t="shared" ca="1" si="375"/>
        <v/>
      </c>
      <c r="W267" s="153" t="str">
        <f t="shared" ca="1" si="375"/>
        <v/>
      </c>
      <c r="X267" s="153" t="str">
        <f t="shared" ca="1" si="375"/>
        <v/>
      </c>
      <c r="Y267" s="153" t="str">
        <f t="shared" ca="1" si="375"/>
        <v/>
      </c>
      <c r="Z267" s="153" t="str">
        <f t="shared" ca="1" si="375"/>
        <v/>
      </c>
      <c r="AA267" s="153" t="str">
        <f t="shared" ca="1" si="375"/>
        <v/>
      </c>
      <c r="AB267" s="153" t="str">
        <f t="shared" ca="1" si="375"/>
        <v/>
      </c>
      <c r="AC267" s="153" t="str">
        <f t="shared" ca="1" si="375"/>
        <v/>
      </c>
      <c r="AD267" s="153" t="str">
        <f t="shared" ca="1" si="375"/>
        <v/>
      </c>
      <c r="AE267" s="153" t="str">
        <f t="shared" ca="1" si="375"/>
        <v/>
      </c>
      <c r="AF267" s="153" t="str">
        <f t="shared" ca="1" si="375"/>
        <v/>
      </c>
      <c r="AG267" s="153" t="str">
        <f t="shared" ca="1" si="375"/>
        <v/>
      </c>
      <c r="AH267" s="153" t="str">
        <f t="shared" ca="1" si="375"/>
        <v/>
      </c>
      <c r="AI267" s="153" t="str">
        <f t="shared" ca="1" si="375"/>
        <v/>
      </c>
      <c r="AJ267" s="153" t="str">
        <f t="shared" ca="1" si="375"/>
        <v/>
      </c>
      <c r="AK267" s="153" t="str">
        <f t="shared" ca="1" si="375"/>
        <v/>
      </c>
      <c r="AL267" s="153" t="str">
        <f t="shared" ca="1" si="375"/>
        <v/>
      </c>
      <c r="AM267" s="153" t="str">
        <f t="shared" ca="1" si="375"/>
        <v/>
      </c>
      <c r="AN267" s="153" t="str">
        <f t="shared" ca="1" si="375"/>
        <v/>
      </c>
      <c r="AO267" s="153" t="str">
        <f t="shared" ca="1" si="375"/>
        <v/>
      </c>
      <c r="AP267" s="153" t="str">
        <f t="shared" ca="1" si="375"/>
        <v/>
      </c>
      <c r="AQ267" s="153" t="str">
        <f t="shared" ca="1" si="375"/>
        <v/>
      </c>
      <c r="AR267" s="153" t="str">
        <f t="shared" ca="1" si="375"/>
        <v/>
      </c>
      <c r="AS267" s="153" t="str">
        <f t="shared" ca="1" si="375"/>
        <v/>
      </c>
      <c r="AT267" s="153" t="str">
        <f t="shared" ca="1" si="375"/>
        <v/>
      </c>
      <c r="AU267" s="153" t="str">
        <f t="shared" ca="1" si="375"/>
        <v/>
      </c>
      <c r="AV267" s="153" t="str">
        <f t="shared" ca="1" si="375"/>
        <v/>
      </c>
      <c r="AW267" s="153" t="str">
        <f t="shared" ca="1" si="375"/>
        <v/>
      </c>
      <c r="AX267" s="153" t="str">
        <f t="shared" ca="1" si="375"/>
        <v/>
      </c>
      <c r="AY267" s="153" t="str">
        <f t="shared" ca="1" si="375"/>
        <v/>
      </c>
      <c r="AZ267" s="153" t="str">
        <f t="shared" ca="1" si="375"/>
        <v/>
      </c>
      <c r="BA267" s="153" t="str">
        <f t="shared" ca="1" si="375"/>
        <v/>
      </c>
      <c r="BB267" s="153" t="str">
        <f t="shared" ca="1" si="375"/>
        <v/>
      </c>
      <c r="BC267" s="153" t="str">
        <f t="shared" ca="1" si="375"/>
        <v/>
      </c>
      <c r="BD267" s="153" t="str">
        <f t="shared" ca="1" si="375"/>
        <v/>
      </c>
      <c r="BE267" s="153" t="str">
        <f t="shared" ca="1" si="375"/>
        <v/>
      </c>
      <c r="BF267" s="153" t="str">
        <f t="shared" ca="1" si="375"/>
        <v/>
      </c>
      <c r="BG267" s="153" t="str">
        <f t="shared" ca="1" si="375"/>
        <v/>
      </c>
      <c r="BH267" s="153" t="str">
        <f t="shared" ca="1" si="375"/>
        <v/>
      </c>
      <c r="BI267" s="153" t="str">
        <f t="shared" ca="1" si="375"/>
        <v/>
      </c>
      <c r="BJ267" s="153" t="str">
        <f t="shared" ca="1" si="375"/>
        <v/>
      </c>
      <c r="BK267" s="153" t="str">
        <f t="shared" ca="1" si="375"/>
        <v/>
      </c>
      <c r="BL267" s="153" t="str">
        <f t="shared" ca="1" si="375"/>
        <v/>
      </c>
      <c r="BM267" s="153" t="str">
        <f t="shared" ca="1" si="375"/>
        <v/>
      </c>
      <c r="BN267" s="153" t="str">
        <f t="shared" ca="1" si="375"/>
        <v/>
      </c>
      <c r="BO267" s="153" t="str">
        <f t="shared" ca="1" si="375"/>
        <v/>
      </c>
      <c r="BP267" s="153" t="str">
        <f t="shared" ca="1" si="375"/>
        <v/>
      </c>
      <c r="BQ267" s="153" t="str">
        <f t="shared" ca="1" si="375"/>
        <v/>
      </c>
      <c r="BR267" s="153" t="str">
        <f t="shared" ca="1" si="375"/>
        <v/>
      </c>
      <c r="BS267" s="153" t="str">
        <f t="shared" ca="1" si="375"/>
        <v/>
      </c>
      <c r="BT267" s="153" t="str">
        <f t="shared" ca="1" si="375"/>
        <v/>
      </c>
      <c r="BU267" s="153" t="str">
        <f t="shared" ca="1" si="375"/>
        <v/>
      </c>
      <c r="BV267" s="154" t="str">
        <f t="shared" ca="1" si="375"/>
        <v/>
      </c>
      <c r="BW267" s="155"/>
      <c r="BX267" s="155"/>
    </row>
    <row r="268" spans="1:76" s="156" customFormat="1" ht="27.75" customHeight="1" outlineLevel="2">
      <c r="A268" s="22" t="s">
        <v>414</v>
      </c>
      <c r="B268" s="19" t="e">
        <f ca="1">IF(INDIRECT($C$1&amp;ADDRESS(B264,D268))="可","●","")</f>
        <v>#REF!</v>
      </c>
      <c r="C268" s="23"/>
      <c r="D268" s="66" t="str">
        <f ca="1">IFERROR(MATCH("台湾",INDIRECT($C$1&amp;"19:19"),0),"")</f>
        <v/>
      </c>
      <c r="E268" s="157" t="str">
        <f ca="1">IFERROR(IF($B268="","",IF(MATCH(INDIRECT(ADDRESS(ROW()-4,COLUMN())),INDIRECT($A268),0)&gt;=1,INDIRECT(ADDRESS(ROW()-4,COLUMN())),"")),"")</f>
        <v/>
      </c>
      <c r="F268" s="157" t="str">
        <f t="shared" ref="F268:BV268" ca="1" si="376">IFERROR(IF($B268="","",IF(MATCH(INDIRECT(ADDRESS(ROW()-4,COLUMN())),INDIRECT($A268),0)&gt;=1,INDIRECT(ADDRESS(ROW()-4,COLUMN())),"")),"")</f>
        <v/>
      </c>
      <c r="G268" s="157" t="str">
        <f t="shared" ca="1" si="376"/>
        <v/>
      </c>
      <c r="H268" s="157" t="str">
        <f t="shared" ca="1" si="376"/>
        <v/>
      </c>
      <c r="I268" s="157" t="str">
        <f t="shared" ca="1" si="376"/>
        <v/>
      </c>
      <c r="J268" s="157" t="str">
        <f t="shared" ca="1" si="376"/>
        <v/>
      </c>
      <c r="K268" s="157" t="str">
        <f t="shared" ca="1" si="376"/>
        <v/>
      </c>
      <c r="L268" s="157" t="str">
        <f t="shared" ca="1" si="376"/>
        <v/>
      </c>
      <c r="M268" s="157" t="str">
        <f t="shared" ca="1" si="376"/>
        <v/>
      </c>
      <c r="N268" s="157" t="str">
        <f t="shared" ca="1" si="376"/>
        <v/>
      </c>
      <c r="O268" s="157" t="str">
        <f t="shared" ca="1" si="376"/>
        <v/>
      </c>
      <c r="P268" s="157" t="str">
        <f t="shared" ca="1" si="376"/>
        <v/>
      </c>
      <c r="Q268" s="157" t="str">
        <f t="shared" ca="1" si="376"/>
        <v/>
      </c>
      <c r="R268" s="157" t="str">
        <f t="shared" ca="1" si="376"/>
        <v/>
      </c>
      <c r="S268" s="157" t="str">
        <f t="shared" ca="1" si="376"/>
        <v/>
      </c>
      <c r="T268" s="157" t="str">
        <f t="shared" ca="1" si="376"/>
        <v/>
      </c>
      <c r="U268" s="157" t="str">
        <f t="shared" ca="1" si="376"/>
        <v/>
      </c>
      <c r="V268" s="157" t="str">
        <f t="shared" ca="1" si="376"/>
        <v/>
      </c>
      <c r="W268" s="157" t="str">
        <f t="shared" ca="1" si="376"/>
        <v/>
      </c>
      <c r="X268" s="157" t="str">
        <f t="shared" ca="1" si="376"/>
        <v/>
      </c>
      <c r="Y268" s="157" t="str">
        <f t="shared" ca="1" si="376"/>
        <v/>
      </c>
      <c r="Z268" s="157" t="str">
        <f t="shared" ca="1" si="376"/>
        <v/>
      </c>
      <c r="AA268" s="157" t="str">
        <f t="shared" ca="1" si="376"/>
        <v/>
      </c>
      <c r="AB268" s="157" t="str">
        <f t="shared" ca="1" si="376"/>
        <v/>
      </c>
      <c r="AC268" s="157" t="str">
        <f t="shared" ca="1" si="376"/>
        <v/>
      </c>
      <c r="AD268" s="157" t="str">
        <f t="shared" ca="1" si="376"/>
        <v/>
      </c>
      <c r="AE268" s="157" t="str">
        <f t="shared" ca="1" si="376"/>
        <v/>
      </c>
      <c r="AF268" s="157" t="str">
        <f t="shared" ca="1" si="376"/>
        <v/>
      </c>
      <c r="AG268" s="157" t="str">
        <f t="shared" ca="1" si="376"/>
        <v/>
      </c>
      <c r="AH268" s="157" t="str">
        <f t="shared" ca="1" si="376"/>
        <v/>
      </c>
      <c r="AI268" s="157" t="str">
        <f t="shared" ca="1" si="376"/>
        <v/>
      </c>
      <c r="AJ268" s="157" t="str">
        <f t="shared" ca="1" si="376"/>
        <v/>
      </c>
      <c r="AK268" s="157" t="str">
        <f t="shared" ca="1" si="376"/>
        <v/>
      </c>
      <c r="AL268" s="157" t="str">
        <f t="shared" ca="1" si="376"/>
        <v/>
      </c>
      <c r="AM268" s="157" t="str">
        <f t="shared" ca="1" si="376"/>
        <v/>
      </c>
      <c r="AN268" s="157" t="str">
        <f t="shared" ca="1" si="376"/>
        <v/>
      </c>
      <c r="AO268" s="157" t="str">
        <f t="shared" ca="1" si="376"/>
        <v/>
      </c>
      <c r="AP268" s="157" t="str">
        <f t="shared" ca="1" si="376"/>
        <v/>
      </c>
      <c r="AQ268" s="157" t="str">
        <f t="shared" ca="1" si="376"/>
        <v/>
      </c>
      <c r="AR268" s="157" t="str">
        <f t="shared" ca="1" si="376"/>
        <v/>
      </c>
      <c r="AS268" s="157" t="str">
        <f t="shared" ca="1" si="376"/>
        <v/>
      </c>
      <c r="AT268" s="157" t="str">
        <f t="shared" ca="1" si="376"/>
        <v/>
      </c>
      <c r="AU268" s="157" t="str">
        <f t="shared" ca="1" si="376"/>
        <v/>
      </c>
      <c r="AV268" s="157" t="str">
        <f t="shared" ca="1" si="376"/>
        <v/>
      </c>
      <c r="AW268" s="157" t="str">
        <f t="shared" ca="1" si="376"/>
        <v/>
      </c>
      <c r="AX268" s="157" t="str">
        <f t="shared" ca="1" si="376"/>
        <v/>
      </c>
      <c r="AY268" s="157" t="str">
        <f t="shared" ca="1" si="376"/>
        <v/>
      </c>
      <c r="AZ268" s="157" t="str">
        <f t="shared" ca="1" si="376"/>
        <v/>
      </c>
      <c r="BA268" s="157" t="str">
        <f t="shared" ca="1" si="376"/>
        <v/>
      </c>
      <c r="BB268" s="157" t="str">
        <f t="shared" ca="1" si="376"/>
        <v/>
      </c>
      <c r="BC268" s="157" t="str">
        <f t="shared" ca="1" si="376"/>
        <v/>
      </c>
      <c r="BD268" s="157" t="str">
        <f t="shared" ca="1" si="376"/>
        <v/>
      </c>
      <c r="BE268" s="157" t="str">
        <f t="shared" ca="1" si="376"/>
        <v/>
      </c>
      <c r="BF268" s="157" t="str">
        <f t="shared" ca="1" si="376"/>
        <v/>
      </c>
      <c r="BG268" s="157" t="str">
        <f t="shared" ca="1" si="376"/>
        <v/>
      </c>
      <c r="BH268" s="157" t="str">
        <f t="shared" ca="1" si="376"/>
        <v/>
      </c>
      <c r="BI268" s="157" t="str">
        <f t="shared" ca="1" si="376"/>
        <v/>
      </c>
      <c r="BJ268" s="157" t="str">
        <f t="shared" ca="1" si="376"/>
        <v/>
      </c>
      <c r="BK268" s="157" t="str">
        <f t="shared" ca="1" si="376"/>
        <v/>
      </c>
      <c r="BL268" s="157" t="str">
        <f t="shared" ca="1" si="376"/>
        <v/>
      </c>
      <c r="BM268" s="157" t="str">
        <f t="shared" ca="1" si="376"/>
        <v/>
      </c>
      <c r="BN268" s="157" t="str">
        <f t="shared" ca="1" si="376"/>
        <v/>
      </c>
      <c r="BO268" s="157" t="str">
        <f t="shared" ca="1" si="376"/>
        <v/>
      </c>
      <c r="BP268" s="157" t="str">
        <f t="shared" ca="1" si="376"/>
        <v/>
      </c>
      <c r="BQ268" s="157" t="str">
        <f t="shared" ca="1" si="376"/>
        <v/>
      </c>
      <c r="BR268" s="157" t="str">
        <f t="shared" ca="1" si="376"/>
        <v/>
      </c>
      <c r="BS268" s="157" t="str">
        <f t="shared" ca="1" si="376"/>
        <v/>
      </c>
      <c r="BT268" s="157" t="str">
        <f t="shared" ca="1" si="376"/>
        <v/>
      </c>
      <c r="BU268" s="157" t="str">
        <f t="shared" ca="1" si="376"/>
        <v/>
      </c>
      <c r="BV268" s="158" t="str">
        <f t="shared" ca="1" si="376"/>
        <v/>
      </c>
      <c r="BW268" s="155"/>
      <c r="BX268" s="155"/>
    </row>
    <row r="269" spans="1:76" ht="33" customHeight="1" outlineLevel="2">
      <c r="A269" s="51" t="s">
        <v>415</v>
      </c>
      <c r="B269" s="52"/>
      <c r="C269" s="142" t="e">
        <f ca="1">SUBSTITUTE(UPPER(ASC(CLEAN(LEFT(INDIRECT($C$1&amp;ADDRESS(B264,$D$3)),254)))&amp;ASC(CLEAN(MID(INDIRECT($C$1&amp;ADDRESS(B264,$D$3)),255,255))))," ","")</f>
        <v>#REF!</v>
      </c>
      <c r="D269" s="141"/>
      <c r="E269" s="53" t="str">
        <f ca="1">IFERROR(IF(OR(COUNTIF(E264,"*甘味料*"),COUNTIF(E264,"*着色料*"),COUNTIF(E264,"*増粘剤*"),COUNTIF(E264,"*酸味料*"),COUNTIF(E264,"*発色剤*"),COUNTIF(E264,"*漂白剤*"),COUNTIF(E264,"*光沢剤*"),COUNTIF(E264,"*安定剤*")),IFERROR(IF(FIND("､",$C269,FIND(E264,$C269,1))-FIND(E264,$C269,1)&gt;4,"",CHAR(10)&amp;E264&amp;":"),IF(LEN($C269)-FIND(E264,$C269,1)+1&gt;3,"",CHAR(10)&amp;E264&amp;":")),IF(OR(COUNTIF(E264,"*ｹﾞﾙ化剤*"),COUNTIF(E264,"*酸化防止剤*")),IFERROR(IF(FIND("､",$C269,FIND(E264,$C269,1))-FIND(E264,$C269,1)&gt;6,"",CHAR(10)&amp;E264&amp;":"),IF(LEN($C269)-FIND(E264,$C269,1)+1&gt;5,"",CHAR(10)&amp;E264&amp;":")),IF(COUNTBLANK(E265:E268)&lt;&gt;4,CHAR(10)&amp;E264&amp;":",""))),"")</f>
        <v/>
      </c>
      <c r="F269" s="53" t="str">
        <f t="shared" ref="F269:BQ269" ca="1" si="377">IFERROR(IF(OR(COUNTIF(F264,"*甘味料*"),COUNTIF(F264,"*着色料*"),COUNTIF(F264,"*増粘剤*"),COUNTIF(F264,"*酸味料*"),COUNTIF(F264,"*発色剤*"),COUNTIF(F264,"*漂白剤*"),COUNTIF(F264,"*光沢剤*"),COUNTIF(F264,"*安定剤*")),IFERROR(IF(FIND("､",$C269,FIND(F264,$C269,1))-FIND(F264,$C269,1)&gt;4,"",CHAR(10)&amp;F264&amp;":"),IF(LEN($C269)-FIND(F264,$C269,1)+1&gt;3,"",CHAR(10)&amp;F264&amp;":")),IF(OR(COUNTIF(F264,"*ｹﾞﾙ化剤*"),COUNTIF(F264,"*酸化防止剤*")),IFERROR(IF(FIND("､",$C269,FIND(F264,$C269,1))-FIND(F264,$C269,1)&gt;6,"",CHAR(10)&amp;F264&amp;":"),IF(LEN($C269)-FIND(F264,$C269,1)+1&gt;5,"",CHAR(10)&amp;F264&amp;":")),IF(COUNTBLANK(F265:F268)&lt;&gt;4,CHAR(10)&amp;F264&amp;":",""))),"")</f>
        <v/>
      </c>
      <c r="G269" s="53" t="str">
        <f t="shared" ca="1" si="377"/>
        <v/>
      </c>
      <c r="H269" s="53" t="str">
        <f t="shared" ca="1" si="377"/>
        <v/>
      </c>
      <c r="I269" s="53" t="str">
        <f t="shared" ca="1" si="377"/>
        <v/>
      </c>
      <c r="J269" s="53" t="str">
        <f t="shared" ca="1" si="377"/>
        <v/>
      </c>
      <c r="K269" s="53" t="str">
        <f t="shared" ca="1" si="377"/>
        <v/>
      </c>
      <c r="L269" s="53" t="str">
        <f t="shared" ca="1" si="377"/>
        <v/>
      </c>
      <c r="M269" s="53" t="str">
        <f t="shared" ca="1" si="377"/>
        <v/>
      </c>
      <c r="N269" s="53" t="str">
        <f t="shared" ca="1" si="377"/>
        <v/>
      </c>
      <c r="O269" s="53" t="str">
        <f t="shared" ca="1" si="377"/>
        <v/>
      </c>
      <c r="P269" s="53" t="str">
        <f t="shared" ca="1" si="377"/>
        <v/>
      </c>
      <c r="Q269" s="53" t="str">
        <f t="shared" ca="1" si="377"/>
        <v/>
      </c>
      <c r="R269" s="53" t="str">
        <f t="shared" ca="1" si="377"/>
        <v/>
      </c>
      <c r="S269" s="53" t="str">
        <f t="shared" ca="1" si="377"/>
        <v/>
      </c>
      <c r="T269" s="53" t="str">
        <f t="shared" ca="1" si="377"/>
        <v/>
      </c>
      <c r="U269" s="53" t="str">
        <f t="shared" ca="1" si="377"/>
        <v/>
      </c>
      <c r="V269" s="53" t="str">
        <f t="shared" ca="1" si="377"/>
        <v/>
      </c>
      <c r="W269" s="53" t="str">
        <f t="shared" ca="1" si="377"/>
        <v/>
      </c>
      <c r="X269" s="53" t="str">
        <f t="shared" ca="1" si="377"/>
        <v/>
      </c>
      <c r="Y269" s="53" t="str">
        <f t="shared" ca="1" si="377"/>
        <v/>
      </c>
      <c r="Z269" s="53" t="str">
        <f t="shared" ca="1" si="377"/>
        <v/>
      </c>
      <c r="AA269" s="53" t="str">
        <f t="shared" ca="1" si="377"/>
        <v/>
      </c>
      <c r="AB269" s="53" t="str">
        <f t="shared" ca="1" si="377"/>
        <v/>
      </c>
      <c r="AC269" s="53" t="str">
        <f t="shared" ca="1" si="377"/>
        <v/>
      </c>
      <c r="AD269" s="53" t="str">
        <f t="shared" ca="1" si="377"/>
        <v/>
      </c>
      <c r="AE269" s="53" t="str">
        <f t="shared" ca="1" si="377"/>
        <v/>
      </c>
      <c r="AF269" s="53" t="str">
        <f t="shared" ca="1" si="377"/>
        <v/>
      </c>
      <c r="AG269" s="53" t="str">
        <f t="shared" ca="1" si="377"/>
        <v/>
      </c>
      <c r="AH269" s="53" t="str">
        <f t="shared" ca="1" si="377"/>
        <v/>
      </c>
      <c r="AI269" s="53" t="str">
        <f t="shared" ca="1" si="377"/>
        <v/>
      </c>
      <c r="AJ269" s="53" t="str">
        <f t="shared" ca="1" si="377"/>
        <v/>
      </c>
      <c r="AK269" s="53" t="str">
        <f t="shared" ca="1" si="377"/>
        <v/>
      </c>
      <c r="AL269" s="53" t="str">
        <f t="shared" ca="1" si="377"/>
        <v/>
      </c>
      <c r="AM269" s="53" t="str">
        <f t="shared" ca="1" si="377"/>
        <v/>
      </c>
      <c r="AN269" s="53" t="str">
        <f t="shared" ca="1" si="377"/>
        <v/>
      </c>
      <c r="AO269" s="53" t="str">
        <f t="shared" ca="1" si="377"/>
        <v/>
      </c>
      <c r="AP269" s="53" t="str">
        <f t="shared" ca="1" si="377"/>
        <v/>
      </c>
      <c r="AQ269" s="53" t="str">
        <f t="shared" ca="1" si="377"/>
        <v/>
      </c>
      <c r="AR269" s="53" t="str">
        <f t="shared" ca="1" si="377"/>
        <v/>
      </c>
      <c r="AS269" s="53" t="str">
        <f t="shared" ca="1" si="377"/>
        <v/>
      </c>
      <c r="AT269" s="53" t="str">
        <f t="shared" ca="1" si="377"/>
        <v/>
      </c>
      <c r="AU269" s="53" t="str">
        <f t="shared" ca="1" si="377"/>
        <v/>
      </c>
      <c r="AV269" s="53" t="str">
        <f t="shared" ca="1" si="377"/>
        <v/>
      </c>
      <c r="AW269" s="53" t="str">
        <f t="shared" ca="1" si="377"/>
        <v/>
      </c>
      <c r="AX269" s="53" t="str">
        <f t="shared" ca="1" si="377"/>
        <v/>
      </c>
      <c r="AY269" s="53" t="str">
        <f t="shared" ca="1" si="377"/>
        <v/>
      </c>
      <c r="AZ269" s="53" t="str">
        <f t="shared" ca="1" si="377"/>
        <v/>
      </c>
      <c r="BA269" s="53" t="str">
        <f t="shared" ca="1" si="377"/>
        <v/>
      </c>
      <c r="BB269" s="53" t="str">
        <f t="shared" ca="1" si="377"/>
        <v/>
      </c>
      <c r="BC269" s="53" t="str">
        <f t="shared" ca="1" si="377"/>
        <v/>
      </c>
      <c r="BD269" s="53" t="str">
        <f t="shared" ca="1" si="377"/>
        <v/>
      </c>
      <c r="BE269" s="53" t="str">
        <f t="shared" ca="1" si="377"/>
        <v/>
      </c>
      <c r="BF269" s="53" t="str">
        <f t="shared" ca="1" si="377"/>
        <v/>
      </c>
      <c r="BG269" s="53" t="str">
        <f t="shared" ca="1" si="377"/>
        <v/>
      </c>
      <c r="BH269" s="53" t="str">
        <f t="shared" ca="1" si="377"/>
        <v/>
      </c>
      <c r="BI269" s="53" t="str">
        <f t="shared" ca="1" si="377"/>
        <v/>
      </c>
      <c r="BJ269" s="53" t="str">
        <f t="shared" ca="1" si="377"/>
        <v/>
      </c>
      <c r="BK269" s="53" t="str">
        <f t="shared" ca="1" si="377"/>
        <v/>
      </c>
      <c r="BL269" s="53" t="str">
        <f t="shared" ca="1" si="377"/>
        <v/>
      </c>
      <c r="BM269" s="53" t="str">
        <f t="shared" ca="1" si="377"/>
        <v/>
      </c>
      <c r="BN269" s="53" t="str">
        <f t="shared" ca="1" si="377"/>
        <v/>
      </c>
      <c r="BO269" s="53" t="str">
        <f t="shared" ca="1" si="377"/>
        <v/>
      </c>
      <c r="BP269" s="53" t="str">
        <f t="shared" ca="1" si="377"/>
        <v/>
      </c>
      <c r="BQ269" s="53" t="str">
        <f t="shared" ca="1" si="377"/>
        <v/>
      </c>
      <c r="BR269" s="53" t="str">
        <f t="shared" ref="BR269:BV269" ca="1" si="378">IFERROR(IF(OR(COUNTIF(BR264,"*甘味料*"),COUNTIF(BR264,"*着色料*"),COUNTIF(BR264,"*増粘剤*"),COUNTIF(BR264,"*酸味料*"),COUNTIF(BR264,"*発色剤*"),COUNTIF(BR264,"*漂白剤*"),COUNTIF(BR264,"*光沢剤*"),COUNTIF(BR264,"*安定剤*")),IFERROR(IF(FIND("､",$C269,FIND(BR264,$C269,1))-FIND(BR264,$C269,1)&gt;4,"",CHAR(10)&amp;BR264&amp;":"),IF(LEN($C269)-FIND(BR264,$C269,1)+1&gt;3,"",CHAR(10)&amp;BR264&amp;":")),IF(OR(COUNTIF(BR264,"*ｹﾞﾙ化剤*"),COUNTIF(BR264,"*酸化防止剤*")),IFERROR(IF(FIND("､",$C269,FIND(BR264,$C269,1))-FIND(BR264,$C269,1)&gt;6,"",CHAR(10)&amp;BR264&amp;":"),IF(LEN($C269)-FIND(BR264,$C269,1)+1&gt;5,"",CHAR(10)&amp;BR264&amp;":")),IF(COUNTBLANK(BR265:BR268)&lt;&gt;4,CHAR(10)&amp;BR264&amp;":",""))),"")</f>
        <v/>
      </c>
      <c r="BS269" s="53" t="str">
        <f t="shared" ca="1" si="378"/>
        <v/>
      </c>
      <c r="BT269" s="53" t="str">
        <f t="shared" ca="1" si="378"/>
        <v/>
      </c>
      <c r="BU269" s="53" t="str">
        <f t="shared" ca="1" si="378"/>
        <v/>
      </c>
      <c r="BV269" s="53" t="str">
        <f t="shared" ca="1" si="378"/>
        <v/>
      </c>
    </row>
    <row r="270" spans="1:76" ht="33" customHeight="1" outlineLevel="2" thickBot="1">
      <c r="A270" s="54" t="s">
        <v>416</v>
      </c>
      <c r="B270" s="55"/>
      <c r="C270" s="56"/>
      <c r="D270" s="57"/>
      <c r="E270" s="58" t="str">
        <f ca="1">IFERROR(IF(E269&lt;&gt;"",CHAR(10)&amp;VLOOKUP(CLEAN(SUBSTITUTE(E269,":","")),詳細,9,0),""),"")</f>
        <v/>
      </c>
      <c r="F270" s="58" t="str">
        <f ca="1">IFERROR(IF(F269&lt;&gt;"",CHAR(10)&amp;VLOOKUP(CLEAN(SUBSTITUTE(F269,":","")),詳細,9,0),""),"")</f>
        <v/>
      </c>
      <c r="G270" s="58" t="str">
        <f t="shared" ref="G270:BR270" ca="1" si="379">IFERROR(IF(G269&lt;&gt;"",CHAR(10)&amp;VLOOKUP(CLEAN(SUBSTITUTE(G269,":","")),詳細,9,0),""),"")</f>
        <v/>
      </c>
      <c r="H270" s="58" t="str">
        <f t="shared" ca="1" si="379"/>
        <v/>
      </c>
      <c r="I270" s="58" t="str">
        <f t="shared" ca="1" si="379"/>
        <v/>
      </c>
      <c r="J270" s="58" t="str">
        <f t="shared" ca="1" si="379"/>
        <v/>
      </c>
      <c r="K270" s="58" t="str">
        <f t="shared" ca="1" si="379"/>
        <v/>
      </c>
      <c r="L270" s="58" t="str">
        <f t="shared" ca="1" si="379"/>
        <v/>
      </c>
      <c r="M270" s="58" t="str">
        <f t="shared" ca="1" si="379"/>
        <v/>
      </c>
      <c r="N270" s="58" t="str">
        <f t="shared" ca="1" si="379"/>
        <v/>
      </c>
      <c r="O270" s="58" t="str">
        <f t="shared" ca="1" si="379"/>
        <v/>
      </c>
      <c r="P270" s="58" t="str">
        <f t="shared" ca="1" si="379"/>
        <v/>
      </c>
      <c r="Q270" s="58" t="str">
        <f t="shared" ca="1" si="379"/>
        <v/>
      </c>
      <c r="R270" s="58" t="str">
        <f t="shared" ca="1" si="379"/>
        <v/>
      </c>
      <c r="S270" s="58" t="str">
        <f t="shared" ca="1" si="379"/>
        <v/>
      </c>
      <c r="T270" s="58" t="str">
        <f t="shared" ca="1" si="379"/>
        <v/>
      </c>
      <c r="U270" s="58" t="str">
        <f t="shared" ca="1" si="379"/>
        <v/>
      </c>
      <c r="V270" s="58" t="str">
        <f t="shared" ca="1" si="379"/>
        <v/>
      </c>
      <c r="W270" s="58" t="str">
        <f t="shared" ca="1" si="379"/>
        <v/>
      </c>
      <c r="X270" s="58" t="str">
        <f t="shared" ca="1" si="379"/>
        <v/>
      </c>
      <c r="Y270" s="58" t="str">
        <f t="shared" ca="1" si="379"/>
        <v/>
      </c>
      <c r="Z270" s="58" t="str">
        <f t="shared" ca="1" si="379"/>
        <v/>
      </c>
      <c r="AA270" s="58" t="str">
        <f t="shared" ca="1" si="379"/>
        <v/>
      </c>
      <c r="AB270" s="58" t="str">
        <f t="shared" ca="1" si="379"/>
        <v/>
      </c>
      <c r="AC270" s="58" t="str">
        <f t="shared" ca="1" si="379"/>
        <v/>
      </c>
      <c r="AD270" s="58" t="str">
        <f t="shared" ca="1" si="379"/>
        <v/>
      </c>
      <c r="AE270" s="58" t="str">
        <f t="shared" ca="1" si="379"/>
        <v/>
      </c>
      <c r="AF270" s="58" t="str">
        <f t="shared" ca="1" si="379"/>
        <v/>
      </c>
      <c r="AG270" s="58" t="str">
        <f t="shared" ca="1" si="379"/>
        <v/>
      </c>
      <c r="AH270" s="58" t="str">
        <f t="shared" ca="1" si="379"/>
        <v/>
      </c>
      <c r="AI270" s="58" t="str">
        <f t="shared" ca="1" si="379"/>
        <v/>
      </c>
      <c r="AJ270" s="58" t="str">
        <f t="shared" ca="1" si="379"/>
        <v/>
      </c>
      <c r="AK270" s="58" t="str">
        <f t="shared" ca="1" si="379"/>
        <v/>
      </c>
      <c r="AL270" s="58" t="str">
        <f t="shared" ca="1" si="379"/>
        <v/>
      </c>
      <c r="AM270" s="58" t="str">
        <f t="shared" ca="1" si="379"/>
        <v/>
      </c>
      <c r="AN270" s="58" t="str">
        <f t="shared" ca="1" si="379"/>
        <v/>
      </c>
      <c r="AO270" s="58" t="str">
        <f t="shared" ca="1" si="379"/>
        <v/>
      </c>
      <c r="AP270" s="58" t="str">
        <f t="shared" ca="1" si="379"/>
        <v/>
      </c>
      <c r="AQ270" s="58" t="str">
        <f t="shared" ca="1" si="379"/>
        <v/>
      </c>
      <c r="AR270" s="58" t="str">
        <f t="shared" ca="1" si="379"/>
        <v/>
      </c>
      <c r="AS270" s="58" t="str">
        <f t="shared" ca="1" si="379"/>
        <v/>
      </c>
      <c r="AT270" s="58" t="str">
        <f t="shared" ca="1" si="379"/>
        <v/>
      </c>
      <c r="AU270" s="58" t="str">
        <f t="shared" ca="1" si="379"/>
        <v/>
      </c>
      <c r="AV270" s="58" t="str">
        <f t="shared" ca="1" si="379"/>
        <v/>
      </c>
      <c r="AW270" s="58" t="str">
        <f t="shared" ca="1" si="379"/>
        <v/>
      </c>
      <c r="AX270" s="58" t="str">
        <f t="shared" ca="1" si="379"/>
        <v/>
      </c>
      <c r="AY270" s="58" t="str">
        <f t="shared" ca="1" si="379"/>
        <v/>
      </c>
      <c r="AZ270" s="58" t="str">
        <f t="shared" ca="1" si="379"/>
        <v/>
      </c>
      <c r="BA270" s="58" t="str">
        <f t="shared" ca="1" si="379"/>
        <v/>
      </c>
      <c r="BB270" s="58" t="str">
        <f t="shared" ca="1" si="379"/>
        <v/>
      </c>
      <c r="BC270" s="58" t="str">
        <f t="shared" ca="1" si="379"/>
        <v/>
      </c>
      <c r="BD270" s="58" t="str">
        <f t="shared" ca="1" si="379"/>
        <v/>
      </c>
      <c r="BE270" s="58" t="str">
        <f t="shared" ca="1" si="379"/>
        <v/>
      </c>
      <c r="BF270" s="58" t="str">
        <f t="shared" ca="1" si="379"/>
        <v/>
      </c>
      <c r="BG270" s="58" t="str">
        <f t="shared" ca="1" si="379"/>
        <v/>
      </c>
      <c r="BH270" s="58" t="str">
        <f t="shared" ca="1" si="379"/>
        <v/>
      </c>
      <c r="BI270" s="58" t="str">
        <f t="shared" ca="1" si="379"/>
        <v/>
      </c>
      <c r="BJ270" s="58" t="str">
        <f t="shared" ca="1" si="379"/>
        <v/>
      </c>
      <c r="BK270" s="58" t="str">
        <f t="shared" ca="1" si="379"/>
        <v/>
      </c>
      <c r="BL270" s="58" t="str">
        <f t="shared" ca="1" si="379"/>
        <v/>
      </c>
      <c r="BM270" s="58" t="str">
        <f t="shared" ca="1" si="379"/>
        <v/>
      </c>
      <c r="BN270" s="58" t="str">
        <f t="shared" ca="1" si="379"/>
        <v/>
      </c>
      <c r="BO270" s="58" t="str">
        <f t="shared" ca="1" si="379"/>
        <v/>
      </c>
      <c r="BP270" s="58" t="str">
        <f t="shared" ca="1" si="379"/>
        <v/>
      </c>
      <c r="BQ270" s="58" t="str">
        <f t="shared" ca="1" si="379"/>
        <v/>
      </c>
      <c r="BR270" s="58" t="str">
        <f t="shared" ca="1" si="379"/>
        <v/>
      </c>
      <c r="BS270" s="58" t="str">
        <f t="shared" ref="BS270:BV270" ca="1" si="380">IFERROR(IF(BS269&lt;&gt;"",CHAR(10)&amp;VLOOKUP(CLEAN(SUBSTITUTE(BS269,":","")),詳細,9,0),""),"")</f>
        <v/>
      </c>
      <c r="BT270" s="58" t="str">
        <f t="shared" ca="1" si="380"/>
        <v/>
      </c>
      <c r="BU270" s="58" t="str">
        <f t="shared" ca="1" si="380"/>
        <v/>
      </c>
      <c r="BV270" s="59" t="str">
        <f t="shared" ca="1" si="380"/>
        <v/>
      </c>
      <c r="BW270" s="4" t="str">
        <f>IFERROR(IF(LEN(BW265&amp;BW266&amp;BW267&amp;BW268)&gt;1,CHAR(10)&amp;VLOOKUP(CLEAN(BW269),$A$433:$L$523,8,0),""),"")</f>
        <v/>
      </c>
      <c r="BX270" s="4" t="str">
        <f>IFERROR(IF(LEN(BX265&amp;BX266&amp;BX267&amp;BX268)&gt;1,CHAR(10)&amp;VLOOKUP(CLEAN(BX269),$A$433:$L$523,8,0),""),"")</f>
        <v/>
      </c>
    </row>
    <row r="271" spans="1:76" s="13" customFormat="1" ht="37.5" customHeight="1" outlineLevel="1">
      <c r="A271" s="111" t="e">
        <f ca="1">INDIRECT($C$1&amp;ADDRESS(B271,8))</f>
        <v>#REF!</v>
      </c>
      <c r="B271" s="68">
        <f>B264+1</f>
        <v>60</v>
      </c>
      <c r="C271"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71" s="8" t="e">
        <f ca="1">$D$2 &amp; C271 &amp; $D$2</f>
        <v>#REF!</v>
      </c>
      <c r="E271" s="9" t="str">
        <f t="shared" ref="E271:BP271" ca="1" si="381">IFERROR(MID($D271,FIND("★",SUBSTITUTE(
 $D271,$D$2,"★",E$4))+1,FIND("★",SUBSTITUTE(
 $D271,$D$2,"★",E$4+1))-(FIND("★",SUBSTITUTE(
 $D271,$D$2,"★",E$4))+1)),"")</f>
        <v/>
      </c>
      <c r="F271" s="9" t="str">
        <f t="shared" ca="1" si="381"/>
        <v/>
      </c>
      <c r="G271" s="9" t="str">
        <f t="shared" ca="1" si="381"/>
        <v/>
      </c>
      <c r="H271" s="9" t="str">
        <f t="shared" ca="1" si="381"/>
        <v/>
      </c>
      <c r="I271" s="9" t="str">
        <f t="shared" ca="1" si="381"/>
        <v/>
      </c>
      <c r="J271" s="9" t="str">
        <f t="shared" ca="1" si="381"/>
        <v/>
      </c>
      <c r="K271" s="10" t="str">
        <f t="shared" ca="1" si="381"/>
        <v/>
      </c>
      <c r="L271" s="9" t="str">
        <f t="shared" ca="1" si="381"/>
        <v/>
      </c>
      <c r="M271" s="9" t="str">
        <f t="shared" ca="1" si="381"/>
        <v/>
      </c>
      <c r="N271" s="9" t="str">
        <f t="shared" ca="1" si="381"/>
        <v/>
      </c>
      <c r="O271" s="9" t="str">
        <f t="shared" ca="1" si="381"/>
        <v/>
      </c>
      <c r="P271" s="9" t="str">
        <f t="shared" ca="1" si="381"/>
        <v/>
      </c>
      <c r="Q271" s="9" t="str">
        <f t="shared" ca="1" si="381"/>
        <v/>
      </c>
      <c r="R271" s="9" t="str">
        <f t="shared" ca="1" si="381"/>
        <v/>
      </c>
      <c r="S271" s="9" t="str">
        <f t="shared" ca="1" si="381"/>
        <v/>
      </c>
      <c r="T271" s="9" t="str">
        <f t="shared" ca="1" si="381"/>
        <v/>
      </c>
      <c r="U271" s="9" t="str">
        <f t="shared" ca="1" si="381"/>
        <v/>
      </c>
      <c r="V271" s="9" t="str">
        <f t="shared" ca="1" si="381"/>
        <v/>
      </c>
      <c r="W271" s="9" t="str">
        <f t="shared" ca="1" si="381"/>
        <v/>
      </c>
      <c r="X271" s="9" t="str">
        <f t="shared" ca="1" si="381"/>
        <v/>
      </c>
      <c r="Y271" s="9" t="str">
        <f t="shared" ca="1" si="381"/>
        <v/>
      </c>
      <c r="Z271" s="9" t="str">
        <f t="shared" ca="1" si="381"/>
        <v/>
      </c>
      <c r="AA271" s="9" t="str">
        <f t="shared" ca="1" si="381"/>
        <v/>
      </c>
      <c r="AB271" s="9" t="str">
        <f t="shared" ca="1" si="381"/>
        <v/>
      </c>
      <c r="AC271" s="9" t="str">
        <f t="shared" ca="1" si="381"/>
        <v/>
      </c>
      <c r="AD271" s="9" t="str">
        <f t="shared" ca="1" si="381"/>
        <v/>
      </c>
      <c r="AE271" s="9" t="str">
        <f t="shared" ca="1" si="381"/>
        <v/>
      </c>
      <c r="AF271" s="9" t="str">
        <f t="shared" ca="1" si="381"/>
        <v/>
      </c>
      <c r="AG271" s="9" t="str">
        <f t="shared" ca="1" si="381"/>
        <v/>
      </c>
      <c r="AH271" s="9" t="str">
        <f t="shared" ca="1" si="381"/>
        <v/>
      </c>
      <c r="AI271" s="9" t="str">
        <f t="shared" ca="1" si="381"/>
        <v/>
      </c>
      <c r="AJ271" s="9" t="str">
        <f t="shared" ca="1" si="381"/>
        <v/>
      </c>
      <c r="AK271" s="9" t="str">
        <f t="shared" ca="1" si="381"/>
        <v/>
      </c>
      <c r="AL271" s="9" t="str">
        <f t="shared" ca="1" si="381"/>
        <v/>
      </c>
      <c r="AM271" s="9" t="str">
        <f t="shared" ca="1" si="381"/>
        <v/>
      </c>
      <c r="AN271" s="9" t="str">
        <f t="shared" ca="1" si="381"/>
        <v/>
      </c>
      <c r="AO271" s="9" t="str">
        <f t="shared" ca="1" si="381"/>
        <v/>
      </c>
      <c r="AP271" s="9" t="str">
        <f t="shared" ca="1" si="381"/>
        <v/>
      </c>
      <c r="AQ271" s="9" t="str">
        <f t="shared" ca="1" si="381"/>
        <v/>
      </c>
      <c r="AR271" s="9" t="str">
        <f t="shared" ca="1" si="381"/>
        <v/>
      </c>
      <c r="AS271" s="9" t="str">
        <f t="shared" ca="1" si="381"/>
        <v/>
      </c>
      <c r="AT271" s="9" t="str">
        <f t="shared" ca="1" si="381"/>
        <v/>
      </c>
      <c r="AU271" s="9" t="str">
        <f t="shared" ca="1" si="381"/>
        <v/>
      </c>
      <c r="AV271" s="9" t="str">
        <f t="shared" ca="1" si="381"/>
        <v/>
      </c>
      <c r="AW271" s="9" t="str">
        <f t="shared" ca="1" si="381"/>
        <v/>
      </c>
      <c r="AX271" s="9" t="str">
        <f t="shared" ca="1" si="381"/>
        <v/>
      </c>
      <c r="AY271" s="9" t="str">
        <f t="shared" ca="1" si="381"/>
        <v/>
      </c>
      <c r="AZ271" s="9" t="str">
        <f t="shared" ca="1" si="381"/>
        <v/>
      </c>
      <c r="BA271" s="9" t="str">
        <f t="shared" ca="1" si="381"/>
        <v/>
      </c>
      <c r="BB271" s="9" t="str">
        <f t="shared" ca="1" si="381"/>
        <v/>
      </c>
      <c r="BC271" s="9" t="str">
        <f t="shared" ca="1" si="381"/>
        <v/>
      </c>
      <c r="BD271" s="9" t="str">
        <f t="shared" ca="1" si="381"/>
        <v/>
      </c>
      <c r="BE271" s="9" t="str">
        <f t="shared" ca="1" si="381"/>
        <v/>
      </c>
      <c r="BF271" s="9" t="str">
        <f t="shared" ca="1" si="381"/>
        <v/>
      </c>
      <c r="BG271" s="9" t="str">
        <f t="shared" ca="1" si="381"/>
        <v/>
      </c>
      <c r="BH271" s="9" t="str">
        <f t="shared" ca="1" si="381"/>
        <v/>
      </c>
      <c r="BI271" s="9" t="str">
        <f t="shared" ca="1" si="381"/>
        <v/>
      </c>
      <c r="BJ271" s="9" t="str">
        <f t="shared" ca="1" si="381"/>
        <v/>
      </c>
      <c r="BK271" s="9" t="str">
        <f t="shared" ca="1" si="381"/>
        <v/>
      </c>
      <c r="BL271" s="9" t="str">
        <f t="shared" ca="1" si="381"/>
        <v/>
      </c>
      <c r="BM271" s="9" t="str">
        <f t="shared" ca="1" si="381"/>
        <v/>
      </c>
      <c r="BN271" s="9" t="str">
        <f t="shared" ca="1" si="381"/>
        <v/>
      </c>
      <c r="BO271" s="9" t="str">
        <f t="shared" ca="1" si="381"/>
        <v/>
      </c>
      <c r="BP271" s="9" t="str">
        <f t="shared" ca="1" si="381"/>
        <v/>
      </c>
      <c r="BQ271" s="9" t="str">
        <f t="shared" ref="BQ271:BV271" ca="1" si="382">IFERROR(MID($D271,FIND("★",SUBSTITUTE(
 $D271,$D$2,"★",BQ$4))+1,FIND("★",SUBSTITUTE(
 $D271,$D$2,"★",BQ$4+1))-(FIND("★",SUBSTITUTE(
 $D271,$D$2,"★",BQ$4))+1)),"")</f>
        <v/>
      </c>
      <c r="BR271" s="9" t="str">
        <f t="shared" ca="1" si="382"/>
        <v/>
      </c>
      <c r="BS271" s="9" t="str">
        <f t="shared" ca="1" si="382"/>
        <v/>
      </c>
      <c r="BT271" s="9" t="str">
        <f t="shared" ca="1" si="382"/>
        <v/>
      </c>
      <c r="BU271" s="9" t="str">
        <f t="shared" ca="1" si="382"/>
        <v/>
      </c>
      <c r="BV271" s="11" t="str">
        <f t="shared" ca="1" si="382"/>
        <v/>
      </c>
      <c r="BW271" s="12" t="str">
        <f ca="1">CONCATENATE(E276,F276,G276,H276,I276,J276,K276,L276,M276,N276,O276,P276,Q276,R276,S276,T276,U276,V276,W276,X276,Y276,Z276,AA276,AB276,AC276,AD276,AE276,AF276,AG276,AH276,AI276,AJ276,AK276,AL276,AM276,AN276,AO276,AP276,AQ276,AR276,AS276,AT276,AU276,AV276,AW276,AX276,AY276,AZ276,BA276,BB276,BC276,BD276,BE276,BF276,BG276,BH276,BI276,BJ276,BK276,BL276,BM276,BN276,BO276,BP276,BQ276,BR276,BS276,BT276,BU276,BV276)</f>
        <v/>
      </c>
      <c r="BX271" s="12" t="str">
        <f ca="1">CONCATENATE(E277,F277,G277,H277,I277,J277,K277,L277,M277,N277,O277,P277,Q277,R277,S277,T277,U277,V277,W277,X277,Y277,Z277,AA277,AB277,AC277,AD277,AE277,AF277,AG277,AH277,AI277,AJ277,AK277,AL277,AM277,AN277,AO277,AP277,AQ277,AR277,AS277,AT277,AU277,AV277,AW277,AX277,AY277,AZ277,BA277,BB277,BC277,BD277,BE277,BF277,BG277,BH277,BI277,BJ277,BK277,BL277,BM277,BN277,BO277,BP277,BQ277,BR277,BS277,BT277,BU277,BV277)</f>
        <v/>
      </c>
    </row>
    <row r="272" spans="1:76" s="151" customFormat="1" ht="27.75" customHeight="1" outlineLevel="2">
      <c r="A272" s="145" t="s">
        <v>519</v>
      </c>
      <c r="B272" s="146" t="s">
        <v>821</v>
      </c>
      <c r="C272" s="147"/>
      <c r="D272" s="46"/>
      <c r="E272" s="148" t="str">
        <f ca="1">IFERROR(IF($B272="","",IF(MATCH(INDIRECT(ADDRESS(ROW()-1,COLUMN())),INDIRECT($A272),0)&gt;=1,INDIRECT(ADDRESS(ROW()-1,COLUMN())),"")),"")</f>
        <v/>
      </c>
      <c r="F272" s="148" t="str">
        <f t="shared" ref="F272:BV272" ca="1" si="383">IFERROR(IF($B272="","",IF(MATCH(INDIRECT(ADDRESS(ROW()-1,COLUMN())),INDIRECT($A272),0)&gt;=1,INDIRECT(ADDRESS(ROW()-1,COLUMN())),"")),"")</f>
        <v/>
      </c>
      <c r="G272" s="148" t="str">
        <f t="shared" ca="1" si="383"/>
        <v/>
      </c>
      <c r="H272" s="148" t="str">
        <f t="shared" ca="1" si="383"/>
        <v/>
      </c>
      <c r="I272" s="148" t="str">
        <f ca="1">IFERROR(IF($B272="","",IF(MATCH(INDIRECT(ADDRESS(ROW()-1,COLUMN())),INDIRECT($A272),0)&gt;=1,INDIRECT(ADDRESS(ROW()-1,COLUMN())),"")),"")</f>
        <v/>
      </c>
      <c r="J272" s="148" t="str">
        <f t="shared" ca="1" si="383"/>
        <v/>
      </c>
      <c r="K272" s="148" t="str">
        <f t="shared" ca="1" si="383"/>
        <v/>
      </c>
      <c r="L272" s="148" t="str">
        <f t="shared" ca="1" si="383"/>
        <v/>
      </c>
      <c r="M272" s="148" t="str">
        <f t="shared" ca="1" si="383"/>
        <v/>
      </c>
      <c r="N272" s="148" t="str">
        <f t="shared" ca="1" si="383"/>
        <v/>
      </c>
      <c r="O272" s="148" t="str">
        <f t="shared" ca="1" si="383"/>
        <v/>
      </c>
      <c r="P272" s="148" t="str">
        <f t="shared" ca="1" si="383"/>
        <v/>
      </c>
      <c r="Q272" s="148" t="str">
        <f t="shared" ca="1" si="383"/>
        <v/>
      </c>
      <c r="R272" s="148" t="str">
        <f t="shared" ca="1" si="383"/>
        <v/>
      </c>
      <c r="S272" s="148" t="str">
        <f t="shared" ca="1" si="383"/>
        <v/>
      </c>
      <c r="T272" s="148" t="str">
        <f t="shared" ca="1" si="383"/>
        <v/>
      </c>
      <c r="U272" s="148" t="str">
        <f t="shared" ca="1" si="383"/>
        <v/>
      </c>
      <c r="V272" s="148" t="str">
        <f t="shared" ca="1" si="383"/>
        <v/>
      </c>
      <c r="W272" s="148" t="str">
        <f t="shared" ca="1" si="383"/>
        <v/>
      </c>
      <c r="X272" s="148" t="str">
        <f t="shared" ca="1" si="383"/>
        <v/>
      </c>
      <c r="Y272" s="148" t="str">
        <f t="shared" ca="1" si="383"/>
        <v/>
      </c>
      <c r="Z272" s="148" t="str">
        <f t="shared" ca="1" si="383"/>
        <v/>
      </c>
      <c r="AA272" s="148" t="str">
        <f t="shared" ca="1" si="383"/>
        <v/>
      </c>
      <c r="AB272" s="148" t="str">
        <f t="shared" ca="1" si="383"/>
        <v/>
      </c>
      <c r="AC272" s="148" t="str">
        <f t="shared" ca="1" si="383"/>
        <v/>
      </c>
      <c r="AD272" s="148" t="str">
        <f t="shared" ca="1" si="383"/>
        <v/>
      </c>
      <c r="AE272" s="148" t="str">
        <f t="shared" ca="1" si="383"/>
        <v/>
      </c>
      <c r="AF272" s="148" t="str">
        <f t="shared" ca="1" si="383"/>
        <v/>
      </c>
      <c r="AG272" s="148" t="str">
        <f t="shared" ca="1" si="383"/>
        <v/>
      </c>
      <c r="AH272" s="148" t="str">
        <f t="shared" ca="1" si="383"/>
        <v/>
      </c>
      <c r="AI272" s="148" t="str">
        <f t="shared" ca="1" si="383"/>
        <v/>
      </c>
      <c r="AJ272" s="148" t="str">
        <f t="shared" ca="1" si="383"/>
        <v/>
      </c>
      <c r="AK272" s="148" t="str">
        <f t="shared" ca="1" si="383"/>
        <v/>
      </c>
      <c r="AL272" s="148" t="str">
        <f t="shared" ca="1" si="383"/>
        <v/>
      </c>
      <c r="AM272" s="148" t="str">
        <f t="shared" ca="1" si="383"/>
        <v/>
      </c>
      <c r="AN272" s="148" t="str">
        <f t="shared" ca="1" si="383"/>
        <v/>
      </c>
      <c r="AO272" s="148" t="str">
        <f t="shared" ca="1" si="383"/>
        <v/>
      </c>
      <c r="AP272" s="148" t="str">
        <f t="shared" ca="1" si="383"/>
        <v/>
      </c>
      <c r="AQ272" s="148" t="str">
        <f t="shared" ca="1" si="383"/>
        <v/>
      </c>
      <c r="AR272" s="148" t="str">
        <f t="shared" ca="1" si="383"/>
        <v/>
      </c>
      <c r="AS272" s="148" t="str">
        <f t="shared" ca="1" si="383"/>
        <v/>
      </c>
      <c r="AT272" s="148" t="str">
        <f t="shared" ca="1" si="383"/>
        <v/>
      </c>
      <c r="AU272" s="148" t="str">
        <f t="shared" ca="1" si="383"/>
        <v/>
      </c>
      <c r="AV272" s="148" t="str">
        <f t="shared" ca="1" si="383"/>
        <v/>
      </c>
      <c r="AW272" s="148" t="str">
        <f t="shared" ca="1" si="383"/>
        <v/>
      </c>
      <c r="AX272" s="148" t="str">
        <f t="shared" ca="1" si="383"/>
        <v/>
      </c>
      <c r="AY272" s="148" t="str">
        <f t="shared" ca="1" si="383"/>
        <v/>
      </c>
      <c r="AZ272" s="148" t="str">
        <f t="shared" ca="1" si="383"/>
        <v/>
      </c>
      <c r="BA272" s="148" t="str">
        <f t="shared" ca="1" si="383"/>
        <v/>
      </c>
      <c r="BB272" s="148" t="str">
        <f t="shared" ca="1" si="383"/>
        <v/>
      </c>
      <c r="BC272" s="148" t="str">
        <f t="shared" ca="1" si="383"/>
        <v/>
      </c>
      <c r="BD272" s="148" t="str">
        <f t="shared" ca="1" si="383"/>
        <v/>
      </c>
      <c r="BE272" s="148" t="str">
        <f t="shared" ca="1" si="383"/>
        <v/>
      </c>
      <c r="BF272" s="148" t="str">
        <f t="shared" ca="1" si="383"/>
        <v/>
      </c>
      <c r="BG272" s="148" t="str">
        <f t="shared" ca="1" si="383"/>
        <v/>
      </c>
      <c r="BH272" s="148" t="str">
        <f t="shared" ca="1" si="383"/>
        <v/>
      </c>
      <c r="BI272" s="148" t="str">
        <f t="shared" ca="1" si="383"/>
        <v/>
      </c>
      <c r="BJ272" s="148" t="str">
        <f t="shared" ca="1" si="383"/>
        <v/>
      </c>
      <c r="BK272" s="148" t="str">
        <f t="shared" ca="1" si="383"/>
        <v/>
      </c>
      <c r="BL272" s="148" t="str">
        <f t="shared" ca="1" si="383"/>
        <v/>
      </c>
      <c r="BM272" s="148" t="str">
        <f t="shared" ca="1" si="383"/>
        <v/>
      </c>
      <c r="BN272" s="148" t="str">
        <f t="shared" ca="1" si="383"/>
        <v/>
      </c>
      <c r="BO272" s="148" t="str">
        <f t="shared" ca="1" si="383"/>
        <v/>
      </c>
      <c r="BP272" s="148" t="str">
        <f t="shared" ca="1" si="383"/>
        <v/>
      </c>
      <c r="BQ272" s="148" t="str">
        <f t="shared" ca="1" si="383"/>
        <v/>
      </c>
      <c r="BR272" s="148" t="str">
        <f t="shared" ca="1" si="383"/>
        <v/>
      </c>
      <c r="BS272" s="148" t="str">
        <f t="shared" ca="1" si="383"/>
        <v/>
      </c>
      <c r="BT272" s="148" t="str">
        <f t="shared" ca="1" si="383"/>
        <v/>
      </c>
      <c r="BU272" s="148" t="str">
        <f t="shared" ca="1" si="383"/>
        <v/>
      </c>
      <c r="BV272" s="149" t="str">
        <f t="shared" ca="1" si="383"/>
        <v/>
      </c>
      <c r="BW272" s="150"/>
      <c r="BX272" s="150"/>
    </row>
    <row r="273" spans="1:76" s="156" customFormat="1" ht="27.75" customHeight="1" outlineLevel="2">
      <c r="A273" s="18" t="s">
        <v>412</v>
      </c>
      <c r="B273" s="19" t="e">
        <f ca="1">IF(INDIRECT($C$1&amp;ADDRESS(B271,D273))="可","●","")</f>
        <v>#REF!</v>
      </c>
      <c r="C273" s="20"/>
      <c r="D273" s="66" t="str">
        <f ca="1">IFERROR(MATCH("香港",INDIRECT($C$1&amp;"19:19"),0),"")</f>
        <v/>
      </c>
      <c r="E273" s="153" t="str">
        <f ca="1">IFERROR(IF($B273="","",IF(MATCH(INDIRECT(ADDRESS(ROW()-2,COLUMN())),INDIRECT($A273),0)&gt;=1,INDIRECT(ADDRESS(ROW()-2,COLUMN())),"")),"")</f>
        <v/>
      </c>
      <c r="F273" s="153" t="str">
        <f t="shared" ref="F273:BV273" ca="1" si="384">IFERROR(IF($B273="","",IF(MATCH(INDIRECT(ADDRESS(ROW()-2,COLUMN())),INDIRECT($A273),0)&gt;=1,INDIRECT(ADDRESS(ROW()-2,COLUMN())),"")),"")</f>
        <v/>
      </c>
      <c r="G273" s="153" t="str">
        <f t="shared" ca="1" si="384"/>
        <v/>
      </c>
      <c r="H273" s="153" t="str">
        <f t="shared" ca="1" si="384"/>
        <v/>
      </c>
      <c r="I273" s="153" t="str">
        <f t="shared" ca="1" si="384"/>
        <v/>
      </c>
      <c r="J273" s="153" t="str">
        <f t="shared" ca="1" si="384"/>
        <v/>
      </c>
      <c r="K273" s="153" t="str">
        <f t="shared" ca="1" si="384"/>
        <v/>
      </c>
      <c r="L273" s="153" t="str">
        <f t="shared" ca="1" si="384"/>
        <v/>
      </c>
      <c r="M273" s="153" t="str">
        <f t="shared" ca="1" si="384"/>
        <v/>
      </c>
      <c r="N273" s="153" t="str">
        <f t="shared" ca="1" si="384"/>
        <v/>
      </c>
      <c r="O273" s="153" t="str">
        <f t="shared" ca="1" si="384"/>
        <v/>
      </c>
      <c r="P273" s="153" t="str">
        <f t="shared" ca="1" si="384"/>
        <v/>
      </c>
      <c r="Q273" s="153" t="str">
        <f t="shared" ca="1" si="384"/>
        <v/>
      </c>
      <c r="R273" s="153" t="str">
        <f t="shared" ca="1" si="384"/>
        <v/>
      </c>
      <c r="S273" s="153" t="str">
        <f t="shared" ca="1" si="384"/>
        <v/>
      </c>
      <c r="T273" s="153" t="str">
        <f t="shared" ca="1" si="384"/>
        <v/>
      </c>
      <c r="U273" s="153" t="str">
        <f t="shared" ca="1" si="384"/>
        <v/>
      </c>
      <c r="V273" s="153" t="str">
        <f t="shared" ca="1" si="384"/>
        <v/>
      </c>
      <c r="W273" s="153" t="str">
        <f t="shared" ca="1" si="384"/>
        <v/>
      </c>
      <c r="X273" s="153" t="str">
        <f t="shared" ca="1" si="384"/>
        <v/>
      </c>
      <c r="Y273" s="153" t="str">
        <f t="shared" ca="1" si="384"/>
        <v/>
      </c>
      <c r="Z273" s="153" t="str">
        <f t="shared" ca="1" si="384"/>
        <v/>
      </c>
      <c r="AA273" s="153" t="str">
        <f t="shared" ca="1" si="384"/>
        <v/>
      </c>
      <c r="AB273" s="153" t="str">
        <f t="shared" ca="1" si="384"/>
        <v/>
      </c>
      <c r="AC273" s="153" t="str">
        <f t="shared" ca="1" si="384"/>
        <v/>
      </c>
      <c r="AD273" s="153" t="str">
        <f t="shared" ca="1" si="384"/>
        <v/>
      </c>
      <c r="AE273" s="153" t="str">
        <f t="shared" ca="1" si="384"/>
        <v/>
      </c>
      <c r="AF273" s="153" t="str">
        <f t="shared" ca="1" si="384"/>
        <v/>
      </c>
      <c r="AG273" s="153" t="str">
        <f t="shared" ca="1" si="384"/>
        <v/>
      </c>
      <c r="AH273" s="153" t="str">
        <f t="shared" ca="1" si="384"/>
        <v/>
      </c>
      <c r="AI273" s="153" t="str">
        <f t="shared" ca="1" si="384"/>
        <v/>
      </c>
      <c r="AJ273" s="153" t="str">
        <f t="shared" ca="1" si="384"/>
        <v/>
      </c>
      <c r="AK273" s="153" t="str">
        <f t="shared" ca="1" si="384"/>
        <v/>
      </c>
      <c r="AL273" s="153" t="str">
        <f t="shared" ca="1" si="384"/>
        <v/>
      </c>
      <c r="AM273" s="153" t="str">
        <f t="shared" ca="1" si="384"/>
        <v/>
      </c>
      <c r="AN273" s="153" t="str">
        <f t="shared" ca="1" si="384"/>
        <v/>
      </c>
      <c r="AO273" s="153" t="str">
        <f t="shared" ca="1" si="384"/>
        <v/>
      </c>
      <c r="AP273" s="153" t="str">
        <f t="shared" ca="1" si="384"/>
        <v/>
      </c>
      <c r="AQ273" s="153" t="str">
        <f t="shared" ca="1" si="384"/>
        <v/>
      </c>
      <c r="AR273" s="153" t="str">
        <f t="shared" ca="1" si="384"/>
        <v/>
      </c>
      <c r="AS273" s="153" t="str">
        <f t="shared" ca="1" si="384"/>
        <v/>
      </c>
      <c r="AT273" s="153" t="str">
        <f t="shared" ca="1" si="384"/>
        <v/>
      </c>
      <c r="AU273" s="153" t="str">
        <f t="shared" ca="1" si="384"/>
        <v/>
      </c>
      <c r="AV273" s="153" t="str">
        <f t="shared" ca="1" si="384"/>
        <v/>
      </c>
      <c r="AW273" s="153" t="str">
        <f t="shared" ca="1" si="384"/>
        <v/>
      </c>
      <c r="AX273" s="153" t="str">
        <f t="shared" ca="1" si="384"/>
        <v/>
      </c>
      <c r="AY273" s="153" t="str">
        <f t="shared" ca="1" si="384"/>
        <v/>
      </c>
      <c r="AZ273" s="153" t="str">
        <f t="shared" ca="1" si="384"/>
        <v/>
      </c>
      <c r="BA273" s="153" t="str">
        <f t="shared" ca="1" si="384"/>
        <v/>
      </c>
      <c r="BB273" s="153" t="str">
        <f t="shared" ca="1" si="384"/>
        <v/>
      </c>
      <c r="BC273" s="153" t="str">
        <f t="shared" ca="1" si="384"/>
        <v/>
      </c>
      <c r="BD273" s="153" t="str">
        <f t="shared" ca="1" si="384"/>
        <v/>
      </c>
      <c r="BE273" s="153" t="str">
        <f t="shared" ca="1" si="384"/>
        <v/>
      </c>
      <c r="BF273" s="153" t="str">
        <f t="shared" ca="1" si="384"/>
        <v/>
      </c>
      <c r="BG273" s="153" t="str">
        <f t="shared" ca="1" si="384"/>
        <v/>
      </c>
      <c r="BH273" s="153" t="str">
        <f t="shared" ca="1" si="384"/>
        <v/>
      </c>
      <c r="BI273" s="153" t="str">
        <f t="shared" ca="1" si="384"/>
        <v/>
      </c>
      <c r="BJ273" s="153" t="str">
        <f t="shared" ca="1" si="384"/>
        <v/>
      </c>
      <c r="BK273" s="153" t="str">
        <f t="shared" ca="1" si="384"/>
        <v/>
      </c>
      <c r="BL273" s="153" t="str">
        <f t="shared" ca="1" si="384"/>
        <v/>
      </c>
      <c r="BM273" s="153" t="str">
        <f t="shared" ca="1" si="384"/>
        <v/>
      </c>
      <c r="BN273" s="153" t="str">
        <f t="shared" ca="1" si="384"/>
        <v/>
      </c>
      <c r="BO273" s="153" t="str">
        <f t="shared" ca="1" si="384"/>
        <v/>
      </c>
      <c r="BP273" s="153" t="str">
        <f t="shared" ca="1" si="384"/>
        <v/>
      </c>
      <c r="BQ273" s="153" t="str">
        <f t="shared" ca="1" si="384"/>
        <v/>
      </c>
      <c r="BR273" s="153" t="str">
        <f t="shared" ca="1" si="384"/>
        <v/>
      </c>
      <c r="BS273" s="153" t="str">
        <f t="shared" ca="1" si="384"/>
        <v/>
      </c>
      <c r="BT273" s="153" t="str">
        <f t="shared" ca="1" si="384"/>
        <v/>
      </c>
      <c r="BU273" s="153" t="str">
        <f t="shared" ca="1" si="384"/>
        <v/>
      </c>
      <c r="BV273" s="154" t="str">
        <f t="shared" ca="1" si="384"/>
        <v/>
      </c>
      <c r="BW273" s="155"/>
      <c r="BX273" s="155"/>
    </row>
    <row r="274" spans="1:76" s="156" customFormat="1" ht="27.75" customHeight="1" outlineLevel="2">
      <c r="A274" s="18" t="s">
        <v>413</v>
      </c>
      <c r="B274" s="19" t="e">
        <f ca="1">IF(INDIRECT($C$1&amp;ADDRESS(B271,D274))="可","●","")</f>
        <v>#REF!</v>
      </c>
      <c r="C274" s="20"/>
      <c r="D274" s="66" t="str">
        <f ca="1">IFERROR(MATCH("上海",INDIRECT($C$1&amp;"19:19"),0),"")</f>
        <v/>
      </c>
      <c r="E274" s="153" t="str">
        <f ca="1">IFERROR(IF($B274="","",IF(MATCH(INDIRECT(ADDRESS(ROW()-3,COLUMN())),INDIRECT($A274),0)&gt;=1,INDIRECT(ADDRESS(ROW()-3,COLUMN())),"")),"")</f>
        <v/>
      </c>
      <c r="F274" s="153" t="str">
        <f t="shared" ref="F274:BV274" ca="1" si="385">IFERROR(IF($B274="","",IF(MATCH(INDIRECT(ADDRESS(ROW()-3,COLUMN())),INDIRECT($A274),0)&gt;=1,INDIRECT(ADDRESS(ROW()-3,COLUMN())),"")),"")</f>
        <v/>
      </c>
      <c r="G274" s="153" t="str">
        <f t="shared" ca="1" si="385"/>
        <v/>
      </c>
      <c r="H274" s="153" t="str">
        <f t="shared" ca="1" si="385"/>
        <v/>
      </c>
      <c r="I274" s="153" t="str">
        <f t="shared" ca="1" si="385"/>
        <v/>
      </c>
      <c r="J274" s="153" t="str">
        <f t="shared" ca="1" si="385"/>
        <v/>
      </c>
      <c r="K274" s="153" t="str">
        <f t="shared" ca="1" si="385"/>
        <v/>
      </c>
      <c r="L274" s="153" t="str">
        <f t="shared" ca="1" si="385"/>
        <v/>
      </c>
      <c r="M274" s="153" t="str">
        <f t="shared" ca="1" si="385"/>
        <v/>
      </c>
      <c r="N274" s="153" t="str">
        <f t="shared" ca="1" si="385"/>
        <v/>
      </c>
      <c r="O274" s="153" t="str">
        <f t="shared" ca="1" si="385"/>
        <v/>
      </c>
      <c r="P274" s="153" t="str">
        <f t="shared" ca="1" si="385"/>
        <v/>
      </c>
      <c r="Q274" s="153" t="str">
        <f t="shared" ca="1" si="385"/>
        <v/>
      </c>
      <c r="R274" s="153" t="str">
        <f t="shared" ca="1" si="385"/>
        <v/>
      </c>
      <c r="S274" s="153" t="str">
        <f t="shared" ca="1" si="385"/>
        <v/>
      </c>
      <c r="T274" s="153" t="str">
        <f t="shared" ca="1" si="385"/>
        <v/>
      </c>
      <c r="U274" s="153" t="str">
        <f t="shared" ca="1" si="385"/>
        <v/>
      </c>
      <c r="V274" s="153" t="str">
        <f t="shared" ca="1" si="385"/>
        <v/>
      </c>
      <c r="W274" s="153" t="str">
        <f t="shared" ca="1" si="385"/>
        <v/>
      </c>
      <c r="X274" s="153" t="str">
        <f t="shared" ca="1" si="385"/>
        <v/>
      </c>
      <c r="Y274" s="153" t="str">
        <f t="shared" ca="1" si="385"/>
        <v/>
      </c>
      <c r="Z274" s="153" t="str">
        <f t="shared" ca="1" si="385"/>
        <v/>
      </c>
      <c r="AA274" s="153" t="str">
        <f t="shared" ca="1" si="385"/>
        <v/>
      </c>
      <c r="AB274" s="153" t="str">
        <f t="shared" ca="1" si="385"/>
        <v/>
      </c>
      <c r="AC274" s="153" t="str">
        <f t="shared" ca="1" si="385"/>
        <v/>
      </c>
      <c r="AD274" s="153" t="str">
        <f t="shared" ca="1" si="385"/>
        <v/>
      </c>
      <c r="AE274" s="153" t="str">
        <f t="shared" ca="1" si="385"/>
        <v/>
      </c>
      <c r="AF274" s="153" t="str">
        <f t="shared" ca="1" si="385"/>
        <v/>
      </c>
      <c r="AG274" s="153" t="str">
        <f t="shared" ca="1" si="385"/>
        <v/>
      </c>
      <c r="AH274" s="153" t="str">
        <f t="shared" ca="1" si="385"/>
        <v/>
      </c>
      <c r="AI274" s="153" t="str">
        <f t="shared" ca="1" si="385"/>
        <v/>
      </c>
      <c r="AJ274" s="153" t="str">
        <f t="shared" ca="1" si="385"/>
        <v/>
      </c>
      <c r="AK274" s="153" t="str">
        <f t="shared" ca="1" si="385"/>
        <v/>
      </c>
      <c r="AL274" s="153" t="str">
        <f t="shared" ca="1" si="385"/>
        <v/>
      </c>
      <c r="AM274" s="153" t="str">
        <f t="shared" ca="1" si="385"/>
        <v/>
      </c>
      <c r="AN274" s="153" t="str">
        <f t="shared" ca="1" si="385"/>
        <v/>
      </c>
      <c r="AO274" s="153" t="str">
        <f t="shared" ca="1" si="385"/>
        <v/>
      </c>
      <c r="AP274" s="153" t="str">
        <f t="shared" ca="1" si="385"/>
        <v/>
      </c>
      <c r="AQ274" s="153" t="str">
        <f t="shared" ca="1" si="385"/>
        <v/>
      </c>
      <c r="AR274" s="153" t="str">
        <f t="shared" ca="1" si="385"/>
        <v/>
      </c>
      <c r="AS274" s="153" t="str">
        <f t="shared" ca="1" si="385"/>
        <v/>
      </c>
      <c r="AT274" s="153" t="str">
        <f t="shared" ca="1" si="385"/>
        <v/>
      </c>
      <c r="AU274" s="153" t="str">
        <f t="shared" ca="1" si="385"/>
        <v/>
      </c>
      <c r="AV274" s="153" t="str">
        <f t="shared" ca="1" si="385"/>
        <v/>
      </c>
      <c r="AW274" s="153" t="str">
        <f t="shared" ca="1" si="385"/>
        <v/>
      </c>
      <c r="AX274" s="153" t="str">
        <f t="shared" ca="1" si="385"/>
        <v/>
      </c>
      <c r="AY274" s="153" t="str">
        <f t="shared" ca="1" si="385"/>
        <v/>
      </c>
      <c r="AZ274" s="153" t="str">
        <f t="shared" ca="1" si="385"/>
        <v/>
      </c>
      <c r="BA274" s="153" t="str">
        <f t="shared" ca="1" si="385"/>
        <v/>
      </c>
      <c r="BB274" s="153" t="str">
        <f t="shared" ca="1" si="385"/>
        <v/>
      </c>
      <c r="BC274" s="153" t="str">
        <f t="shared" ca="1" si="385"/>
        <v/>
      </c>
      <c r="BD274" s="153" t="str">
        <f t="shared" ca="1" si="385"/>
        <v/>
      </c>
      <c r="BE274" s="153" t="str">
        <f t="shared" ca="1" si="385"/>
        <v/>
      </c>
      <c r="BF274" s="153" t="str">
        <f t="shared" ca="1" si="385"/>
        <v/>
      </c>
      <c r="BG274" s="153" t="str">
        <f t="shared" ca="1" si="385"/>
        <v/>
      </c>
      <c r="BH274" s="153" t="str">
        <f t="shared" ca="1" si="385"/>
        <v/>
      </c>
      <c r="BI274" s="153" t="str">
        <f t="shared" ca="1" si="385"/>
        <v/>
      </c>
      <c r="BJ274" s="153" t="str">
        <f t="shared" ca="1" si="385"/>
        <v/>
      </c>
      <c r="BK274" s="153" t="str">
        <f t="shared" ca="1" si="385"/>
        <v/>
      </c>
      <c r="BL274" s="153" t="str">
        <f t="shared" ca="1" si="385"/>
        <v/>
      </c>
      <c r="BM274" s="153" t="str">
        <f t="shared" ca="1" si="385"/>
        <v/>
      </c>
      <c r="BN274" s="153" t="str">
        <f t="shared" ca="1" si="385"/>
        <v/>
      </c>
      <c r="BO274" s="153" t="str">
        <f t="shared" ca="1" si="385"/>
        <v/>
      </c>
      <c r="BP274" s="153" t="str">
        <f t="shared" ca="1" si="385"/>
        <v/>
      </c>
      <c r="BQ274" s="153" t="str">
        <f t="shared" ca="1" si="385"/>
        <v/>
      </c>
      <c r="BR274" s="153" t="str">
        <f t="shared" ca="1" si="385"/>
        <v/>
      </c>
      <c r="BS274" s="153" t="str">
        <f t="shared" ca="1" si="385"/>
        <v/>
      </c>
      <c r="BT274" s="153" t="str">
        <f t="shared" ca="1" si="385"/>
        <v/>
      </c>
      <c r="BU274" s="153" t="str">
        <f t="shared" ca="1" si="385"/>
        <v/>
      </c>
      <c r="BV274" s="154" t="str">
        <f t="shared" ca="1" si="385"/>
        <v/>
      </c>
      <c r="BW274" s="155"/>
      <c r="BX274" s="155"/>
    </row>
    <row r="275" spans="1:76" s="156" customFormat="1" ht="27.75" customHeight="1" outlineLevel="2">
      <c r="A275" s="22" t="s">
        <v>414</v>
      </c>
      <c r="B275" s="19" t="e">
        <f ca="1">IF(INDIRECT($C$1&amp;ADDRESS(B271,D275))="可","●","")</f>
        <v>#REF!</v>
      </c>
      <c r="C275" s="23"/>
      <c r="D275" s="66" t="str">
        <f ca="1">IFERROR(MATCH("台湾",INDIRECT($C$1&amp;"19:19"),0),"")</f>
        <v/>
      </c>
      <c r="E275" s="157" t="str">
        <f ca="1">IFERROR(IF($B275="","",IF(MATCH(INDIRECT(ADDRESS(ROW()-4,COLUMN())),INDIRECT($A275),0)&gt;=1,INDIRECT(ADDRESS(ROW()-4,COLUMN())),"")),"")</f>
        <v/>
      </c>
      <c r="F275" s="157" t="str">
        <f t="shared" ref="F275:BV275" ca="1" si="386">IFERROR(IF($B275="","",IF(MATCH(INDIRECT(ADDRESS(ROW()-4,COLUMN())),INDIRECT($A275),0)&gt;=1,INDIRECT(ADDRESS(ROW()-4,COLUMN())),"")),"")</f>
        <v/>
      </c>
      <c r="G275" s="157" t="str">
        <f t="shared" ca="1" si="386"/>
        <v/>
      </c>
      <c r="H275" s="157" t="str">
        <f t="shared" ca="1" si="386"/>
        <v/>
      </c>
      <c r="I275" s="157" t="str">
        <f t="shared" ca="1" si="386"/>
        <v/>
      </c>
      <c r="J275" s="157" t="str">
        <f t="shared" ca="1" si="386"/>
        <v/>
      </c>
      <c r="K275" s="157" t="str">
        <f t="shared" ca="1" si="386"/>
        <v/>
      </c>
      <c r="L275" s="157" t="str">
        <f t="shared" ca="1" si="386"/>
        <v/>
      </c>
      <c r="M275" s="157" t="str">
        <f t="shared" ca="1" si="386"/>
        <v/>
      </c>
      <c r="N275" s="157" t="str">
        <f t="shared" ca="1" si="386"/>
        <v/>
      </c>
      <c r="O275" s="157" t="str">
        <f t="shared" ca="1" si="386"/>
        <v/>
      </c>
      <c r="P275" s="157" t="str">
        <f t="shared" ca="1" si="386"/>
        <v/>
      </c>
      <c r="Q275" s="157" t="str">
        <f t="shared" ca="1" si="386"/>
        <v/>
      </c>
      <c r="R275" s="157" t="str">
        <f t="shared" ca="1" si="386"/>
        <v/>
      </c>
      <c r="S275" s="157" t="str">
        <f t="shared" ca="1" si="386"/>
        <v/>
      </c>
      <c r="T275" s="157" t="str">
        <f t="shared" ca="1" si="386"/>
        <v/>
      </c>
      <c r="U275" s="157" t="str">
        <f t="shared" ca="1" si="386"/>
        <v/>
      </c>
      <c r="V275" s="157" t="str">
        <f t="shared" ca="1" si="386"/>
        <v/>
      </c>
      <c r="W275" s="157" t="str">
        <f t="shared" ca="1" si="386"/>
        <v/>
      </c>
      <c r="X275" s="157" t="str">
        <f t="shared" ca="1" si="386"/>
        <v/>
      </c>
      <c r="Y275" s="157" t="str">
        <f t="shared" ca="1" si="386"/>
        <v/>
      </c>
      <c r="Z275" s="157" t="str">
        <f t="shared" ca="1" si="386"/>
        <v/>
      </c>
      <c r="AA275" s="157" t="str">
        <f t="shared" ca="1" si="386"/>
        <v/>
      </c>
      <c r="AB275" s="157" t="str">
        <f t="shared" ca="1" si="386"/>
        <v/>
      </c>
      <c r="AC275" s="157" t="str">
        <f t="shared" ca="1" si="386"/>
        <v/>
      </c>
      <c r="AD275" s="157" t="str">
        <f t="shared" ca="1" si="386"/>
        <v/>
      </c>
      <c r="AE275" s="157" t="str">
        <f t="shared" ca="1" si="386"/>
        <v/>
      </c>
      <c r="AF275" s="157" t="str">
        <f t="shared" ca="1" si="386"/>
        <v/>
      </c>
      <c r="AG275" s="157" t="str">
        <f t="shared" ca="1" si="386"/>
        <v/>
      </c>
      <c r="AH275" s="157" t="str">
        <f t="shared" ca="1" si="386"/>
        <v/>
      </c>
      <c r="AI275" s="157" t="str">
        <f t="shared" ca="1" si="386"/>
        <v/>
      </c>
      <c r="AJ275" s="157" t="str">
        <f t="shared" ca="1" si="386"/>
        <v/>
      </c>
      <c r="AK275" s="157" t="str">
        <f t="shared" ca="1" si="386"/>
        <v/>
      </c>
      <c r="AL275" s="157" t="str">
        <f t="shared" ca="1" si="386"/>
        <v/>
      </c>
      <c r="AM275" s="157" t="str">
        <f t="shared" ca="1" si="386"/>
        <v/>
      </c>
      <c r="AN275" s="157" t="str">
        <f t="shared" ca="1" si="386"/>
        <v/>
      </c>
      <c r="AO275" s="157" t="str">
        <f t="shared" ca="1" si="386"/>
        <v/>
      </c>
      <c r="AP275" s="157" t="str">
        <f t="shared" ca="1" si="386"/>
        <v/>
      </c>
      <c r="AQ275" s="157" t="str">
        <f t="shared" ca="1" si="386"/>
        <v/>
      </c>
      <c r="AR275" s="157" t="str">
        <f t="shared" ca="1" si="386"/>
        <v/>
      </c>
      <c r="AS275" s="157" t="str">
        <f t="shared" ca="1" si="386"/>
        <v/>
      </c>
      <c r="AT275" s="157" t="str">
        <f t="shared" ca="1" si="386"/>
        <v/>
      </c>
      <c r="AU275" s="157" t="str">
        <f t="shared" ca="1" si="386"/>
        <v/>
      </c>
      <c r="AV275" s="157" t="str">
        <f t="shared" ca="1" si="386"/>
        <v/>
      </c>
      <c r="AW275" s="157" t="str">
        <f t="shared" ca="1" si="386"/>
        <v/>
      </c>
      <c r="AX275" s="157" t="str">
        <f t="shared" ca="1" si="386"/>
        <v/>
      </c>
      <c r="AY275" s="157" t="str">
        <f t="shared" ca="1" si="386"/>
        <v/>
      </c>
      <c r="AZ275" s="157" t="str">
        <f t="shared" ca="1" si="386"/>
        <v/>
      </c>
      <c r="BA275" s="157" t="str">
        <f t="shared" ca="1" si="386"/>
        <v/>
      </c>
      <c r="BB275" s="157" t="str">
        <f t="shared" ca="1" si="386"/>
        <v/>
      </c>
      <c r="BC275" s="157" t="str">
        <f t="shared" ca="1" si="386"/>
        <v/>
      </c>
      <c r="BD275" s="157" t="str">
        <f t="shared" ca="1" si="386"/>
        <v/>
      </c>
      <c r="BE275" s="157" t="str">
        <f t="shared" ca="1" si="386"/>
        <v/>
      </c>
      <c r="BF275" s="157" t="str">
        <f t="shared" ca="1" si="386"/>
        <v/>
      </c>
      <c r="BG275" s="157" t="str">
        <f t="shared" ca="1" si="386"/>
        <v/>
      </c>
      <c r="BH275" s="157" t="str">
        <f t="shared" ca="1" si="386"/>
        <v/>
      </c>
      <c r="BI275" s="157" t="str">
        <f t="shared" ca="1" si="386"/>
        <v/>
      </c>
      <c r="BJ275" s="157" t="str">
        <f t="shared" ca="1" si="386"/>
        <v/>
      </c>
      <c r="BK275" s="157" t="str">
        <f t="shared" ca="1" si="386"/>
        <v/>
      </c>
      <c r="BL275" s="157" t="str">
        <f t="shared" ca="1" si="386"/>
        <v/>
      </c>
      <c r="BM275" s="157" t="str">
        <f t="shared" ca="1" si="386"/>
        <v/>
      </c>
      <c r="BN275" s="157" t="str">
        <f t="shared" ca="1" si="386"/>
        <v/>
      </c>
      <c r="BO275" s="157" t="str">
        <f t="shared" ca="1" si="386"/>
        <v/>
      </c>
      <c r="BP275" s="157" t="str">
        <f t="shared" ca="1" si="386"/>
        <v/>
      </c>
      <c r="BQ275" s="157" t="str">
        <f t="shared" ca="1" si="386"/>
        <v/>
      </c>
      <c r="BR275" s="157" t="str">
        <f t="shared" ca="1" si="386"/>
        <v/>
      </c>
      <c r="BS275" s="157" t="str">
        <f t="shared" ca="1" si="386"/>
        <v/>
      </c>
      <c r="BT275" s="157" t="str">
        <f t="shared" ca="1" si="386"/>
        <v/>
      </c>
      <c r="BU275" s="157" t="str">
        <f t="shared" ca="1" si="386"/>
        <v/>
      </c>
      <c r="BV275" s="158" t="str">
        <f t="shared" ca="1" si="386"/>
        <v/>
      </c>
      <c r="BW275" s="155"/>
      <c r="BX275" s="155"/>
    </row>
    <row r="276" spans="1:76" ht="33" customHeight="1" outlineLevel="2">
      <c r="A276" s="51" t="s">
        <v>415</v>
      </c>
      <c r="B276" s="52"/>
      <c r="C276" s="142" t="e">
        <f ca="1">SUBSTITUTE(UPPER(ASC(CLEAN(LEFT(INDIRECT($C$1&amp;ADDRESS(B271,$D$3)),254)))&amp;ASC(CLEAN(MID(INDIRECT($C$1&amp;ADDRESS(B271,$D$3)),255,255))))," ","")</f>
        <v>#REF!</v>
      </c>
      <c r="D276" s="141"/>
      <c r="E276" s="53" t="str">
        <f ca="1">IFERROR(IF(OR(COUNTIF(E271,"*甘味料*"),COUNTIF(E271,"*着色料*"),COUNTIF(E271,"*増粘剤*"),COUNTIF(E271,"*酸味料*"),COUNTIF(E271,"*発色剤*"),COUNTIF(E271,"*漂白剤*"),COUNTIF(E271,"*光沢剤*"),COUNTIF(E271,"*安定剤*")),IFERROR(IF(FIND("､",$C276,FIND(E271,$C276,1))-FIND(E271,$C276,1)&gt;4,"",CHAR(10)&amp;E271&amp;":"),IF(LEN($C276)-FIND(E271,$C276,1)+1&gt;3,"",CHAR(10)&amp;E271&amp;":")),IF(OR(COUNTIF(E271,"*ｹﾞﾙ化剤*"),COUNTIF(E271,"*酸化防止剤*")),IFERROR(IF(FIND("､",$C276,FIND(E271,$C276,1))-FIND(E271,$C276,1)&gt;6,"",CHAR(10)&amp;E271&amp;":"),IF(LEN($C276)-FIND(E271,$C276,1)+1&gt;5,"",CHAR(10)&amp;E271&amp;":")),IF(COUNTBLANK(E272:E275)&lt;&gt;4,CHAR(10)&amp;E271&amp;":",""))),"")</f>
        <v/>
      </c>
      <c r="F276" s="53" t="str">
        <f t="shared" ref="F276:BQ276" ca="1" si="387">IFERROR(IF(OR(COUNTIF(F271,"*甘味料*"),COUNTIF(F271,"*着色料*"),COUNTIF(F271,"*増粘剤*"),COUNTIF(F271,"*酸味料*"),COUNTIF(F271,"*発色剤*"),COUNTIF(F271,"*漂白剤*"),COUNTIF(F271,"*光沢剤*"),COUNTIF(F271,"*安定剤*")),IFERROR(IF(FIND("､",$C276,FIND(F271,$C276,1))-FIND(F271,$C276,1)&gt;4,"",CHAR(10)&amp;F271&amp;":"),IF(LEN($C276)-FIND(F271,$C276,1)+1&gt;3,"",CHAR(10)&amp;F271&amp;":")),IF(OR(COUNTIF(F271,"*ｹﾞﾙ化剤*"),COUNTIF(F271,"*酸化防止剤*")),IFERROR(IF(FIND("､",$C276,FIND(F271,$C276,1))-FIND(F271,$C276,1)&gt;6,"",CHAR(10)&amp;F271&amp;":"),IF(LEN($C276)-FIND(F271,$C276,1)+1&gt;5,"",CHAR(10)&amp;F271&amp;":")),IF(COUNTBLANK(F272:F275)&lt;&gt;4,CHAR(10)&amp;F271&amp;":",""))),"")</f>
        <v/>
      </c>
      <c r="G276" s="53" t="str">
        <f t="shared" ca="1" si="387"/>
        <v/>
      </c>
      <c r="H276" s="53" t="str">
        <f t="shared" ca="1" si="387"/>
        <v/>
      </c>
      <c r="I276" s="53" t="str">
        <f t="shared" ca="1" si="387"/>
        <v/>
      </c>
      <c r="J276" s="53" t="str">
        <f t="shared" ca="1" si="387"/>
        <v/>
      </c>
      <c r="K276" s="53" t="str">
        <f t="shared" ca="1" si="387"/>
        <v/>
      </c>
      <c r="L276" s="53" t="str">
        <f t="shared" ca="1" si="387"/>
        <v/>
      </c>
      <c r="M276" s="53" t="str">
        <f t="shared" ca="1" si="387"/>
        <v/>
      </c>
      <c r="N276" s="53" t="str">
        <f t="shared" ca="1" si="387"/>
        <v/>
      </c>
      <c r="O276" s="53" t="str">
        <f t="shared" ca="1" si="387"/>
        <v/>
      </c>
      <c r="P276" s="53" t="str">
        <f t="shared" ca="1" si="387"/>
        <v/>
      </c>
      <c r="Q276" s="53" t="str">
        <f t="shared" ca="1" si="387"/>
        <v/>
      </c>
      <c r="R276" s="53" t="str">
        <f t="shared" ca="1" si="387"/>
        <v/>
      </c>
      <c r="S276" s="53" t="str">
        <f t="shared" ca="1" si="387"/>
        <v/>
      </c>
      <c r="T276" s="53" t="str">
        <f t="shared" ca="1" si="387"/>
        <v/>
      </c>
      <c r="U276" s="53" t="str">
        <f t="shared" ca="1" si="387"/>
        <v/>
      </c>
      <c r="V276" s="53" t="str">
        <f t="shared" ca="1" si="387"/>
        <v/>
      </c>
      <c r="W276" s="53" t="str">
        <f t="shared" ca="1" si="387"/>
        <v/>
      </c>
      <c r="X276" s="53" t="str">
        <f t="shared" ca="1" si="387"/>
        <v/>
      </c>
      <c r="Y276" s="53" t="str">
        <f t="shared" ca="1" si="387"/>
        <v/>
      </c>
      <c r="Z276" s="53" t="str">
        <f t="shared" ca="1" si="387"/>
        <v/>
      </c>
      <c r="AA276" s="53" t="str">
        <f t="shared" ca="1" si="387"/>
        <v/>
      </c>
      <c r="AB276" s="53" t="str">
        <f t="shared" ca="1" si="387"/>
        <v/>
      </c>
      <c r="AC276" s="53" t="str">
        <f t="shared" ca="1" si="387"/>
        <v/>
      </c>
      <c r="AD276" s="53" t="str">
        <f t="shared" ca="1" si="387"/>
        <v/>
      </c>
      <c r="AE276" s="53" t="str">
        <f t="shared" ca="1" si="387"/>
        <v/>
      </c>
      <c r="AF276" s="53" t="str">
        <f t="shared" ca="1" si="387"/>
        <v/>
      </c>
      <c r="AG276" s="53" t="str">
        <f t="shared" ca="1" si="387"/>
        <v/>
      </c>
      <c r="AH276" s="53" t="str">
        <f t="shared" ca="1" si="387"/>
        <v/>
      </c>
      <c r="AI276" s="53" t="str">
        <f t="shared" ca="1" si="387"/>
        <v/>
      </c>
      <c r="AJ276" s="53" t="str">
        <f t="shared" ca="1" si="387"/>
        <v/>
      </c>
      <c r="AK276" s="53" t="str">
        <f t="shared" ca="1" si="387"/>
        <v/>
      </c>
      <c r="AL276" s="53" t="str">
        <f t="shared" ca="1" si="387"/>
        <v/>
      </c>
      <c r="AM276" s="53" t="str">
        <f t="shared" ca="1" si="387"/>
        <v/>
      </c>
      <c r="AN276" s="53" t="str">
        <f t="shared" ca="1" si="387"/>
        <v/>
      </c>
      <c r="AO276" s="53" t="str">
        <f t="shared" ca="1" si="387"/>
        <v/>
      </c>
      <c r="AP276" s="53" t="str">
        <f t="shared" ca="1" si="387"/>
        <v/>
      </c>
      <c r="AQ276" s="53" t="str">
        <f t="shared" ca="1" si="387"/>
        <v/>
      </c>
      <c r="AR276" s="53" t="str">
        <f t="shared" ca="1" si="387"/>
        <v/>
      </c>
      <c r="AS276" s="53" t="str">
        <f t="shared" ca="1" si="387"/>
        <v/>
      </c>
      <c r="AT276" s="53" t="str">
        <f t="shared" ca="1" si="387"/>
        <v/>
      </c>
      <c r="AU276" s="53" t="str">
        <f t="shared" ca="1" si="387"/>
        <v/>
      </c>
      <c r="AV276" s="53" t="str">
        <f t="shared" ca="1" si="387"/>
        <v/>
      </c>
      <c r="AW276" s="53" t="str">
        <f t="shared" ca="1" si="387"/>
        <v/>
      </c>
      <c r="AX276" s="53" t="str">
        <f t="shared" ca="1" si="387"/>
        <v/>
      </c>
      <c r="AY276" s="53" t="str">
        <f t="shared" ca="1" si="387"/>
        <v/>
      </c>
      <c r="AZ276" s="53" t="str">
        <f t="shared" ca="1" si="387"/>
        <v/>
      </c>
      <c r="BA276" s="53" t="str">
        <f t="shared" ca="1" si="387"/>
        <v/>
      </c>
      <c r="BB276" s="53" t="str">
        <f t="shared" ca="1" si="387"/>
        <v/>
      </c>
      <c r="BC276" s="53" t="str">
        <f t="shared" ca="1" si="387"/>
        <v/>
      </c>
      <c r="BD276" s="53" t="str">
        <f t="shared" ca="1" si="387"/>
        <v/>
      </c>
      <c r="BE276" s="53" t="str">
        <f t="shared" ca="1" si="387"/>
        <v/>
      </c>
      <c r="BF276" s="53" t="str">
        <f t="shared" ca="1" si="387"/>
        <v/>
      </c>
      <c r="BG276" s="53" t="str">
        <f t="shared" ca="1" si="387"/>
        <v/>
      </c>
      <c r="BH276" s="53" t="str">
        <f t="shared" ca="1" si="387"/>
        <v/>
      </c>
      <c r="BI276" s="53" t="str">
        <f t="shared" ca="1" si="387"/>
        <v/>
      </c>
      <c r="BJ276" s="53" t="str">
        <f t="shared" ca="1" si="387"/>
        <v/>
      </c>
      <c r="BK276" s="53" t="str">
        <f t="shared" ca="1" si="387"/>
        <v/>
      </c>
      <c r="BL276" s="53" t="str">
        <f t="shared" ca="1" si="387"/>
        <v/>
      </c>
      <c r="BM276" s="53" t="str">
        <f t="shared" ca="1" si="387"/>
        <v/>
      </c>
      <c r="BN276" s="53" t="str">
        <f t="shared" ca="1" si="387"/>
        <v/>
      </c>
      <c r="BO276" s="53" t="str">
        <f t="shared" ca="1" si="387"/>
        <v/>
      </c>
      <c r="BP276" s="53" t="str">
        <f t="shared" ca="1" si="387"/>
        <v/>
      </c>
      <c r="BQ276" s="53" t="str">
        <f t="shared" ca="1" si="387"/>
        <v/>
      </c>
      <c r="BR276" s="53" t="str">
        <f t="shared" ref="BR276:BV276" ca="1" si="388">IFERROR(IF(OR(COUNTIF(BR271,"*甘味料*"),COUNTIF(BR271,"*着色料*"),COUNTIF(BR271,"*増粘剤*"),COUNTIF(BR271,"*酸味料*"),COUNTIF(BR271,"*発色剤*"),COUNTIF(BR271,"*漂白剤*"),COUNTIF(BR271,"*光沢剤*"),COUNTIF(BR271,"*安定剤*")),IFERROR(IF(FIND("､",$C276,FIND(BR271,$C276,1))-FIND(BR271,$C276,1)&gt;4,"",CHAR(10)&amp;BR271&amp;":"),IF(LEN($C276)-FIND(BR271,$C276,1)+1&gt;3,"",CHAR(10)&amp;BR271&amp;":")),IF(OR(COUNTIF(BR271,"*ｹﾞﾙ化剤*"),COUNTIF(BR271,"*酸化防止剤*")),IFERROR(IF(FIND("､",$C276,FIND(BR271,$C276,1))-FIND(BR271,$C276,1)&gt;6,"",CHAR(10)&amp;BR271&amp;":"),IF(LEN($C276)-FIND(BR271,$C276,1)+1&gt;5,"",CHAR(10)&amp;BR271&amp;":")),IF(COUNTBLANK(BR272:BR275)&lt;&gt;4,CHAR(10)&amp;BR271&amp;":",""))),"")</f>
        <v/>
      </c>
      <c r="BS276" s="53" t="str">
        <f t="shared" ca="1" si="388"/>
        <v/>
      </c>
      <c r="BT276" s="53" t="str">
        <f t="shared" ca="1" si="388"/>
        <v/>
      </c>
      <c r="BU276" s="53" t="str">
        <f t="shared" ca="1" si="388"/>
        <v/>
      </c>
      <c r="BV276" s="53" t="str">
        <f t="shared" ca="1" si="388"/>
        <v/>
      </c>
    </row>
    <row r="277" spans="1:76" ht="33" customHeight="1" outlineLevel="2" thickBot="1">
      <c r="A277" s="54" t="s">
        <v>416</v>
      </c>
      <c r="B277" s="55"/>
      <c r="C277" s="56"/>
      <c r="D277" s="57"/>
      <c r="E277" s="58" t="str">
        <f ca="1">IFERROR(IF(E276&lt;&gt;"",CHAR(10)&amp;VLOOKUP(CLEAN(SUBSTITUTE(E276,":","")),詳細,9,0),""),"")</f>
        <v/>
      </c>
      <c r="F277" s="58" t="str">
        <f ca="1">IFERROR(IF(F276&lt;&gt;"",CHAR(10)&amp;VLOOKUP(CLEAN(SUBSTITUTE(F276,":","")),詳細,9,0),""),"")</f>
        <v/>
      </c>
      <c r="G277" s="58" t="str">
        <f t="shared" ref="G277:BR277" ca="1" si="389">IFERROR(IF(G276&lt;&gt;"",CHAR(10)&amp;VLOOKUP(CLEAN(SUBSTITUTE(G276,":","")),詳細,9,0),""),"")</f>
        <v/>
      </c>
      <c r="H277" s="58" t="str">
        <f t="shared" ca="1" si="389"/>
        <v/>
      </c>
      <c r="I277" s="58" t="str">
        <f t="shared" ca="1" si="389"/>
        <v/>
      </c>
      <c r="J277" s="58" t="str">
        <f t="shared" ca="1" si="389"/>
        <v/>
      </c>
      <c r="K277" s="58" t="str">
        <f t="shared" ca="1" si="389"/>
        <v/>
      </c>
      <c r="L277" s="58" t="str">
        <f t="shared" ca="1" si="389"/>
        <v/>
      </c>
      <c r="M277" s="58" t="str">
        <f t="shared" ca="1" si="389"/>
        <v/>
      </c>
      <c r="N277" s="58" t="str">
        <f t="shared" ca="1" si="389"/>
        <v/>
      </c>
      <c r="O277" s="58" t="str">
        <f t="shared" ca="1" si="389"/>
        <v/>
      </c>
      <c r="P277" s="58" t="str">
        <f t="shared" ca="1" si="389"/>
        <v/>
      </c>
      <c r="Q277" s="58" t="str">
        <f t="shared" ca="1" si="389"/>
        <v/>
      </c>
      <c r="R277" s="58" t="str">
        <f t="shared" ca="1" si="389"/>
        <v/>
      </c>
      <c r="S277" s="58" t="str">
        <f t="shared" ca="1" si="389"/>
        <v/>
      </c>
      <c r="T277" s="58" t="str">
        <f t="shared" ca="1" si="389"/>
        <v/>
      </c>
      <c r="U277" s="58" t="str">
        <f t="shared" ca="1" si="389"/>
        <v/>
      </c>
      <c r="V277" s="58" t="str">
        <f t="shared" ca="1" si="389"/>
        <v/>
      </c>
      <c r="W277" s="58" t="str">
        <f t="shared" ca="1" si="389"/>
        <v/>
      </c>
      <c r="X277" s="58" t="str">
        <f t="shared" ca="1" si="389"/>
        <v/>
      </c>
      <c r="Y277" s="58" t="str">
        <f t="shared" ca="1" si="389"/>
        <v/>
      </c>
      <c r="Z277" s="58" t="str">
        <f t="shared" ca="1" si="389"/>
        <v/>
      </c>
      <c r="AA277" s="58" t="str">
        <f t="shared" ca="1" si="389"/>
        <v/>
      </c>
      <c r="AB277" s="58" t="str">
        <f t="shared" ca="1" si="389"/>
        <v/>
      </c>
      <c r="AC277" s="58" t="str">
        <f t="shared" ca="1" si="389"/>
        <v/>
      </c>
      <c r="AD277" s="58" t="str">
        <f t="shared" ca="1" si="389"/>
        <v/>
      </c>
      <c r="AE277" s="58" t="str">
        <f t="shared" ca="1" si="389"/>
        <v/>
      </c>
      <c r="AF277" s="58" t="str">
        <f t="shared" ca="1" si="389"/>
        <v/>
      </c>
      <c r="AG277" s="58" t="str">
        <f t="shared" ca="1" si="389"/>
        <v/>
      </c>
      <c r="AH277" s="58" t="str">
        <f t="shared" ca="1" si="389"/>
        <v/>
      </c>
      <c r="AI277" s="58" t="str">
        <f t="shared" ca="1" si="389"/>
        <v/>
      </c>
      <c r="AJ277" s="58" t="str">
        <f t="shared" ca="1" si="389"/>
        <v/>
      </c>
      <c r="AK277" s="58" t="str">
        <f t="shared" ca="1" si="389"/>
        <v/>
      </c>
      <c r="AL277" s="58" t="str">
        <f t="shared" ca="1" si="389"/>
        <v/>
      </c>
      <c r="AM277" s="58" t="str">
        <f t="shared" ca="1" si="389"/>
        <v/>
      </c>
      <c r="AN277" s="58" t="str">
        <f t="shared" ca="1" si="389"/>
        <v/>
      </c>
      <c r="AO277" s="58" t="str">
        <f t="shared" ca="1" si="389"/>
        <v/>
      </c>
      <c r="AP277" s="58" t="str">
        <f t="shared" ca="1" si="389"/>
        <v/>
      </c>
      <c r="AQ277" s="58" t="str">
        <f t="shared" ca="1" si="389"/>
        <v/>
      </c>
      <c r="AR277" s="58" t="str">
        <f t="shared" ca="1" si="389"/>
        <v/>
      </c>
      <c r="AS277" s="58" t="str">
        <f t="shared" ca="1" si="389"/>
        <v/>
      </c>
      <c r="AT277" s="58" t="str">
        <f t="shared" ca="1" si="389"/>
        <v/>
      </c>
      <c r="AU277" s="58" t="str">
        <f t="shared" ca="1" si="389"/>
        <v/>
      </c>
      <c r="AV277" s="58" t="str">
        <f t="shared" ca="1" si="389"/>
        <v/>
      </c>
      <c r="AW277" s="58" t="str">
        <f t="shared" ca="1" si="389"/>
        <v/>
      </c>
      <c r="AX277" s="58" t="str">
        <f t="shared" ca="1" si="389"/>
        <v/>
      </c>
      <c r="AY277" s="58" t="str">
        <f t="shared" ca="1" si="389"/>
        <v/>
      </c>
      <c r="AZ277" s="58" t="str">
        <f t="shared" ca="1" si="389"/>
        <v/>
      </c>
      <c r="BA277" s="58" t="str">
        <f t="shared" ca="1" si="389"/>
        <v/>
      </c>
      <c r="BB277" s="58" t="str">
        <f t="shared" ca="1" si="389"/>
        <v/>
      </c>
      <c r="BC277" s="58" t="str">
        <f t="shared" ca="1" si="389"/>
        <v/>
      </c>
      <c r="BD277" s="58" t="str">
        <f t="shared" ca="1" si="389"/>
        <v/>
      </c>
      <c r="BE277" s="58" t="str">
        <f t="shared" ca="1" si="389"/>
        <v/>
      </c>
      <c r="BF277" s="58" t="str">
        <f t="shared" ca="1" si="389"/>
        <v/>
      </c>
      <c r="BG277" s="58" t="str">
        <f t="shared" ca="1" si="389"/>
        <v/>
      </c>
      <c r="BH277" s="58" t="str">
        <f t="shared" ca="1" si="389"/>
        <v/>
      </c>
      <c r="BI277" s="58" t="str">
        <f t="shared" ca="1" si="389"/>
        <v/>
      </c>
      <c r="BJ277" s="58" t="str">
        <f t="shared" ca="1" si="389"/>
        <v/>
      </c>
      <c r="BK277" s="58" t="str">
        <f t="shared" ca="1" si="389"/>
        <v/>
      </c>
      <c r="BL277" s="58" t="str">
        <f t="shared" ca="1" si="389"/>
        <v/>
      </c>
      <c r="BM277" s="58" t="str">
        <f t="shared" ca="1" si="389"/>
        <v/>
      </c>
      <c r="BN277" s="58" t="str">
        <f t="shared" ca="1" si="389"/>
        <v/>
      </c>
      <c r="BO277" s="58" t="str">
        <f t="shared" ca="1" si="389"/>
        <v/>
      </c>
      <c r="BP277" s="58" t="str">
        <f t="shared" ca="1" si="389"/>
        <v/>
      </c>
      <c r="BQ277" s="58" t="str">
        <f t="shared" ca="1" si="389"/>
        <v/>
      </c>
      <c r="BR277" s="58" t="str">
        <f t="shared" ca="1" si="389"/>
        <v/>
      </c>
      <c r="BS277" s="58" t="str">
        <f t="shared" ref="BS277:BV277" ca="1" si="390">IFERROR(IF(BS276&lt;&gt;"",CHAR(10)&amp;VLOOKUP(CLEAN(SUBSTITUTE(BS276,":","")),詳細,9,0),""),"")</f>
        <v/>
      </c>
      <c r="BT277" s="58" t="str">
        <f t="shared" ca="1" si="390"/>
        <v/>
      </c>
      <c r="BU277" s="58" t="str">
        <f t="shared" ca="1" si="390"/>
        <v/>
      </c>
      <c r="BV277" s="59" t="str">
        <f t="shared" ca="1" si="390"/>
        <v/>
      </c>
      <c r="BW277" s="4" t="str">
        <f>IFERROR(IF(LEN(BW272&amp;BW273&amp;BW274&amp;BW275)&gt;1,CHAR(10)&amp;VLOOKUP(CLEAN(BW276),$A$433:$L$523,8,0),""),"")</f>
        <v/>
      </c>
      <c r="BX277" s="4" t="str">
        <f>IFERROR(IF(LEN(BX272&amp;BX273&amp;BX274&amp;BX275)&gt;1,CHAR(10)&amp;VLOOKUP(CLEAN(BX276),$A$433:$L$523,8,0),""),"")</f>
        <v/>
      </c>
    </row>
    <row r="278" spans="1:76" s="13" customFormat="1" ht="37.5" customHeight="1" outlineLevel="1">
      <c r="A278" s="111" t="e">
        <f ca="1">INDIRECT($C$1&amp;ADDRESS(B278,8))</f>
        <v>#REF!</v>
      </c>
      <c r="B278" s="68">
        <f>B271+1</f>
        <v>61</v>
      </c>
      <c r="C278"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78" s="8" t="e">
        <f ca="1">$D$2 &amp; C278 &amp; $D$2</f>
        <v>#REF!</v>
      </c>
      <c r="E278" s="9" t="str">
        <f t="shared" ref="E278:BP278" ca="1" si="391">IFERROR(MID($D278,FIND("★",SUBSTITUTE(
 $D278,$D$2,"★",E$4))+1,FIND("★",SUBSTITUTE(
 $D278,$D$2,"★",E$4+1))-(FIND("★",SUBSTITUTE(
 $D278,$D$2,"★",E$4))+1)),"")</f>
        <v/>
      </c>
      <c r="F278" s="9" t="str">
        <f t="shared" ca="1" si="391"/>
        <v/>
      </c>
      <c r="G278" s="9" t="str">
        <f t="shared" ca="1" si="391"/>
        <v/>
      </c>
      <c r="H278" s="9" t="str">
        <f t="shared" ca="1" si="391"/>
        <v/>
      </c>
      <c r="I278" s="9" t="str">
        <f t="shared" ca="1" si="391"/>
        <v/>
      </c>
      <c r="J278" s="9" t="str">
        <f t="shared" ca="1" si="391"/>
        <v/>
      </c>
      <c r="K278" s="10" t="str">
        <f t="shared" ca="1" si="391"/>
        <v/>
      </c>
      <c r="L278" s="9" t="str">
        <f t="shared" ca="1" si="391"/>
        <v/>
      </c>
      <c r="M278" s="9" t="str">
        <f t="shared" ca="1" si="391"/>
        <v/>
      </c>
      <c r="N278" s="9" t="str">
        <f t="shared" ca="1" si="391"/>
        <v/>
      </c>
      <c r="O278" s="9" t="str">
        <f t="shared" ca="1" si="391"/>
        <v/>
      </c>
      <c r="P278" s="9" t="str">
        <f t="shared" ca="1" si="391"/>
        <v/>
      </c>
      <c r="Q278" s="9" t="str">
        <f t="shared" ca="1" si="391"/>
        <v/>
      </c>
      <c r="R278" s="9" t="str">
        <f t="shared" ca="1" si="391"/>
        <v/>
      </c>
      <c r="S278" s="9" t="str">
        <f t="shared" ca="1" si="391"/>
        <v/>
      </c>
      <c r="T278" s="9" t="str">
        <f t="shared" ca="1" si="391"/>
        <v/>
      </c>
      <c r="U278" s="9" t="str">
        <f t="shared" ca="1" si="391"/>
        <v/>
      </c>
      <c r="V278" s="9" t="str">
        <f t="shared" ca="1" si="391"/>
        <v/>
      </c>
      <c r="W278" s="9" t="str">
        <f t="shared" ca="1" si="391"/>
        <v/>
      </c>
      <c r="X278" s="9" t="str">
        <f t="shared" ca="1" si="391"/>
        <v/>
      </c>
      <c r="Y278" s="9" t="str">
        <f t="shared" ca="1" si="391"/>
        <v/>
      </c>
      <c r="Z278" s="9" t="str">
        <f t="shared" ca="1" si="391"/>
        <v/>
      </c>
      <c r="AA278" s="9" t="str">
        <f t="shared" ca="1" si="391"/>
        <v/>
      </c>
      <c r="AB278" s="9" t="str">
        <f t="shared" ca="1" si="391"/>
        <v/>
      </c>
      <c r="AC278" s="9" t="str">
        <f t="shared" ca="1" si="391"/>
        <v/>
      </c>
      <c r="AD278" s="9" t="str">
        <f t="shared" ca="1" si="391"/>
        <v/>
      </c>
      <c r="AE278" s="9" t="str">
        <f t="shared" ca="1" si="391"/>
        <v/>
      </c>
      <c r="AF278" s="9" t="str">
        <f t="shared" ca="1" si="391"/>
        <v/>
      </c>
      <c r="AG278" s="9" t="str">
        <f t="shared" ca="1" si="391"/>
        <v/>
      </c>
      <c r="AH278" s="9" t="str">
        <f t="shared" ca="1" si="391"/>
        <v/>
      </c>
      <c r="AI278" s="9" t="str">
        <f t="shared" ca="1" si="391"/>
        <v/>
      </c>
      <c r="AJ278" s="9" t="str">
        <f t="shared" ca="1" si="391"/>
        <v/>
      </c>
      <c r="AK278" s="9" t="str">
        <f t="shared" ca="1" si="391"/>
        <v/>
      </c>
      <c r="AL278" s="9" t="str">
        <f t="shared" ca="1" si="391"/>
        <v/>
      </c>
      <c r="AM278" s="9" t="str">
        <f t="shared" ca="1" si="391"/>
        <v/>
      </c>
      <c r="AN278" s="9" t="str">
        <f t="shared" ca="1" si="391"/>
        <v/>
      </c>
      <c r="AO278" s="9" t="str">
        <f t="shared" ca="1" si="391"/>
        <v/>
      </c>
      <c r="AP278" s="9" t="str">
        <f t="shared" ca="1" si="391"/>
        <v/>
      </c>
      <c r="AQ278" s="9" t="str">
        <f t="shared" ca="1" si="391"/>
        <v/>
      </c>
      <c r="AR278" s="9" t="str">
        <f t="shared" ca="1" si="391"/>
        <v/>
      </c>
      <c r="AS278" s="9" t="str">
        <f t="shared" ca="1" si="391"/>
        <v/>
      </c>
      <c r="AT278" s="9" t="str">
        <f t="shared" ca="1" si="391"/>
        <v/>
      </c>
      <c r="AU278" s="9" t="str">
        <f t="shared" ca="1" si="391"/>
        <v/>
      </c>
      <c r="AV278" s="9" t="str">
        <f t="shared" ca="1" si="391"/>
        <v/>
      </c>
      <c r="AW278" s="9" t="str">
        <f t="shared" ca="1" si="391"/>
        <v/>
      </c>
      <c r="AX278" s="9" t="str">
        <f t="shared" ca="1" si="391"/>
        <v/>
      </c>
      <c r="AY278" s="9" t="str">
        <f t="shared" ca="1" si="391"/>
        <v/>
      </c>
      <c r="AZ278" s="9" t="str">
        <f t="shared" ca="1" si="391"/>
        <v/>
      </c>
      <c r="BA278" s="9" t="str">
        <f t="shared" ca="1" si="391"/>
        <v/>
      </c>
      <c r="BB278" s="9" t="str">
        <f t="shared" ca="1" si="391"/>
        <v/>
      </c>
      <c r="BC278" s="9" t="str">
        <f t="shared" ca="1" si="391"/>
        <v/>
      </c>
      <c r="BD278" s="9" t="str">
        <f t="shared" ca="1" si="391"/>
        <v/>
      </c>
      <c r="BE278" s="9" t="str">
        <f t="shared" ca="1" si="391"/>
        <v/>
      </c>
      <c r="BF278" s="9" t="str">
        <f t="shared" ca="1" si="391"/>
        <v/>
      </c>
      <c r="BG278" s="9" t="str">
        <f t="shared" ca="1" si="391"/>
        <v/>
      </c>
      <c r="BH278" s="9" t="str">
        <f t="shared" ca="1" si="391"/>
        <v/>
      </c>
      <c r="BI278" s="9" t="str">
        <f t="shared" ca="1" si="391"/>
        <v/>
      </c>
      <c r="BJ278" s="9" t="str">
        <f t="shared" ca="1" si="391"/>
        <v/>
      </c>
      <c r="BK278" s="9" t="str">
        <f t="shared" ca="1" si="391"/>
        <v/>
      </c>
      <c r="BL278" s="9" t="str">
        <f t="shared" ca="1" si="391"/>
        <v/>
      </c>
      <c r="BM278" s="9" t="str">
        <f t="shared" ca="1" si="391"/>
        <v/>
      </c>
      <c r="BN278" s="9" t="str">
        <f t="shared" ca="1" si="391"/>
        <v/>
      </c>
      <c r="BO278" s="9" t="str">
        <f t="shared" ca="1" si="391"/>
        <v/>
      </c>
      <c r="BP278" s="9" t="str">
        <f t="shared" ca="1" si="391"/>
        <v/>
      </c>
      <c r="BQ278" s="9" t="str">
        <f t="shared" ref="BQ278:BV278" ca="1" si="392">IFERROR(MID($D278,FIND("★",SUBSTITUTE(
 $D278,$D$2,"★",BQ$4))+1,FIND("★",SUBSTITUTE(
 $D278,$D$2,"★",BQ$4+1))-(FIND("★",SUBSTITUTE(
 $D278,$D$2,"★",BQ$4))+1)),"")</f>
        <v/>
      </c>
      <c r="BR278" s="9" t="str">
        <f t="shared" ca="1" si="392"/>
        <v/>
      </c>
      <c r="BS278" s="9" t="str">
        <f t="shared" ca="1" si="392"/>
        <v/>
      </c>
      <c r="BT278" s="9" t="str">
        <f t="shared" ca="1" si="392"/>
        <v/>
      </c>
      <c r="BU278" s="9" t="str">
        <f t="shared" ca="1" si="392"/>
        <v/>
      </c>
      <c r="BV278" s="11" t="str">
        <f t="shared" ca="1" si="392"/>
        <v/>
      </c>
      <c r="BW278" s="12" t="str">
        <f ca="1">CONCATENATE(E283,F283,G283,H283,I283,J283,K283,L283,M283,N283,O283,P283,Q283,R283,S283,T283,U283,V283,W283,X283,Y283,Z283,AA283,AB283,AC283,AD283,AE283,AF283,AG283,AH283,AI283,AJ283,AK283,AL283,AM283,AN283,AO283,AP283,AQ283,AR283,AS283,AT283,AU283,AV283,AW283,AX283,AY283,AZ283,BA283,BB283,BC283,BD283,BE283,BF283,BG283,BH283,BI283,BJ283,BK283,BL283,BM283,BN283,BO283,BP283,BQ283,BR283,BS283,BT283,BU283,BV283)</f>
        <v/>
      </c>
      <c r="BX278" s="12" t="str">
        <f ca="1">CONCATENATE(E284,F284,G284,H284,I284,J284,K284,L284,M284,N284,O284,P284,Q284,R284,S284,T284,U284,V284,W284,X284,Y284,Z284,AA284,AB284,AC284,AD284,AE284,AF284,AG284,AH284,AI284,AJ284,AK284,AL284,AM284,AN284,AO284,AP284,AQ284,AR284,AS284,AT284,AU284,AV284,AW284,AX284,AY284,AZ284,BA284,BB284,BC284,BD284,BE284,BF284,BG284,BH284,BI284,BJ284,BK284,BL284,BM284,BN284,BO284,BP284,BQ284,BR284,BS284,BT284,BU284,BV284)</f>
        <v/>
      </c>
    </row>
    <row r="279" spans="1:76" s="151" customFormat="1" ht="27.75" customHeight="1" outlineLevel="2">
      <c r="A279" s="145" t="s">
        <v>519</v>
      </c>
      <c r="B279" s="146" t="s">
        <v>821</v>
      </c>
      <c r="C279" s="147"/>
      <c r="D279" s="46"/>
      <c r="E279" s="148" t="str">
        <f ca="1">IFERROR(IF($B279="","",IF(MATCH(INDIRECT(ADDRESS(ROW()-1,COLUMN())),INDIRECT($A279),0)&gt;=1,INDIRECT(ADDRESS(ROW()-1,COLUMN())),"")),"")</f>
        <v/>
      </c>
      <c r="F279" s="148" t="str">
        <f t="shared" ref="F279:BV279" ca="1" si="393">IFERROR(IF($B279="","",IF(MATCH(INDIRECT(ADDRESS(ROW()-1,COLUMN())),INDIRECT($A279),0)&gt;=1,INDIRECT(ADDRESS(ROW()-1,COLUMN())),"")),"")</f>
        <v/>
      </c>
      <c r="G279" s="148" t="str">
        <f t="shared" ca="1" si="393"/>
        <v/>
      </c>
      <c r="H279" s="148" t="str">
        <f t="shared" ca="1" si="393"/>
        <v/>
      </c>
      <c r="I279" s="148" t="str">
        <f ca="1">IFERROR(IF($B279="","",IF(MATCH(INDIRECT(ADDRESS(ROW()-1,COLUMN())),INDIRECT($A279),0)&gt;=1,INDIRECT(ADDRESS(ROW()-1,COLUMN())),"")),"")</f>
        <v/>
      </c>
      <c r="J279" s="148" t="str">
        <f t="shared" ca="1" si="393"/>
        <v/>
      </c>
      <c r="K279" s="148" t="str">
        <f t="shared" ca="1" si="393"/>
        <v/>
      </c>
      <c r="L279" s="148" t="str">
        <f t="shared" ca="1" si="393"/>
        <v/>
      </c>
      <c r="M279" s="148" t="str">
        <f t="shared" ca="1" si="393"/>
        <v/>
      </c>
      <c r="N279" s="148" t="str">
        <f t="shared" ca="1" si="393"/>
        <v/>
      </c>
      <c r="O279" s="148" t="str">
        <f t="shared" ca="1" si="393"/>
        <v/>
      </c>
      <c r="P279" s="148" t="str">
        <f t="shared" ca="1" si="393"/>
        <v/>
      </c>
      <c r="Q279" s="148" t="str">
        <f t="shared" ca="1" si="393"/>
        <v/>
      </c>
      <c r="R279" s="148" t="str">
        <f t="shared" ca="1" si="393"/>
        <v/>
      </c>
      <c r="S279" s="148" t="str">
        <f t="shared" ca="1" si="393"/>
        <v/>
      </c>
      <c r="T279" s="148" t="str">
        <f t="shared" ca="1" si="393"/>
        <v/>
      </c>
      <c r="U279" s="148" t="str">
        <f t="shared" ca="1" si="393"/>
        <v/>
      </c>
      <c r="V279" s="148" t="str">
        <f t="shared" ca="1" si="393"/>
        <v/>
      </c>
      <c r="W279" s="148" t="str">
        <f t="shared" ca="1" si="393"/>
        <v/>
      </c>
      <c r="X279" s="148" t="str">
        <f t="shared" ca="1" si="393"/>
        <v/>
      </c>
      <c r="Y279" s="148" t="str">
        <f t="shared" ca="1" si="393"/>
        <v/>
      </c>
      <c r="Z279" s="148" t="str">
        <f t="shared" ca="1" si="393"/>
        <v/>
      </c>
      <c r="AA279" s="148" t="str">
        <f t="shared" ca="1" si="393"/>
        <v/>
      </c>
      <c r="AB279" s="148" t="str">
        <f t="shared" ca="1" si="393"/>
        <v/>
      </c>
      <c r="AC279" s="148" t="str">
        <f t="shared" ca="1" si="393"/>
        <v/>
      </c>
      <c r="AD279" s="148" t="str">
        <f t="shared" ca="1" si="393"/>
        <v/>
      </c>
      <c r="AE279" s="148" t="str">
        <f t="shared" ca="1" si="393"/>
        <v/>
      </c>
      <c r="AF279" s="148" t="str">
        <f t="shared" ca="1" si="393"/>
        <v/>
      </c>
      <c r="AG279" s="148" t="str">
        <f t="shared" ca="1" si="393"/>
        <v/>
      </c>
      <c r="AH279" s="148" t="str">
        <f t="shared" ca="1" si="393"/>
        <v/>
      </c>
      <c r="AI279" s="148" t="str">
        <f t="shared" ca="1" si="393"/>
        <v/>
      </c>
      <c r="AJ279" s="148" t="str">
        <f t="shared" ca="1" si="393"/>
        <v/>
      </c>
      <c r="AK279" s="148" t="str">
        <f t="shared" ca="1" si="393"/>
        <v/>
      </c>
      <c r="AL279" s="148" t="str">
        <f t="shared" ca="1" si="393"/>
        <v/>
      </c>
      <c r="AM279" s="148" t="str">
        <f t="shared" ca="1" si="393"/>
        <v/>
      </c>
      <c r="AN279" s="148" t="str">
        <f t="shared" ca="1" si="393"/>
        <v/>
      </c>
      <c r="AO279" s="148" t="str">
        <f t="shared" ca="1" si="393"/>
        <v/>
      </c>
      <c r="AP279" s="148" t="str">
        <f t="shared" ca="1" si="393"/>
        <v/>
      </c>
      <c r="AQ279" s="148" t="str">
        <f t="shared" ca="1" si="393"/>
        <v/>
      </c>
      <c r="AR279" s="148" t="str">
        <f t="shared" ca="1" si="393"/>
        <v/>
      </c>
      <c r="AS279" s="148" t="str">
        <f t="shared" ca="1" si="393"/>
        <v/>
      </c>
      <c r="AT279" s="148" t="str">
        <f t="shared" ca="1" si="393"/>
        <v/>
      </c>
      <c r="AU279" s="148" t="str">
        <f t="shared" ca="1" si="393"/>
        <v/>
      </c>
      <c r="AV279" s="148" t="str">
        <f t="shared" ca="1" si="393"/>
        <v/>
      </c>
      <c r="AW279" s="148" t="str">
        <f t="shared" ca="1" si="393"/>
        <v/>
      </c>
      <c r="AX279" s="148" t="str">
        <f t="shared" ca="1" si="393"/>
        <v/>
      </c>
      <c r="AY279" s="148" t="str">
        <f t="shared" ca="1" si="393"/>
        <v/>
      </c>
      <c r="AZ279" s="148" t="str">
        <f t="shared" ca="1" si="393"/>
        <v/>
      </c>
      <c r="BA279" s="148" t="str">
        <f t="shared" ca="1" si="393"/>
        <v/>
      </c>
      <c r="BB279" s="148" t="str">
        <f t="shared" ca="1" si="393"/>
        <v/>
      </c>
      <c r="BC279" s="148" t="str">
        <f t="shared" ca="1" si="393"/>
        <v/>
      </c>
      <c r="BD279" s="148" t="str">
        <f t="shared" ca="1" si="393"/>
        <v/>
      </c>
      <c r="BE279" s="148" t="str">
        <f t="shared" ca="1" si="393"/>
        <v/>
      </c>
      <c r="BF279" s="148" t="str">
        <f t="shared" ca="1" si="393"/>
        <v/>
      </c>
      <c r="BG279" s="148" t="str">
        <f t="shared" ca="1" si="393"/>
        <v/>
      </c>
      <c r="BH279" s="148" t="str">
        <f t="shared" ca="1" si="393"/>
        <v/>
      </c>
      <c r="BI279" s="148" t="str">
        <f t="shared" ca="1" si="393"/>
        <v/>
      </c>
      <c r="BJ279" s="148" t="str">
        <f t="shared" ca="1" si="393"/>
        <v/>
      </c>
      <c r="BK279" s="148" t="str">
        <f t="shared" ca="1" si="393"/>
        <v/>
      </c>
      <c r="BL279" s="148" t="str">
        <f t="shared" ca="1" si="393"/>
        <v/>
      </c>
      <c r="BM279" s="148" t="str">
        <f t="shared" ca="1" si="393"/>
        <v/>
      </c>
      <c r="BN279" s="148" t="str">
        <f t="shared" ca="1" si="393"/>
        <v/>
      </c>
      <c r="BO279" s="148" t="str">
        <f t="shared" ca="1" si="393"/>
        <v/>
      </c>
      <c r="BP279" s="148" t="str">
        <f t="shared" ca="1" si="393"/>
        <v/>
      </c>
      <c r="BQ279" s="148" t="str">
        <f t="shared" ca="1" si="393"/>
        <v/>
      </c>
      <c r="BR279" s="148" t="str">
        <f t="shared" ca="1" si="393"/>
        <v/>
      </c>
      <c r="BS279" s="148" t="str">
        <f t="shared" ca="1" si="393"/>
        <v/>
      </c>
      <c r="BT279" s="148" t="str">
        <f t="shared" ca="1" si="393"/>
        <v/>
      </c>
      <c r="BU279" s="148" t="str">
        <f t="shared" ca="1" si="393"/>
        <v/>
      </c>
      <c r="BV279" s="149" t="str">
        <f t="shared" ca="1" si="393"/>
        <v/>
      </c>
      <c r="BW279" s="150"/>
      <c r="BX279" s="150"/>
    </row>
    <row r="280" spans="1:76" s="156" customFormat="1" ht="27.75" customHeight="1" outlineLevel="2">
      <c r="A280" s="18" t="s">
        <v>412</v>
      </c>
      <c r="B280" s="19" t="e">
        <f ca="1">IF(INDIRECT($C$1&amp;ADDRESS(B278,D280))="可","●","")</f>
        <v>#REF!</v>
      </c>
      <c r="C280" s="20"/>
      <c r="D280" s="66" t="str">
        <f ca="1">IFERROR(MATCH("香港",INDIRECT($C$1&amp;"19:19"),0),"")</f>
        <v/>
      </c>
      <c r="E280" s="153" t="str">
        <f ca="1">IFERROR(IF($B280="","",IF(MATCH(INDIRECT(ADDRESS(ROW()-2,COLUMN())),INDIRECT($A280),0)&gt;=1,INDIRECT(ADDRESS(ROW()-2,COLUMN())),"")),"")</f>
        <v/>
      </c>
      <c r="F280" s="153" t="str">
        <f t="shared" ref="F280:BV280" ca="1" si="394">IFERROR(IF($B280="","",IF(MATCH(INDIRECT(ADDRESS(ROW()-2,COLUMN())),INDIRECT($A280),0)&gt;=1,INDIRECT(ADDRESS(ROW()-2,COLUMN())),"")),"")</f>
        <v/>
      </c>
      <c r="G280" s="153" t="str">
        <f t="shared" ca="1" si="394"/>
        <v/>
      </c>
      <c r="H280" s="153" t="str">
        <f t="shared" ca="1" si="394"/>
        <v/>
      </c>
      <c r="I280" s="153" t="str">
        <f t="shared" ca="1" si="394"/>
        <v/>
      </c>
      <c r="J280" s="153" t="str">
        <f t="shared" ca="1" si="394"/>
        <v/>
      </c>
      <c r="K280" s="153" t="str">
        <f t="shared" ca="1" si="394"/>
        <v/>
      </c>
      <c r="L280" s="153" t="str">
        <f t="shared" ca="1" si="394"/>
        <v/>
      </c>
      <c r="M280" s="153" t="str">
        <f t="shared" ca="1" si="394"/>
        <v/>
      </c>
      <c r="N280" s="153" t="str">
        <f t="shared" ca="1" si="394"/>
        <v/>
      </c>
      <c r="O280" s="153" t="str">
        <f t="shared" ca="1" si="394"/>
        <v/>
      </c>
      <c r="P280" s="153" t="str">
        <f t="shared" ca="1" si="394"/>
        <v/>
      </c>
      <c r="Q280" s="153" t="str">
        <f t="shared" ca="1" si="394"/>
        <v/>
      </c>
      <c r="R280" s="153" t="str">
        <f t="shared" ca="1" si="394"/>
        <v/>
      </c>
      <c r="S280" s="153" t="str">
        <f t="shared" ca="1" si="394"/>
        <v/>
      </c>
      <c r="T280" s="153" t="str">
        <f t="shared" ca="1" si="394"/>
        <v/>
      </c>
      <c r="U280" s="153" t="str">
        <f t="shared" ca="1" si="394"/>
        <v/>
      </c>
      <c r="V280" s="153" t="str">
        <f t="shared" ca="1" si="394"/>
        <v/>
      </c>
      <c r="W280" s="153" t="str">
        <f t="shared" ca="1" si="394"/>
        <v/>
      </c>
      <c r="X280" s="153" t="str">
        <f t="shared" ca="1" si="394"/>
        <v/>
      </c>
      <c r="Y280" s="153" t="str">
        <f t="shared" ca="1" si="394"/>
        <v/>
      </c>
      <c r="Z280" s="153" t="str">
        <f t="shared" ca="1" si="394"/>
        <v/>
      </c>
      <c r="AA280" s="153" t="str">
        <f t="shared" ca="1" si="394"/>
        <v/>
      </c>
      <c r="AB280" s="153" t="str">
        <f t="shared" ca="1" si="394"/>
        <v/>
      </c>
      <c r="AC280" s="153" t="str">
        <f t="shared" ca="1" si="394"/>
        <v/>
      </c>
      <c r="AD280" s="153" t="str">
        <f t="shared" ca="1" si="394"/>
        <v/>
      </c>
      <c r="AE280" s="153" t="str">
        <f t="shared" ca="1" si="394"/>
        <v/>
      </c>
      <c r="AF280" s="153" t="str">
        <f t="shared" ca="1" si="394"/>
        <v/>
      </c>
      <c r="AG280" s="153" t="str">
        <f t="shared" ca="1" si="394"/>
        <v/>
      </c>
      <c r="AH280" s="153" t="str">
        <f t="shared" ca="1" si="394"/>
        <v/>
      </c>
      <c r="AI280" s="153" t="str">
        <f t="shared" ca="1" si="394"/>
        <v/>
      </c>
      <c r="AJ280" s="153" t="str">
        <f t="shared" ca="1" si="394"/>
        <v/>
      </c>
      <c r="AK280" s="153" t="str">
        <f t="shared" ca="1" si="394"/>
        <v/>
      </c>
      <c r="AL280" s="153" t="str">
        <f t="shared" ca="1" si="394"/>
        <v/>
      </c>
      <c r="AM280" s="153" t="str">
        <f t="shared" ca="1" si="394"/>
        <v/>
      </c>
      <c r="AN280" s="153" t="str">
        <f t="shared" ca="1" si="394"/>
        <v/>
      </c>
      <c r="AO280" s="153" t="str">
        <f t="shared" ca="1" si="394"/>
        <v/>
      </c>
      <c r="AP280" s="153" t="str">
        <f t="shared" ca="1" si="394"/>
        <v/>
      </c>
      <c r="AQ280" s="153" t="str">
        <f t="shared" ca="1" si="394"/>
        <v/>
      </c>
      <c r="AR280" s="153" t="str">
        <f t="shared" ca="1" si="394"/>
        <v/>
      </c>
      <c r="AS280" s="153" t="str">
        <f t="shared" ca="1" si="394"/>
        <v/>
      </c>
      <c r="AT280" s="153" t="str">
        <f t="shared" ca="1" si="394"/>
        <v/>
      </c>
      <c r="AU280" s="153" t="str">
        <f t="shared" ca="1" si="394"/>
        <v/>
      </c>
      <c r="AV280" s="153" t="str">
        <f t="shared" ca="1" si="394"/>
        <v/>
      </c>
      <c r="AW280" s="153" t="str">
        <f t="shared" ca="1" si="394"/>
        <v/>
      </c>
      <c r="AX280" s="153" t="str">
        <f t="shared" ca="1" si="394"/>
        <v/>
      </c>
      <c r="AY280" s="153" t="str">
        <f t="shared" ca="1" si="394"/>
        <v/>
      </c>
      <c r="AZ280" s="153" t="str">
        <f t="shared" ca="1" si="394"/>
        <v/>
      </c>
      <c r="BA280" s="153" t="str">
        <f t="shared" ca="1" si="394"/>
        <v/>
      </c>
      <c r="BB280" s="153" t="str">
        <f t="shared" ca="1" si="394"/>
        <v/>
      </c>
      <c r="BC280" s="153" t="str">
        <f t="shared" ca="1" si="394"/>
        <v/>
      </c>
      <c r="BD280" s="153" t="str">
        <f t="shared" ca="1" si="394"/>
        <v/>
      </c>
      <c r="BE280" s="153" t="str">
        <f t="shared" ca="1" si="394"/>
        <v/>
      </c>
      <c r="BF280" s="153" t="str">
        <f t="shared" ca="1" si="394"/>
        <v/>
      </c>
      <c r="BG280" s="153" t="str">
        <f t="shared" ca="1" si="394"/>
        <v/>
      </c>
      <c r="BH280" s="153" t="str">
        <f t="shared" ca="1" si="394"/>
        <v/>
      </c>
      <c r="BI280" s="153" t="str">
        <f t="shared" ca="1" si="394"/>
        <v/>
      </c>
      <c r="BJ280" s="153" t="str">
        <f t="shared" ca="1" si="394"/>
        <v/>
      </c>
      <c r="BK280" s="153" t="str">
        <f t="shared" ca="1" si="394"/>
        <v/>
      </c>
      <c r="BL280" s="153" t="str">
        <f t="shared" ca="1" si="394"/>
        <v/>
      </c>
      <c r="BM280" s="153" t="str">
        <f t="shared" ca="1" si="394"/>
        <v/>
      </c>
      <c r="BN280" s="153" t="str">
        <f t="shared" ca="1" si="394"/>
        <v/>
      </c>
      <c r="BO280" s="153" t="str">
        <f t="shared" ca="1" si="394"/>
        <v/>
      </c>
      <c r="BP280" s="153" t="str">
        <f t="shared" ca="1" si="394"/>
        <v/>
      </c>
      <c r="BQ280" s="153" t="str">
        <f t="shared" ca="1" si="394"/>
        <v/>
      </c>
      <c r="BR280" s="153" t="str">
        <f t="shared" ca="1" si="394"/>
        <v/>
      </c>
      <c r="BS280" s="153" t="str">
        <f t="shared" ca="1" si="394"/>
        <v/>
      </c>
      <c r="BT280" s="153" t="str">
        <f t="shared" ca="1" si="394"/>
        <v/>
      </c>
      <c r="BU280" s="153" t="str">
        <f t="shared" ca="1" si="394"/>
        <v/>
      </c>
      <c r="BV280" s="154" t="str">
        <f t="shared" ca="1" si="394"/>
        <v/>
      </c>
      <c r="BW280" s="155"/>
      <c r="BX280" s="155"/>
    </row>
    <row r="281" spans="1:76" s="156" customFormat="1" ht="27.75" customHeight="1" outlineLevel="2">
      <c r="A281" s="18" t="s">
        <v>413</v>
      </c>
      <c r="B281" s="19" t="e">
        <f ca="1">IF(INDIRECT($C$1&amp;ADDRESS(B278,D281))="可","●","")</f>
        <v>#REF!</v>
      </c>
      <c r="C281" s="20"/>
      <c r="D281" s="66" t="str">
        <f ca="1">IFERROR(MATCH("上海",INDIRECT($C$1&amp;"19:19"),0),"")</f>
        <v/>
      </c>
      <c r="E281" s="153" t="str">
        <f ca="1">IFERROR(IF($B281="","",IF(MATCH(INDIRECT(ADDRESS(ROW()-3,COLUMN())),INDIRECT($A281),0)&gt;=1,INDIRECT(ADDRESS(ROW()-3,COLUMN())),"")),"")</f>
        <v/>
      </c>
      <c r="F281" s="153" t="str">
        <f t="shared" ref="F281:BV281" ca="1" si="395">IFERROR(IF($B281="","",IF(MATCH(INDIRECT(ADDRESS(ROW()-3,COLUMN())),INDIRECT($A281),0)&gt;=1,INDIRECT(ADDRESS(ROW()-3,COLUMN())),"")),"")</f>
        <v/>
      </c>
      <c r="G281" s="153" t="str">
        <f t="shared" ca="1" si="395"/>
        <v/>
      </c>
      <c r="H281" s="153" t="str">
        <f t="shared" ca="1" si="395"/>
        <v/>
      </c>
      <c r="I281" s="153" t="str">
        <f t="shared" ca="1" si="395"/>
        <v/>
      </c>
      <c r="J281" s="153" t="str">
        <f t="shared" ca="1" si="395"/>
        <v/>
      </c>
      <c r="K281" s="153" t="str">
        <f t="shared" ca="1" si="395"/>
        <v/>
      </c>
      <c r="L281" s="153" t="str">
        <f t="shared" ca="1" si="395"/>
        <v/>
      </c>
      <c r="M281" s="153" t="str">
        <f t="shared" ca="1" si="395"/>
        <v/>
      </c>
      <c r="N281" s="153" t="str">
        <f t="shared" ca="1" si="395"/>
        <v/>
      </c>
      <c r="O281" s="153" t="str">
        <f t="shared" ca="1" si="395"/>
        <v/>
      </c>
      <c r="P281" s="153" t="str">
        <f t="shared" ca="1" si="395"/>
        <v/>
      </c>
      <c r="Q281" s="153" t="str">
        <f t="shared" ca="1" si="395"/>
        <v/>
      </c>
      <c r="R281" s="153" t="str">
        <f t="shared" ca="1" si="395"/>
        <v/>
      </c>
      <c r="S281" s="153" t="str">
        <f t="shared" ca="1" si="395"/>
        <v/>
      </c>
      <c r="T281" s="153" t="str">
        <f t="shared" ca="1" si="395"/>
        <v/>
      </c>
      <c r="U281" s="153" t="str">
        <f t="shared" ca="1" si="395"/>
        <v/>
      </c>
      <c r="V281" s="153" t="str">
        <f t="shared" ca="1" si="395"/>
        <v/>
      </c>
      <c r="W281" s="153" t="str">
        <f t="shared" ca="1" si="395"/>
        <v/>
      </c>
      <c r="X281" s="153" t="str">
        <f t="shared" ca="1" si="395"/>
        <v/>
      </c>
      <c r="Y281" s="153" t="str">
        <f t="shared" ca="1" si="395"/>
        <v/>
      </c>
      <c r="Z281" s="153" t="str">
        <f t="shared" ca="1" si="395"/>
        <v/>
      </c>
      <c r="AA281" s="153" t="str">
        <f t="shared" ca="1" si="395"/>
        <v/>
      </c>
      <c r="AB281" s="153" t="str">
        <f t="shared" ca="1" si="395"/>
        <v/>
      </c>
      <c r="AC281" s="153" t="str">
        <f t="shared" ca="1" si="395"/>
        <v/>
      </c>
      <c r="AD281" s="153" t="str">
        <f t="shared" ca="1" si="395"/>
        <v/>
      </c>
      <c r="AE281" s="153" t="str">
        <f t="shared" ca="1" si="395"/>
        <v/>
      </c>
      <c r="AF281" s="153" t="str">
        <f t="shared" ca="1" si="395"/>
        <v/>
      </c>
      <c r="AG281" s="153" t="str">
        <f t="shared" ca="1" si="395"/>
        <v/>
      </c>
      <c r="AH281" s="153" t="str">
        <f t="shared" ca="1" si="395"/>
        <v/>
      </c>
      <c r="AI281" s="153" t="str">
        <f t="shared" ca="1" si="395"/>
        <v/>
      </c>
      <c r="AJ281" s="153" t="str">
        <f t="shared" ca="1" si="395"/>
        <v/>
      </c>
      <c r="AK281" s="153" t="str">
        <f t="shared" ca="1" si="395"/>
        <v/>
      </c>
      <c r="AL281" s="153" t="str">
        <f t="shared" ca="1" si="395"/>
        <v/>
      </c>
      <c r="AM281" s="153" t="str">
        <f t="shared" ca="1" si="395"/>
        <v/>
      </c>
      <c r="AN281" s="153" t="str">
        <f t="shared" ca="1" si="395"/>
        <v/>
      </c>
      <c r="AO281" s="153" t="str">
        <f t="shared" ca="1" si="395"/>
        <v/>
      </c>
      <c r="AP281" s="153" t="str">
        <f t="shared" ca="1" si="395"/>
        <v/>
      </c>
      <c r="AQ281" s="153" t="str">
        <f t="shared" ca="1" si="395"/>
        <v/>
      </c>
      <c r="AR281" s="153" t="str">
        <f t="shared" ca="1" si="395"/>
        <v/>
      </c>
      <c r="AS281" s="153" t="str">
        <f t="shared" ca="1" si="395"/>
        <v/>
      </c>
      <c r="AT281" s="153" t="str">
        <f t="shared" ca="1" si="395"/>
        <v/>
      </c>
      <c r="AU281" s="153" t="str">
        <f t="shared" ca="1" si="395"/>
        <v/>
      </c>
      <c r="AV281" s="153" t="str">
        <f t="shared" ca="1" si="395"/>
        <v/>
      </c>
      <c r="AW281" s="153" t="str">
        <f t="shared" ca="1" si="395"/>
        <v/>
      </c>
      <c r="AX281" s="153" t="str">
        <f t="shared" ca="1" si="395"/>
        <v/>
      </c>
      <c r="AY281" s="153" t="str">
        <f t="shared" ca="1" si="395"/>
        <v/>
      </c>
      <c r="AZ281" s="153" t="str">
        <f t="shared" ca="1" si="395"/>
        <v/>
      </c>
      <c r="BA281" s="153" t="str">
        <f t="shared" ca="1" si="395"/>
        <v/>
      </c>
      <c r="BB281" s="153" t="str">
        <f t="shared" ca="1" si="395"/>
        <v/>
      </c>
      <c r="BC281" s="153" t="str">
        <f t="shared" ca="1" si="395"/>
        <v/>
      </c>
      <c r="BD281" s="153" t="str">
        <f t="shared" ca="1" si="395"/>
        <v/>
      </c>
      <c r="BE281" s="153" t="str">
        <f t="shared" ca="1" si="395"/>
        <v/>
      </c>
      <c r="BF281" s="153" t="str">
        <f t="shared" ca="1" si="395"/>
        <v/>
      </c>
      <c r="BG281" s="153" t="str">
        <f t="shared" ca="1" si="395"/>
        <v/>
      </c>
      <c r="BH281" s="153" t="str">
        <f t="shared" ca="1" si="395"/>
        <v/>
      </c>
      <c r="BI281" s="153" t="str">
        <f t="shared" ca="1" si="395"/>
        <v/>
      </c>
      <c r="BJ281" s="153" t="str">
        <f t="shared" ca="1" si="395"/>
        <v/>
      </c>
      <c r="BK281" s="153" t="str">
        <f t="shared" ca="1" si="395"/>
        <v/>
      </c>
      <c r="BL281" s="153" t="str">
        <f t="shared" ca="1" si="395"/>
        <v/>
      </c>
      <c r="BM281" s="153" t="str">
        <f t="shared" ca="1" si="395"/>
        <v/>
      </c>
      <c r="BN281" s="153" t="str">
        <f t="shared" ca="1" si="395"/>
        <v/>
      </c>
      <c r="BO281" s="153" t="str">
        <f t="shared" ca="1" si="395"/>
        <v/>
      </c>
      <c r="BP281" s="153" t="str">
        <f t="shared" ca="1" si="395"/>
        <v/>
      </c>
      <c r="BQ281" s="153" t="str">
        <f t="shared" ca="1" si="395"/>
        <v/>
      </c>
      <c r="BR281" s="153" t="str">
        <f t="shared" ca="1" si="395"/>
        <v/>
      </c>
      <c r="BS281" s="153" t="str">
        <f t="shared" ca="1" si="395"/>
        <v/>
      </c>
      <c r="BT281" s="153" t="str">
        <f t="shared" ca="1" si="395"/>
        <v/>
      </c>
      <c r="BU281" s="153" t="str">
        <f t="shared" ca="1" si="395"/>
        <v/>
      </c>
      <c r="BV281" s="154" t="str">
        <f t="shared" ca="1" si="395"/>
        <v/>
      </c>
      <c r="BW281" s="155"/>
      <c r="BX281" s="155"/>
    </row>
    <row r="282" spans="1:76" s="156" customFormat="1" ht="27.75" customHeight="1" outlineLevel="2">
      <c r="A282" s="22" t="s">
        <v>414</v>
      </c>
      <c r="B282" s="19" t="e">
        <f ca="1">IF(INDIRECT($C$1&amp;ADDRESS(B278,D282))="可","●","")</f>
        <v>#REF!</v>
      </c>
      <c r="C282" s="23"/>
      <c r="D282" s="66" t="str">
        <f ca="1">IFERROR(MATCH("台湾",INDIRECT($C$1&amp;"19:19"),0),"")</f>
        <v/>
      </c>
      <c r="E282" s="157" t="str">
        <f ca="1">IFERROR(IF($B282="","",IF(MATCH(INDIRECT(ADDRESS(ROW()-4,COLUMN())),INDIRECT($A282),0)&gt;=1,INDIRECT(ADDRESS(ROW()-4,COLUMN())),"")),"")</f>
        <v/>
      </c>
      <c r="F282" s="157" t="str">
        <f t="shared" ref="F282:BV282" ca="1" si="396">IFERROR(IF($B282="","",IF(MATCH(INDIRECT(ADDRESS(ROW()-4,COLUMN())),INDIRECT($A282),0)&gt;=1,INDIRECT(ADDRESS(ROW()-4,COLUMN())),"")),"")</f>
        <v/>
      </c>
      <c r="G282" s="157" t="str">
        <f t="shared" ca="1" si="396"/>
        <v/>
      </c>
      <c r="H282" s="157" t="str">
        <f t="shared" ca="1" si="396"/>
        <v/>
      </c>
      <c r="I282" s="157" t="str">
        <f t="shared" ca="1" si="396"/>
        <v/>
      </c>
      <c r="J282" s="157" t="str">
        <f t="shared" ca="1" si="396"/>
        <v/>
      </c>
      <c r="K282" s="157" t="str">
        <f t="shared" ca="1" si="396"/>
        <v/>
      </c>
      <c r="L282" s="157" t="str">
        <f t="shared" ca="1" si="396"/>
        <v/>
      </c>
      <c r="M282" s="157" t="str">
        <f t="shared" ca="1" si="396"/>
        <v/>
      </c>
      <c r="N282" s="157" t="str">
        <f t="shared" ca="1" si="396"/>
        <v/>
      </c>
      <c r="O282" s="157" t="str">
        <f t="shared" ca="1" si="396"/>
        <v/>
      </c>
      <c r="P282" s="157" t="str">
        <f t="shared" ca="1" si="396"/>
        <v/>
      </c>
      <c r="Q282" s="157" t="str">
        <f t="shared" ca="1" si="396"/>
        <v/>
      </c>
      <c r="R282" s="157" t="str">
        <f t="shared" ca="1" si="396"/>
        <v/>
      </c>
      <c r="S282" s="157" t="str">
        <f t="shared" ca="1" si="396"/>
        <v/>
      </c>
      <c r="T282" s="157" t="str">
        <f t="shared" ca="1" si="396"/>
        <v/>
      </c>
      <c r="U282" s="157" t="str">
        <f t="shared" ca="1" si="396"/>
        <v/>
      </c>
      <c r="V282" s="157" t="str">
        <f t="shared" ca="1" si="396"/>
        <v/>
      </c>
      <c r="W282" s="157" t="str">
        <f t="shared" ca="1" si="396"/>
        <v/>
      </c>
      <c r="X282" s="157" t="str">
        <f t="shared" ca="1" si="396"/>
        <v/>
      </c>
      <c r="Y282" s="157" t="str">
        <f t="shared" ca="1" si="396"/>
        <v/>
      </c>
      <c r="Z282" s="157" t="str">
        <f t="shared" ca="1" si="396"/>
        <v/>
      </c>
      <c r="AA282" s="157" t="str">
        <f t="shared" ca="1" si="396"/>
        <v/>
      </c>
      <c r="AB282" s="157" t="str">
        <f t="shared" ca="1" si="396"/>
        <v/>
      </c>
      <c r="AC282" s="157" t="str">
        <f t="shared" ca="1" si="396"/>
        <v/>
      </c>
      <c r="AD282" s="157" t="str">
        <f t="shared" ca="1" si="396"/>
        <v/>
      </c>
      <c r="AE282" s="157" t="str">
        <f t="shared" ca="1" si="396"/>
        <v/>
      </c>
      <c r="AF282" s="157" t="str">
        <f t="shared" ca="1" si="396"/>
        <v/>
      </c>
      <c r="AG282" s="157" t="str">
        <f t="shared" ca="1" si="396"/>
        <v/>
      </c>
      <c r="AH282" s="157" t="str">
        <f t="shared" ca="1" si="396"/>
        <v/>
      </c>
      <c r="AI282" s="157" t="str">
        <f t="shared" ca="1" si="396"/>
        <v/>
      </c>
      <c r="AJ282" s="157" t="str">
        <f t="shared" ca="1" si="396"/>
        <v/>
      </c>
      <c r="AK282" s="157" t="str">
        <f t="shared" ca="1" si="396"/>
        <v/>
      </c>
      <c r="AL282" s="157" t="str">
        <f t="shared" ca="1" si="396"/>
        <v/>
      </c>
      <c r="AM282" s="157" t="str">
        <f t="shared" ca="1" si="396"/>
        <v/>
      </c>
      <c r="AN282" s="157" t="str">
        <f t="shared" ca="1" si="396"/>
        <v/>
      </c>
      <c r="AO282" s="157" t="str">
        <f t="shared" ca="1" si="396"/>
        <v/>
      </c>
      <c r="AP282" s="157" t="str">
        <f t="shared" ca="1" si="396"/>
        <v/>
      </c>
      <c r="AQ282" s="157" t="str">
        <f t="shared" ca="1" si="396"/>
        <v/>
      </c>
      <c r="AR282" s="157" t="str">
        <f t="shared" ca="1" si="396"/>
        <v/>
      </c>
      <c r="AS282" s="157" t="str">
        <f t="shared" ca="1" si="396"/>
        <v/>
      </c>
      <c r="AT282" s="157" t="str">
        <f t="shared" ca="1" si="396"/>
        <v/>
      </c>
      <c r="AU282" s="157" t="str">
        <f t="shared" ca="1" si="396"/>
        <v/>
      </c>
      <c r="AV282" s="157" t="str">
        <f t="shared" ca="1" si="396"/>
        <v/>
      </c>
      <c r="AW282" s="157" t="str">
        <f t="shared" ca="1" si="396"/>
        <v/>
      </c>
      <c r="AX282" s="157" t="str">
        <f t="shared" ca="1" si="396"/>
        <v/>
      </c>
      <c r="AY282" s="157" t="str">
        <f t="shared" ca="1" si="396"/>
        <v/>
      </c>
      <c r="AZ282" s="157" t="str">
        <f t="shared" ca="1" si="396"/>
        <v/>
      </c>
      <c r="BA282" s="157" t="str">
        <f t="shared" ca="1" si="396"/>
        <v/>
      </c>
      <c r="BB282" s="157" t="str">
        <f t="shared" ca="1" si="396"/>
        <v/>
      </c>
      <c r="BC282" s="157" t="str">
        <f t="shared" ca="1" si="396"/>
        <v/>
      </c>
      <c r="BD282" s="157" t="str">
        <f t="shared" ca="1" si="396"/>
        <v/>
      </c>
      <c r="BE282" s="157" t="str">
        <f t="shared" ca="1" si="396"/>
        <v/>
      </c>
      <c r="BF282" s="157" t="str">
        <f t="shared" ca="1" si="396"/>
        <v/>
      </c>
      <c r="BG282" s="157" t="str">
        <f t="shared" ca="1" si="396"/>
        <v/>
      </c>
      <c r="BH282" s="157" t="str">
        <f t="shared" ca="1" si="396"/>
        <v/>
      </c>
      <c r="BI282" s="157" t="str">
        <f t="shared" ca="1" si="396"/>
        <v/>
      </c>
      <c r="BJ282" s="157" t="str">
        <f t="shared" ca="1" si="396"/>
        <v/>
      </c>
      <c r="BK282" s="157" t="str">
        <f t="shared" ca="1" si="396"/>
        <v/>
      </c>
      <c r="BL282" s="157" t="str">
        <f t="shared" ca="1" si="396"/>
        <v/>
      </c>
      <c r="BM282" s="157" t="str">
        <f t="shared" ca="1" si="396"/>
        <v/>
      </c>
      <c r="BN282" s="157" t="str">
        <f t="shared" ca="1" si="396"/>
        <v/>
      </c>
      <c r="BO282" s="157" t="str">
        <f t="shared" ca="1" si="396"/>
        <v/>
      </c>
      <c r="BP282" s="157" t="str">
        <f t="shared" ca="1" si="396"/>
        <v/>
      </c>
      <c r="BQ282" s="157" t="str">
        <f t="shared" ca="1" si="396"/>
        <v/>
      </c>
      <c r="BR282" s="157" t="str">
        <f t="shared" ca="1" si="396"/>
        <v/>
      </c>
      <c r="BS282" s="157" t="str">
        <f t="shared" ca="1" si="396"/>
        <v/>
      </c>
      <c r="BT282" s="157" t="str">
        <f t="shared" ca="1" si="396"/>
        <v/>
      </c>
      <c r="BU282" s="157" t="str">
        <f t="shared" ca="1" si="396"/>
        <v/>
      </c>
      <c r="BV282" s="158" t="str">
        <f t="shared" ca="1" si="396"/>
        <v/>
      </c>
      <c r="BW282" s="155"/>
      <c r="BX282" s="155"/>
    </row>
    <row r="283" spans="1:76" ht="33" customHeight="1" outlineLevel="2">
      <c r="A283" s="51" t="s">
        <v>415</v>
      </c>
      <c r="B283" s="52"/>
      <c r="C283" s="142" t="e">
        <f ca="1">SUBSTITUTE(UPPER(ASC(CLEAN(LEFT(INDIRECT($C$1&amp;ADDRESS(B278,$D$3)),254)))&amp;ASC(CLEAN(MID(INDIRECT($C$1&amp;ADDRESS(B278,$D$3)),255,255))))," ","")</f>
        <v>#REF!</v>
      </c>
      <c r="D283" s="141"/>
      <c r="E283" s="53" t="str">
        <f ca="1">IFERROR(IF(OR(COUNTIF(E278,"*甘味料*"),COUNTIF(E278,"*着色料*"),COUNTIF(E278,"*増粘剤*"),COUNTIF(E278,"*酸味料*"),COUNTIF(E278,"*発色剤*"),COUNTIF(E278,"*漂白剤*"),COUNTIF(E278,"*光沢剤*"),COUNTIF(E278,"*安定剤*")),IFERROR(IF(FIND("､",$C283,FIND(E278,$C283,1))-FIND(E278,$C283,1)&gt;4,"",CHAR(10)&amp;E278&amp;":"),IF(LEN($C283)-FIND(E278,$C283,1)+1&gt;3,"",CHAR(10)&amp;E278&amp;":")),IF(OR(COUNTIF(E278,"*ｹﾞﾙ化剤*"),COUNTIF(E278,"*酸化防止剤*")),IFERROR(IF(FIND("､",$C283,FIND(E278,$C283,1))-FIND(E278,$C283,1)&gt;6,"",CHAR(10)&amp;E278&amp;":"),IF(LEN($C283)-FIND(E278,$C283,1)+1&gt;5,"",CHAR(10)&amp;E278&amp;":")),IF(COUNTBLANK(E279:E282)&lt;&gt;4,CHAR(10)&amp;E278&amp;":",""))),"")</f>
        <v/>
      </c>
      <c r="F283" s="53" t="str">
        <f t="shared" ref="F283:BQ283" ca="1" si="397">IFERROR(IF(OR(COUNTIF(F278,"*甘味料*"),COUNTIF(F278,"*着色料*"),COUNTIF(F278,"*増粘剤*"),COUNTIF(F278,"*酸味料*"),COUNTIF(F278,"*発色剤*"),COUNTIF(F278,"*漂白剤*"),COUNTIF(F278,"*光沢剤*"),COUNTIF(F278,"*安定剤*")),IFERROR(IF(FIND("､",$C283,FIND(F278,$C283,1))-FIND(F278,$C283,1)&gt;4,"",CHAR(10)&amp;F278&amp;":"),IF(LEN($C283)-FIND(F278,$C283,1)+1&gt;3,"",CHAR(10)&amp;F278&amp;":")),IF(OR(COUNTIF(F278,"*ｹﾞﾙ化剤*"),COUNTIF(F278,"*酸化防止剤*")),IFERROR(IF(FIND("､",$C283,FIND(F278,$C283,1))-FIND(F278,$C283,1)&gt;6,"",CHAR(10)&amp;F278&amp;":"),IF(LEN($C283)-FIND(F278,$C283,1)+1&gt;5,"",CHAR(10)&amp;F278&amp;":")),IF(COUNTBLANK(F279:F282)&lt;&gt;4,CHAR(10)&amp;F278&amp;":",""))),"")</f>
        <v/>
      </c>
      <c r="G283" s="53" t="str">
        <f t="shared" ca="1" si="397"/>
        <v/>
      </c>
      <c r="H283" s="53" t="str">
        <f t="shared" ca="1" si="397"/>
        <v/>
      </c>
      <c r="I283" s="53" t="str">
        <f t="shared" ca="1" si="397"/>
        <v/>
      </c>
      <c r="J283" s="53" t="str">
        <f t="shared" ca="1" si="397"/>
        <v/>
      </c>
      <c r="K283" s="53" t="str">
        <f t="shared" ca="1" si="397"/>
        <v/>
      </c>
      <c r="L283" s="53" t="str">
        <f t="shared" ca="1" si="397"/>
        <v/>
      </c>
      <c r="M283" s="53" t="str">
        <f t="shared" ca="1" si="397"/>
        <v/>
      </c>
      <c r="N283" s="53" t="str">
        <f t="shared" ca="1" si="397"/>
        <v/>
      </c>
      <c r="O283" s="53" t="str">
        <f t="shared" ca="1" si="397"/>
        <v/>
      </c>
      <c r="P283" s="53" t="str">
        <f t="shared" ca="1" si="397"/>
        <v/>
      </c>
      <c r="Q283" s="53" t="str">
        <f t="shared" ca="1" si="397"/>
        <v/>
      </c>
      <c r="R283" s="53" t="str">
        <f t="shared" ca="1" si="397"/>
        <v/>
      </c>
      <c r="S283" s="53" t="str">
        <f t="shared" ca="1" si="397"/>
        <v/>
      </c>
      <c r="T283" s="53" t="str">
        <f t="shared" ca="1" si="397"/>
        <v/>
      </c>
      <c r="U283" s="53" t="str">
        <f t="shared" ca="1" si="397"/>
        <v/>
      </c>
      <c r="V283" s="53" t="str">
        <f t="shared" ca="1" si="397"/>
        <v/>
      </c>
      <c r="W283" s="53" t="str">
        <f t="shared" ca="1" si="397"/>
        <v/>
      </c>
      <c r="X283" s="53" t="str">
        <f t="shared" ca="1" si="397"/>
        <v/>
      </c>
      <c r="Y283" s="53" t="str">
        <f t="shared" ca="1" si="397"/>
        <v/>
      </c>
      <c r="Z283" s="53" t="str">
        <f t="shared" ca="1" si="397"/>
        <v/>
      </c>
      <c r="AA283" s="53" t="str">
        <f t="shared" ca="1" si="397"/>
        <v/>
      </c>
      <c r="AB283" s="53" t="str">
        <f t="shared" ca="1" si="397"/>
        <v/>
      </c>
      <c r="AC283" s="53" t="str">
        <f t="shared" ca="1" si="397"/>
        <v/>
      </c>
      <c r="AD283" s="53" t="str">
        <f t="shared" ca="1" si="397"/>
        <v/>
      </c>
      <c r="AE283" s="53" t="str">
        <f t="shared" ca="1" si="397"/>
        <v/>
      </c>
      <c r="AF283" s="53" t="str">
        <f t="shared" ca="1" si="397"/>
        <v/>
      </c>
      <c r="AG283" s="53" t="str">
        <f t="shared" ca="1" si="397"/>
        <v/>
      </c>
      <c r="AH283" s="53" t="str">
        <f t="shared" ca="1" si="397"/>
        <v/>
      </c>
      <c r="AI283" s="53" t="str">
        <f t="shared" ca="1" si="397"/>
        <v/>
      </c>
      <c r="AJ283" s="53" t="str">
        <f t="shared" ca="1" si="397"/>
        <v/>
      </c>
      <c r="AK283" s="53" t="str">
        <f t="shared" ca="1" si="397"/>
        <v/>
      </c>
      <c r="AL283" s="53" t="str">
        <f t="shared" ca="1" si="397"/>
        <v/>
      </c>
      <c r="AM283" s="53" t="str">
        <f t="shared" ca="1" si="397"/>
        <v/>
      </c>
      <c r="AN283" s="53" t="str">
        <f t="shared" ca="1" si="397"/>
        <v/>
      </c>
      <c r="AO283" s="53" t="str">
        <f t="shared" ca="1" si="397"/>
        <v/>
      </c>
      <c r="AP283" s="53" t="str">
        <f t="shared" ca="1" si="397"/>
        <v/>
      </c>
      <c r="AQ283" s="53" t="str">
        <f t="shared" ca="1" si="397"/>
        <v/>
      </c>
      <c r="AR283" s="53" t="str">
        <f t="shared" ca="1" si="397"/>
        <v/>
      </c>
      <c r="AS283" s="53" t="str">
        <f t="shared" ca="1" si="397"/>
        <v/>
      </c>
      <c r="AT283" s="53" t="str">
        <f t="shared" ca="1" si="397"/>
        <v/>
      </c>
      <c r="AU283" s="53" t="str">
        <f t="shared" ca="1" si="397"/>
        <v/>
      </c>
      <c r="AV283" s="53" t="str">
        <f t="shared" ca="1" si="397"/>
        <v/>
      </c>
      <c r="AW283" s="53" t="str">
        <f t="shared" ca="1" si="397"/>
        <v/>
      </c>
      <c r="AX283" s="53" t="str">
        <f t="shared" ca="1" si="397"/>
        <v/>
      </c>
      <c r="AY283" s="53" t="str">
        <f t="shared" ca="1" si="397"/>
        <v/>
      </c>
      <c r="AZ283" s="53" t="str">
        <f t="shared" ca="1" si="397"/>
        <v/>
      </c>
      <c r="BA283" s="53" t="str">
        <f t="shared" ca="1" si="397"/>
        <v/>
      </c>
      <c r="BB283" s="53" t="str">
        <f t="shared" ca="1" si="397"/>
        <v/>
      </c>
      <c r="BC283" s="53" t="str">
        <f t="shared" ca="1" si="397"/>
        <v/>
      </c>
      <c r="BD283" s="53" t="str">
        <f t="shared" ca="1" si="397"/>
        <v/>
      </c>
      <c r="BE283" s="53" t="str">
        <f t="shared" ca="1" si="397"/>
        <v/>
      </c>
      <c r="BF283" s="53" t="str">
        <f t="shared" ca="1" si="397"/>
        <v/>
      </c>
      <c r="BG283" s="53" t="str">
        <f t="shared" ca="1" si="397"/>
        <v/>
      </c>
      <c r="BH283" s="53" t="str">
        <f t="shared" ca="1" si="397"/>
        <v/>
      </c>
      <c r="BI283" s="53" t="str">
        <f t="shared" ca="1" si="397"/>
        <v/>
      </c>
      <c r="BJ283" s="53" t="str">
        <f t="shared" ca="1" si="397"/>
        <v/>
      </c>
      <c r="BK283" s="53" t="str">
        <f t="shared" ca="1" si="397"/>
        <v/>
      </c>
      <c r="BL283" s="53" t="str">
        <f t="shared" ca="1" si="397"/>
        <v/>
      </c>
      <c r="BM283" s="53" t="str">
        <f t="shared" ca="1" si="397"/>
        <v/>
      </c>
      <c r="BN283" s="53" t="str">
        <f t="shared" ca="1" si="397"/>
        <v/>
      </c>
      <c r="BO283" s="53" t="str">
        <f t="shared" ca="1" si="397"/>
        <v/>
      </c>
      <c r="BP283" s="53" t="str">
        <f t="shared" ca="1" si="397"/>
        <v/>
      </c>
      <c r="BQ283" s="53" t="str">
        <f t="shared" ca="1" si="397"/>
        <v/>
      </c>
      <c r="BR283" s="53" t="str">
        <f t="shared" ref="BR283:BV283" ca="1" si="398">IFERROR(IF(OR(COUNTIF(BR278,"*甘味料*"),COUNTIF(BR278,"*着色料*"),COUNTIF(BR278,"*増粘剤*"),COUNTIF(BR278,"*酸味料*"),COUNTIF(BR278,"*発色剤*"),COUNTIF(BR278,"*漂白剤*"),COUNTIF(BR278,"*光沢剤*"),COUNTIF(BR278,"*安定剤*")),IFERROR(IF(FIND("､",$C283,FIND(BR278,$C283,1))-FIND(BR278,$C283,1)&gt;4,"",CHAR(10)&amp;BR278&amp;":"),IF(LEN($C283)-FIND(BR278,$C283,1)+1&gt;3,"",CHAR(10)&amp;BR278&amp;":")),IF(OR(COUNTIF(BR278,"*ｹﾞﾙ化剤*"),COUNTIF(BR278,"*酸化防止剤*")),IFERROR(IF(FIND("､",$C283,FIND(BR278,$C283,1))-FIND(BR278,$C283,1)&gt;6,"",CHAR(10)&amp;BR278&amp;":"),IF(LEN($C283)-FIND(BR278,$C283,1)+1&gt;5,"",CHAR(10)&amp;BR278&amp;":")),IF(COUNTBLANK(BR279:BR282)&lt;&gt;4,CHAR(10)&amp;BR278&amp;":",""))),"")</f>
        <v/>
      </c>
      <c r="BS283" s="53" t="str">
        <f t="shared" ca="1" si="398"/>
        <v/>
      </c>
      <c r="BT283" s="53" t="str">
        <f t="shared" ca="1" si="398"/>
        <v/>
      </c>
      <c r="BU283" s="53" t="str">
        <f t="shared" ca="1" si="398"/>
        <v/>
      </c>
      <c r="BV283" s="53" t="str">
        <f t="shared" ca="1" si="398"/>
        <v/>
      </c>
    </row>
    <row r="284" spans="1:76" ht="33" customHeight="1" outlineLevel="2" thickBot="1">
      <c r="A284" s="54" t="s">
        <v>416</v>
      </c>
      <c r="B284" s="55"/>
      <c r="C284" s="56"/>
      <c r="D284" s="57"/>
      <c r="E284" s="58" t="str">
        <f ca="1">IFERROR(IF(E283&lt;&gt;"",CHAR(10)&amp;VLOOKUP(CLEAN(SUBSTITUTE(E283,":","")),詳細,9,0),""),"")</f>
        <v/>
      </c>
      <c r="F284" s="58" t="str">
        <f ca="1">IFERROR(IF(F283&lt;&gt;"",CHAR(10)&amp;VLOOKUP(CLEAN(SUBSTITUTE(F283,":","")),詳細,9,0),""),"")</f>
        <v/>
      </c>
      <c r="G284" s="58" t="str">
        <f t="shared" ref="G284:BR284" ca="1" si="399">IFERROR(IF(G283&lt;&gt;"",CHAR(10)&amp;VLOOKUP(CLEAN(SUBSTITUTE(G283,":","")),詳細,9,0),""),"")</f>
        <v/>
      </c>
      <c r="H284" s="58" t="str">
        <f t="shared" ca="1" si="399"/>
        <v/>
      </c>
      <c r="I284" s="58" t="str">
        <f t="shared" ca="1" si="399"/>
        <v/>
      </c>
      <c r="J284" s="58" t="str">
        <f t="shared" ca="1" si="399"/>
        <v/>
      </c>
      <c r="K284" s="58" t="str">
        <f t="shared" ca="1" si="399"/>
        <v/>
      </c>
      <c r="L284" s="58" t="str">
        <f t="shared" ca="1" si="399"/>
        <v/>
      </c>
      <c r="M284" s="58" t="str">
        <f t="shared" ca="1" si="399"/>
        <v/>
      </c>
      <c r="N284" s="58" t="str">
        <f t="shared" ca="1" si="399"/>
        <v/>
      </c>
      <c r="O284" s="58" t="str">
        <f t="shared" ca="1" si="399"/>
        <v/>
      </c>
      <c r="P284" s="58" t="str">
        <f t="shared" ca="1" si="399"/>
        <v/>
      </c>
      <c r="Q284" s="58" t="str">
        <f t="shared" ca="1" si="399"/>
        <v/>
      </c>
      <c r="R284" s="58" t="str">
        <f t="shared" ca="1" si="399"/>
        <v/>
      </c>
      <c r="S284" s="58" t="str">
        <f t="shared" ca="1" si="399"/>
        <v/>
      </c>
      <c r="T284" s="58" t="str">
        <f t="shared" ca="1" si="399"/>
        <v/>
      </c>
      <c r="U284" s="58" t="str">
        <f t="shared" ca="1" si="399"/>
        <v/>
      </c>
      <c r="V284" s="58" t="str">
        <f t="shared" ca="1" si="399"/>
        <v/>
      </c>
      <c r="W284" s="58" t="str">
        <f t="shared" ca="1" si="399"/>
        <v/>
      </c>
      <c r="X284" s="58" t="str">
        <f t="shared" ca="1" si="399"/>
        <v/>
      </c>
      <c r="Y284" s="58" t="str">
        <f t="shared" ca="1" si="399"/>
        <v/>
      </c>
      <c r="Z284" s="58" t="str">
        <f t="shared" ca="1" si="399"/>
        <v/>
      </c>
      <c r="AA284" s="58" t="str">
        <f t="shared" ca="1" si="399"/>
        <v/>
      </c>
      <c r="AB284" s="58" t="str">
        <f t="shared" ca="1" si="399"/>
        <v/>
      </c>
      <c r="AC284" s="58" t="str">
        <f t="shared" ca="1" si="399"/>
        <v/>
      </c>
      <c r="AD284" s="58" t="str">
        <f t="shared" ca="1" si="399"/>
        <v/>
      </c>
      <c r="AE284" s="58" t="str">
        <f t="shared" ca="1" si="399"/>
        <v/>
      </c>
      <c r="AF284" s="58" t="str">
        <f t="shared" ca="1" si="399"/>
        <v/>
      </c>
      <c r="AG284" s="58" t="str">
        <f t="shared" ca="1" si="399"/>
        <v/>
      </c>
      <c r="AH284" s="58" t="str">
        <f t="shared" ca="1" si="399"/>
        <v/>
      </c>
      <c r="AI284" s="58" t="str">
        <f t="shared" ca="1" si="399"/>
        <v/>
      </c>
      <c r="AJ284" s="58" t="str">
        <f t="shared" ca="1" si="399"/>
        <v/>
      </c>
      <c r="AK284" s="58" t="str">
        <f t="shared" ca="1" si="399"/>
        <v/>
      </c>
      <c r="AL284" s="58" t="str">
        <f t="shared" ca="1" si="399"/>
        <v/>
      </c>
      <c r="AM284" s="58" t="str">
        <f t="shared" ca="1" si="399"/>
        <v/>
      </c>
      <c r="AN284" s="58" t="str">
        <f t="shared" ca="1" si="399"/>
        <v/>
      </c>
      <c r="AO284" s="58" t="str">
        <f t="shared" ca="1" si="399"/>
        <v/>
      </c>
      <c r="AP284" s="58" t="str">
        <f t="shared" ca="1" si="399"/>
        <v/>
      </c>
      <c r="AQ284" s="58" t="str">
        <f t="shared" ca="1" si="399"/>
        <v/>
      </c>
      <c r="AR284" s="58" t="str">
        <f t="shared" ca="1" si="399"/>
        <v/>
      </c>
      <c r="AS284" s="58" t="str">
        <f t="shared" ca="1" si="399"/>
        <v/>
      </c>
      <c r="AT284" s="58" t="str">
        <f t="shared" ca="1" si="399"/>
        <v/>
      </c>
      <c r="AU284" s="58" t="str">
        <f t="shared" ca="1" si="399"/>
        <v/>
      </c>
      <c r="AV284" s="58" t="str">
        <f t="shared" ca="1" si="399"/>
        <v/>
      </c>
      <c r="AW284" s="58" t="str">
        <f t="shared" ca="1" si="399"/>
        <v/>
      </c>
      <c r="AX284" s="58" t="str">
        <f t="shared" ca="1" si="399"/>
        <v/>
      </c>
      <c r="AY284" s="58" t="str">
        <f t="shared" ca="1" si="399"/>
        <v/>
      </c>
      <c r="AZ284" s="58" t="str">
        <f t="shared" ca="1" si="399"/>
        <v/>
      </c>
      <c r="BA284" s="58" t="str">
        <f t="shared" ca="1" si="399"/>
        <v/>
      </c>
      <c r="BB284" s="58" t="str">
        <f t="shared" ca="1" si="399"/>
        <v/>
      </c>
      <c r="BC284" s="58" t="str">
        <f t="shared" ca="1" si="399"/>
        <v/>
      </c>
      <c r="BD284" s="58" t="str">
        <f t="shared" ca="1" si="399"/>
        <v/>
      </c>
      <c r="BE284" s="58" t="str">
        <f t="shared" ca="1" si="399"/>
        <v/>
      </c>
      <c r="BF284" s="58" t="str">
        <f t="shared" ca="1" si="399"/>
        <v/>
      </c>
      <c r="BG284" s="58" t="str">
        <f t="shared" ca="1" si="399"/>
        <v/>
      </c>
      <c r="BH284" s="58" t="str">
        <f t="shared" ca="1" si="399"/>
        <v/>
      </c>
      <c r="BI284" s="58" t="str">
        <f t="shared" ca="1" si="399"/>
        <v/>
      </c>
      <c r="BJ284" s="58" t="str">
        <f t="shared" ca="1" si="399"/>
        <v/>
      </c>
      <c r="BK284" s="58" t="str">
        <f t="shared" ca="1" si="399"/>
        <v/>
      </c>
      <c r="BL284" s="58" t="str">
        <f t="shared" ca="1" si="399"/>
        <v/>
      </c>
      <c r="BM284" s="58" t="str">
        <f t="shared" ca="1" si="399"/>
        <v/>
      </c>
      <c r="BN284" s="58" t="str">
        <f t="shared" ca="1" si="399"/>
        <v/>
      </c>
      <c r="BO284" s="58" t="str">
        <f t="shared" ca="1" si="399"/>
        <v/>
      </c>
      <c r="BP284" s="58" t="str">
        <f t="shared" ca="1" si="399"/>
        <v/>
      </c>
      <c r="BQ284" s="58" t="str">
        <f t="shared" ca="1" si="399"/>
        <v/>
      </c>
      <c r="BR284" s="58" t="str">
        <f t="shared" ca="1" si="399"/>
        <v/>
      </c>
      <c r="BS284" s="58" t="str">
        <f t="shared" ref="BS284:BV284" ca="1" si="400">IFERROR(IF(BS283&lt;&gt;"",CHAR(10)&amp;VLOOKUP(CLEAN(SUBSTITUTE(BS283,":","")),詳細,9,0),""),"")</f>
        <v/>
      </c>
      <c r="BT284" s="58" t="str">
        <f t="shared" ca="1" si="400"/>
        <v/>
      </c>
      <c r="BU284" s="58" t="str">
        <f t="shared" ca="1" si="400"/>
        <v/>
      </c>
      <c r="BV284" s="59" t="str">
        <f t="shared" ca="1" si="400"/>
        <v/>
      </c>
      <c r="BW284" s="4" t="str">
        <f>IFERROR(IF(LEN(BW279&amp;BW280&amp;BW281&amp;BW282)&gt;1,CHAR(10)&amp;VLOOKUP(CLEAN(BW283),$A$433:$L$523,8,0),""),"")</f>
        <v/>
      </c>
      <c r="BX284" s="4" t="str">
        <f>IFERROR(IF(LEN(BX279&amp;BX280&amp;BX281&amp;BX282)&gt;1,CHAR(10)&amp;VLOOKUP(CLEAN(BX283),$A$433:$L$523,8,0),""),"")</f>
        <v/>
      </c>
    </row>
    <row r="285" spans="1:76" s="13" customFormat="1" ht="37.5" customHeight="1" outlineLevel="1">
      <c r="A285" s="111" t="e">
        <f ca="1">INDIRECT($C$1&amp;ADDRESS(B285,8))</f>
        <v>#REF!</v>
      </c>
      <c r="B285" s="68">
        <f>B278+1</f>
        <v>62</v>
      </c>
      <c r="C285"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85" s="8" t="e">
        <f ca="1">$D$2 &amp; C285 &amp; $D$2</f>
        <v>#REF!</v>
      </c>
      <c r="E285" s="9" t="str">
        <f t="shared" ref="E285:BP285" ca="1" si="401">IFERROR(MID($D285,FIND("★",SUBSTITUTE(
 $D285,$D$2,"★",E$4))+1,FIND("★",SUBSTITUTE(
 $D285,$D$2,"★",E$4+1))-(FIND("★",SUBSTITUTE(
 $D285,$D$2,"★",E$4))+1)),"")</f>
        <v/>
      </c>
      <c r="F285" s="9" t="str">
        <f t="shared" ca="1" si="401"/>
        <v/>
      </c>
      <c r="G285" s="9" t="str">
        <f t="shared" ca="1" si="401"/>
        <v/>
      </c>
      <c r="H285" s="9" t="str">
        <f t="shared" ca="1" si="401"/>
        <v/>
      </c>
      <c r="I285" s="9" t="str">
        <f t="shared" ca="1" si="401"/>
        <v/>
      </c>
      <c r="J285" s="9" t="str">
        <f t="shared" ca="1" si="401"/>
        <v/>
      </c>
      <c r="K285" s="10" t="str">
        <f t="shared" ca="1" si="401"/>
        <v/>
      </c>
      <c r="L285" s="9" t="str">
        <f t="shared" ca="1" si="401"/>
        <v/>
      </c>
      <c r="M285" s="9" t="str">
        <f t="shared" ca="1" si="401"/>
        <v/>
      </c>
      <c r="N285" s="9" t="str">
        <f t="shared" ca="1" si="401"/>
        <v/>
      </c>
      <c r="O285" s="9" t="str">
        <f t="shared" ca="1" si="401"/>
        <v/>
      </c>
      <c r="P285" s="9" t="str">
        <f t="shared" ca="1" si="401"/>
        <v/>
      </c>
      <c r="Q285" s="9" t="str">
        <f t="shared" ca="1" si="401"/>
        <v/>
      </c>
      <c r="R285" s="9" t="str">
        <f t="shared" ca="1" si="401"/>
        <v/>
      </c>
      <c r="S285" s="9" t="str">
        <f t="shared" ca="1" si="401"/>
        <v/>
      </c>
      <c r="T285" s="9" t="str">
        <f t="shared" ca="1" si="401"/>
        <v/>
      </c>
      <c r="U285" s="9" t="str">
        <f t="shared" ca="1" si="401"/>
        <v/>
      </c>
      <c r="V285" s="9" t="str">
        <f t="shared" ca="1" si="401"/>
        <v/>
      </c>
      <c r="W285" s="9" t="str">
        <f t="shared" ca="1" si="401"/>
        <v/>
      </c>
      <c r="X285" s="9" t="str">
        <f t="shared" ca="1" si="401"/>
        <v/>
      </c>
      <c r="Y285" s="9" t="str">
        <f t="shared" ca="1" si="401"/>
        <v/>
      </c>
      <c r="Z285" s="9" t="str">
        <f t="shared" ca="1" si="401"/>
        <v/>
      </c>
      <c r="AA285" s="9" t="str">
        <f t="shared" ca="1" si="401"/>
        <v/>
      </c>
      <c r="AB285" s="9" t="str">
        <f t="shared" ca="1" si="401"/>
        <v/>
      </c>
      <c r="AC285" s="9" t="str">
        <f t="shared" ca="1" si="401"/>
        <v/>
      </c>
      <c r="AD285" s="9" t="str">
        <f t="shared" ca="1" si="401"/>
        <v/>
      </c>
      <c r="AE285" s="9" t="str">
        <f t="shared" ca="1" si="401"/>
        <v/>
      </c>
      <c r="AF285" s="9" t="str">
        <f t="shared" ca="1" si="401"/>
        <v/>
      </c>
      <c r="AG285" s="9" t="str">
        <f t="shared" ca="1" si="401"/>
        <v/>
      </c>
      <c r="AH285" s="9" t="str">
        <f t="shared" ca="1" si="401"/>
        <v/>
      </c>
      <c r="AI285" s="9" t="str">
        <f t="shared" ca="1" si="401"/>
        <v/>
      </c>
      <c r="AJ285" s="9" t="str">
        <f t="shared" ca="1" si="401"/>
        <v/>
      </c>
      <c r="AK285" s="9" t="str">
        <f t="shared" ca="1" si="401"/>
        <v/>
      </c>
      <c r="AL285" s="9" t="str">
        <f t="shared" ca="1" si="401"/>
        <v/>
      </c>
      <c r="AM285" s="9" t="str">
        <f t="shared" ca="1" si="401"/>
        <v/>
      </c>
      <c r="AN285" s="9" t="str">
        <f t="shared" ca="1" si="401"/>
        <v/>
      </c>
      <c r="AO285" s="9" t="str">
        <f t="shared" ca="1" si="401"/>
        <v/>
      </c>
      <c r="AP285" s="9" t="str">
        <f t="shared" ca="1" si="401"/>
        <v/>
      </c>
      <c r="AQ285" s="9" t="str">
        <f t="shared" ca="1" si="401"/>
        <v/>
      </c>
      <c r="AR285" s="9" t="str">
        <f t="shared" ca="1" si="401"/>
        <v/>
      </c>
      <c r="AS285" s="9" t="str">
        <f t="shared" ca="1" si="401"/>
        <v/>
      </c>
      <c r="AT285" s="9" t="str">
        <f t="shared" ca="1" si="401"/>
        <v/>
      </c>
      <c r="AU285" s="9" t="str">
        <f t="shared" ca="1" si="401"/>
        <v/>
      </c>
      <c r="AV285" s="9" t="str">
        <f t="shared" ca="1" si="401"/>
        <v/>
      </c>
      <c r="AW285" s="9" t="str">
        <f t="shared" ca="1" si="401"/>
        <v/>
      </c>
      <c r="AX285" s="9" t="str">
        <f t="shared" ca="1" si="401"/>
        <v/>
      </c>
      <c r="AY285" s="9" t="str">
        <f t="shared" ca="1" si="401"/>
        <v/>
      </c>
      <c r="AZ285" s="9" t="str">
        <f t="shared" ca="1" si="401"/>
        <v/>
      </c>
      <c r="BA285" s="9" t="str">
        <f t="shared" ca="1" si="401"/>
        <v/>
      </c>
      <c r="BB285" s="9" t="str">
        <f t="shared" ca="1" si="401"/>
        <v/>
      </c>
      <c r="BC285" s="9" t="str">
        <f t="shared" ca="1" si="401"/>
        <v/>
      </c>
      <c r="BD285" s="9" t="str">
        <f t="shared" ca="1" si="401"/>
        <v/>
      </c>
      <c r="BE285" s="9" t="str">
        <f t="shared" ca="1" si="401"/>
        <v/>
      </c>
      <c r="BF285" s="9" t="str">
        <f t="shared" ca="1" si="401"/>
        <v/>
      </c>
      <c r="BG285" s="9" t="str">
        <f t="shared" ca="1" si="401"/>
        <v/>
      </c>
      <c r="BH285" s="9" t="str">
        <f t="shared" ca="1" si="401"/>
        <v/>
      </c>
      <c r="BI285" s="9" t="str">
        <f t="shared" ca="1" si="401"/>
        <v/>
      </c>
      <c r="BJ285" s="9" t="str">
        <f t="shared" ca="1" si="401"/>
        <v/>
      </c>
      <c r="BK285" s="9" t="str">
        <f t="shared" ca="1" si="401"/>
        <v/>
      </c>
      <c r="BL285" s="9" t="str">
        <f t="shared" ca="1" si="401"/>
        <v/>
      </c>
      <c r="BM285" s="9" t="str">
        <f t="shared" ca="1" si="401"/>
        <v/>
      </c>
      <c r="BN285" s="9" t="str">
        <f t="shared" ca="1" si="401"/>
        <v/>
      </c>
      <c r="BO285" s="9" t="str">
        <f t="shared" ca="1" si="401"/>
        <v/>
      </c>
      <c r="BP285" s="9" t="str">
        <f t="shared" ca="1" si="401"/>
        <v/>
      </c>
      <c r="BQ285" s="9" t="str">
        <f t="shared" ref="BQ285:BV285" ca="1" si="402">IFERROR(MID($D285,FIND("★",SUBSTITUTE(
 $D285,$D$2,"★",BQ$4))+1,FIND("★",SUBSTITUTE(
 $D285,$D$2,"★",BQ$4+1))-(FIND("★",SUBSTITUTE(
 $D285,$D$2,"★",BQ$4))+1)),"")</f>
        <v/>
      </c>
      <c r="BR285" s="9" t="str">
        <f t="shared" ca="1" si="402"/>
        <v/>
      </c>
      <c r="BS285" s="9" t="str">
        <f t="shared" ca="1" si="402"/>
        <v/>
      </c>
      <c r="BT285" s="9" t="str">
        <f t="shared" ca="1" si="402"/>
        <v/>
      </c>
      <c r="BU285" s="9" t="str">
        <f t="shared" ca="1" si="402"/>
        <v/>
      </c>
      <c r="BV285" s="11" t="str">
        <f t="shared" ca="1" si="402"/>
        <v/>
      </c>
      <c r="BW285" s="12" t="str">
        <f ca="1">CONCATENATE(E290,F290,G290,H290,I290,J290,K290,L290,M290,N290,O290,P290,Q290,R290,S290,T290,U290,V290,W290,X290,Y290,Z290,AA290,AB290,AC290,AD290,AE290,AF290,AG290,AH290,AI290,AJ290,AK290,AL290,AM290,AN290,AO290,AP290,AQ290,AR290,AS290,AT290,AU290,AV290,AW290,AX290,AY290,AZ290,BA290,BB290,BC290,BD290,BE290,BF290,BG290,BH290,BI290,BJ290,BK290,BL290,BM290,BN290,BO290,BP290,BQ290,BR290,BS290,BT290,BU290,BV290)</f>
        <v/>
      </c>
      <c r="BX285" s="12" t="str">
        <f ca="1">CONCATENATE(E291,F291,G291,H291,I291,J291,K291,L291,M291,N291,O291,P291,Q291,R291,S291,T291,U291,V291,W291,X291,Y291,Z291,AA291,AB291,AC291,AD291,AE291,AF291,AG291,AH291,AI291,AJ291,AK291,AL291,AM291,AN291,AO291,AP291,AQ291,AR291,AS291,AT291,AU291,AV291,AW291,AX291,AY291,AZ291,BA291,BB291,BC291,BD291,BE291,BF291,BG291,BH291,BI291,BJ291,BK291,BL291,BM291,BN291,BO291,BP291,BQ291,BR291,BS291,BT291,BU291,BV291)</f>
        <v/>
      </c>
    </row>
    <row r="286" spans="1:76" s="151" customFormat="1" ht="27.75" customHeight="1" outlineLevel="2">
      <c r="A286" s="145" t="s">
        <v>519</v>
      </c>
      <c r="B286" s="146" t="s">
        <v>821</v>
      </c>
      <c r="C286" s="147"/>
      <c r="D286" s="46"/>
      <c r="E286" s="148" t="str">
        <f ca="1">IFERROR(IF($B286="","",IF(MATCH(INDIRECT(ADDRESS(ROW()-1,COLUMN())),INDIRECT($A286),0)&gt;=1,INDIRECT(ADDRESS(ROW()-1,COLUMN())),"")),"")</f>
        <v/>
      </c>
      <c r="F286" s="148" t="str">
        <f t="shared" ref="F286:BV286" ca="1" si="403">IFERROR(IF($B286="","",IF(MATCH(INDIRECT(ADDRESS(ROW()-1,COLUMN())),INDIRECT($A286),0)&gt;=1,INDIRECT(ADDRESS(ROW()-1,COLUMN())),"")),"")</f>
        <v/>
      </c>
      <c r="G286" s="148" t="str">
        <f t="shared" ca="1" si="403"/>
        <v/>
      </c>
      <c r="H286" s="148" t="str">
        <f t="shared" ca="1" si="403"/>
        <v/>
      </c>
      <c r="I286" s="148" t="str">
        <f ca="1">IFERROR(IF($B286="","",IF(MATCH(INDIRECT(ADDRESS(ROW()-1,COLUMN())),INDIRECT($A286),0)&gt;=1,INDIRECT(ADDRESS(ROW()-1,COLUMN())),"")),"")</f>
        <v/>
      </c>
      <c r="J286" s="148" t="str">
        <f t="shared" ca="1" si="403"/>
        <v/>
      </c>
      <c r="K286" s="148" t="str">
        <f t="shared" ca="1" si="403"/>
        <v/>
      </c>
      <c r="L286" s="148" t="str">
        <f t="shared" ca="1" si="403"/>
        <v/>
      </c>
      <c r="M286" s="148" t="str">
        <f t="shared" ca="1" si="403"/>
        <v/>
      </c>
      <c r="N286" s="148" t="str">
        <f t="shared" ca="1" si="403"/>
        <v/>
      </c>
      <c r="O286" s="148" t="str">
        <f t="shared" ca="1" si="403"/>
        <v/>
      </c>
      <c r="P286" s="148" t="str">
        <f t="shared" ca="1" si="403"/>
        <v/>
      </c>
      <c r="Q286" s="148" t="str">
        <f t="shared" ca="1" si="403"/>
        <v/>
      </c>
      <c r="R286" s="148" t="str">
        <f t="shared" ca="1" si="403"/>
        <v/>
      </c>
      <c r="S286" s="148" t="str">
        <f t="shared" ca="1" si="403"/>
        <v/>
      </c>
      <c r="T286" s="148" t="str">
        <f t="shared" ca="1" si="403"/>
        <v/>
      </c>
      <c r="U286" s="148" t="str">
        <f t="shared" ca="1" si="403"/>
        <v/>
      </c>
      <c r="V286" s="148" t="str">
        <f t="shared" ca="1" si="403"/>
        <v/>
      </c>
      <c r="W286" s="148" t="str">
        <f t="shared" ca="1" si="403"/>
        <v/>
      </c>
      <c r="X286" s="148" t="str">
        <f t="shared" ca="1" si="403"/>
        <v/>
      </c>
      <c r="Y286" s="148" t="str">
        <f t="shared" ca="1" si="403"/>
        <v/>
      </c>
      <c r="Z286" s="148" t="str">
        <f t="shared" ca="1" si="403"/>
        <v/>
      </c>
      <c r="AA286" s="148" t="str">
        <f t="shared" ca="1" si="403"/>
        <v/>
      </c>
      <c r="AB286" s="148" t="str">
        <f t="shared" ca="1" si="403"/>
        <v/>
      </c>
      <c r="AC286" s="148" t="str">
        <f t="shared" ca="1" si="403"/>
        <v/>
      </c>
      <c r="AD286" s="148" t="str">
        <f t="shared" ca="1" si="403"/>
        <v/>
      </c>
      <c r="AE286" s="148" t="str">
        <f t="shared" ca="1" si="403"/>
        <v/>
      </c>
      <c r="AF286" s="148" t="str">
        <f t="shared" ca="1" si="403"/>
        <v/>
      </c>
      <c r="AG286" s="148" t="str">
        <f t="shared" ca="1" si="403"/>
        <v/>
      </c>
      <c r="AH286" s="148" t="str">
        <f t="shared" ca="1" si="403"/>
        <v/>
      </c>
      <c r="AI286" s="148" t="str">
        <f t="shared" ca="1" si="403"/>
        <v/>
      </c>
      <c r="AJ286" s="148" t="str">
        <f t="shared" ca="1" si="403"/>
        <v/>
      </c>
      <c r="AK286" s="148" t="str">
        <f t="shared" ca="1" si="403"/>
        <v/>
      </c>
      <c r="AL286" s="148" t="str">
        <f t="shared" ca="1" si="403"/>
        <v/>
      </c>
      <c r="AM286" s="148" t="str">
        <f t="shared" ca="1" si="403"/>
        <v/>
      </c>
      <c r="AN286" s="148" t="str">
        <f t="shared" ca="1" si="403"/>
        <v/>
      </c>
      <c r="AO286" s="148" t="str">
        <f t="shared" ca="1" si="403"/>
        <v/>
      </c>
      <c r="AP286" s="148" t="str">
        <f t="shared" ca="1" si="403"/>
        <v/>
      </c>
      <c r="AQ286" s="148" t="str">
        <f t="shared" ca="1" si="403"/>
        <v/>
      </c>
      <c r="AR286" s="148" t="str">
        <f t="shared" ca="1" si="403"/>
        <v/>
      </c>
      <c r="AS286" s="148" t="str">
        <f t="shared" ca="1" si="403"/>
        <v/>
      </c>
      <c r="AT286" s="148" t="str">
        <f t="shared" ca="1" si="403"/>
        <v/>
      </c>
      <c r="AU286" s="148" t="str">
        <f t="shared" ca="1" si="403"/>
        <v/>
      </c>
      <c r="AV286" s="148" t="str">
        <f t="shared" ca="1" si="403"/>
        <v/>
      </c>
      <c r="AW286" s="148" t="str">
        <f t="shared" ca="1" si="403"/>
        <v/>
      </c>
      <c r="AX286" s="148" t="str">
        <f t="shared" ca="1" si="403"/>
        <v/>
      </c>
      <c r="AY286" s="148" t="str">
        <f t="shared" ca="1" si="403"/>
        <v/>
      </c>
      <c r="AZ286" s="148" t="str">
        <f t="shared" ca="1" si="403"/>
        <v/>
      </c>
      <c r="BA286" s="148" t="str">
        <f t="shared" ca="1" si="403"/>
        <v/>
      </c>
      <c r="BB286" s="148" t="str">
        <f t="shared" ca="1" si="403"/>
        <v/>
      </c>
      <c r="BC286" s="148" t="str">
        <f t="shared" ca="1" si="403"/>
        <v/>
      </c>
      <c r="BD286" s="148" t="str">
        <f t="shared" ca="1" si="403"/>
        <v/>
      </c>
      <c r="BE286" s="148" t="str">
        <f t="shared" ca="1" si="403"/>
        <v/>
      </c>
      <c r="BF286" s="148" t="str">
        <f t="shared" ca="1" si="403"/>
        <v/>
      </c>
      <c r="BG286" s="148" t="str">
        <f t="shared" ca="1" si="403"/>
        <v/>
      </c>
      <c r="BH286" s="148" t="str">
        <f t="shared" ca="1" si="403"/>
        <v/>
      </c>
      <c r="BI286" s="148" t="str">
        <f t="shared" ca="1" si="403"/>
        <v/>
      </c>
      <c r="BJ286" s="148" t="str">
        <f t="shared" ca="1" si="403"/>
        <v/>
      </c>
      <c r="BK286" s="148" t="str">
        <f t="shared" ca="1" si="403"/>
        <v/>
      </c>
      <c r="BL286" s="148" t="str">
        <f t="shared" ca="1" si="403"/>
        <v/>
      </c>
      <c r="BM286" s="148" t="str">
        <f t="shared" ca="1" si="403"/>
        <v/>
      </c>
      <c r="BN286" s="148" t="str">
        <f t="shared" ca="1" si="403"/>
        <v/>
      </c>
      <c r="BO286" s="148" t="str">
        <f t="shared" ca="1" si="403"/>
        <v/>
      </c>
      <c r="BP286" s="148" t="str">
        <f t="shared" ca="1" si="403"/>
        <v/>
      </c>
      <c r="BQ286" s="148" t="str">
        <f t="shared" ca="1" si="403"/>
        <v/>
      </c>
      <c r="BR286" s="148" t="str">
        <f t="shared" ca="1" si="403"/>
        <v/>
      </c>
      <c r="BS286" s="148" t="str">
        <f t="shared" ca="1" si="403"/>
        <v/>
      </c>
      <c r="BT286" s="148" t="str">
        <f t="shared" ca="1" si="403"/>
        <v/>
      </c>
      <c r="BU286" s="148" t="str">
        <f t="shared" ca="1" si="403"/>
        <v/>
      </c>
      <c r="BV286" s="149" t="str">
        <f t="shared" ca="1" si="403"/>
        <v/>
      </c>
      <c r="BW286" s="150"/>
      <c r="BX286" s="150"/>
    </row>
    <row r="287" spans="1:76" s="156" customFormat="1" ht="27.75" customHeight="1" outlineLevel="2">
      <c r="A287" s="18" t="s">
        <v>412</v>
      </c>
      <c r="B287" s="19" t="e">
        <f ca="1">IF(INDIRECT($C$1&amp;ADDRESS(B285,D287))="可","●","")</f>
        <v>#REF!</v>
      </c>
      <c r="C287" s="20"/>
      <c r="D287" s="66" t="str">
        <f ca="1">IFERROR(MATCH("香港",INDIRECT($C$1&amp;"19:19"),0),"")</f>
        <v/>
      </c>
      <c r="E287" s="153" t="str">
        <f ca="1">IFERROR(IF($B287="","",IF(MATCH(INDIRECT(ADDRESS(ROW()-2,COLUMN())),INDIRECT($A287),0)&gt;=1,INDIRECT(ADDRESS(ROW()-2,COLUMN())),"")),"")</f>
        <v/>
      </c>
      <c r="F287" s="153" t="str">
        <f t="shared" ref="F287:BV287" ca="1" si="404">IFERROR(IF($B287="","",IF(MATCH(INDIRECT(ADDRESS(ROW()-2,COLUMN())),INDIRECT($A287),0)&gt;=1,INDIRECT(ADDRESS(ROW()-2,COLUMN())),"")),"")</f>
        <v/>
      </c>
      <c r="G287" s="153" t="str">
        <f t="shared" ca="1" si="404"/>
        <v/>
      </c>
      <c r="H287" s="153" t="str">
        <f t="shared" ca="1" si="404"/>
        <v/>
      </c>
      <c r="I287" s="153" t="str">
        <f t="shared" ca="1" si="404"/>
        <v/>
      </c>
      <c r="J287" s="153" t="str">
        <f t="shared" ca="1" si="404"/>
        <v/>
      </c>
      <c r="K287" s="153" t="str">
        <f t="shared" ca="1" si="404"/>
        <v/>
      </c>
      <c r="L287" s="153" t="str">
        <f t="shared" ca="1" si="404"/>
        <v/>
      </c>
      <c r="M287" s="153" t="str">
        <f t="shared" ca="1" si="404"/>
        <v/>
      </c>
      <c r="N287" s="153" t="str">
        <f t="shared" ca="1" si="404"/>
        <v/>
      </c>
      <c r="O287" s="153" t="str">
        <f t="shared" ca="1" si="404"/>
        <v/>
      </c>
      <c r="P287" s="153" t="str">
        <f t="shared" ca="1" si="404"/>
        <v/>
      </c>
      <c r="Q287" s="153" t="str">
        <f t="shared" ca="1" si="404"/>
        <v/>
      </c>
      <c r="R287" s="153" t="str">
        <f t="shared" ca="1" si="404"/>
        <v/>
      </c>
      <c r="S287" s="153" t="str">
        <f t="shared" ca="1" si="404"/>
        <v/>
      </c>
      <c r="T287" s="153" t="str">
        <f t="shared" ca="1" si="404"/>
        <v/>
      </c>
      <c r="U287" s="153" t="str">
        <f t="shared" ca="1" si="404"/>
        <v/>
      </c>
      <c r="V287" s="153" t="str">
        <f t="shared" ca="1" si="404"/>
        <v/>
      </c>
      <c r="W287" s="153" t="str">
        <f t="shared" ca="1" si="404"/>
        <v/>
      </c>
      <c r="X287" s="153" t="str">
        <f t="shared" ca="1" si="404"/>
        <v/>
      </c>
      <c r="Y287" s="153" t="str">
        <f t="shared" ca="1" si="404"/>
        <v/>
      </c>
      <c r="Z287" s="153" t="str">
        <f t="shared" ca="1" si="404"/>
        <v/>
      </c>
      <c r="AA287" s="153" t="str">
        <f t="shared" ca="1" si="404"/>
        <v/>
      </c>
      <c r="AB287" s="153" t="str">
        <f t="shared" ca="1" si="404"/>
        <v/>
      </c>
      <c r="AC287" s="153" t="str">
        <f t="shared" ca="1" si="404"/>
        <v/>
      </c>
      <c r="AD287" s="153" t="str">
        <f t="shared" ca="1" si="404"/>
        <v/>
      </c>
      <c r="AE287" s="153" t="str">
        <f t="shared" ca="1" si="404"/>
        <v/>
      </c>
      <c r="AF287" s="153" t="str">
        <f t="shared" ca="1" si="404"/>
        <v/>
      </c>
      <c r="AG287" s="153" t="str">
        <f t="shared" ca="1" si="404"/>
        <v/>
      </c>
      <c r="AH287" s="153" t="str">
        <f t="shared" ca="1" si="404"/>
        <v/>
      </c>
      <c r="AI287" s="153" t="str">
        <f t="shared" ca="1" si="404"/>
        <v/>
      </c>
      <c r="AJ287" s="153" t="str">
        <f t="shared" ca="1" si="404"/>
        <v/>
      </c>
      <c r="AK287" s="153" t="str">
        <f t="shared" ca="1" si="404"/>
        <v/>
      </c>
      <c r="AL287" s="153" t="str">
        <f t="shared" ca="1" si="404"/>
        <v/>
      </c>
      <c r="AM287" s="153" t="str">
        <f t="shared" ca="1" si="404"/>
        <v/>
      </c>
      <c r="AN287" s="153" t="str">
        <f t="shared" ca="1" si="404"/>
        <v/>
      </c>
      <c r="AO287" s="153" t="str">
        <f t="shared" ca="1" si="404"/>
        <v/>
      </c>
      <c r="AP287" s="153" t="str">
        <f t="shared" ca="1" si="404"/>
        <v/>
      </c>
      <c r="AQ287" s="153" t="str">
        <f t="shared" ca="1" si="404"/>
        <v/>
      </c>
      <c r="AR287" s="153" t="str">
        <f t="shared" ca="1" si="404"/>
        <v/>
      </c>
      <c r="AS287" s="153" t="str">
        <f t="shared" ca="1" si="404"/>
        <v/>
      </c>
      <c r="AT287" s="153" t="str">
        <f t="shared" ca="1" si="404"/>
        <v/>
      </c>
      <c r="AU287" s="153" t="str">
        <f t="shared" ca="1" si="404"/>
        <v/>
      </c>
      <c r="AV287" s="153" t="str">
        <f t="shared" ca="1" si="404"/>
        <v/>
      </c>
      <c r="AW287" s="153" t="str">
        <f t="shared" ca="1" si="404"/>
        <v/>
      </c>
      <c r="AX287" s="153" t="str">
        <f t="shared" ca="1" si="404"/>
        <v/>
      </c>
      <c r="AY287" s="153" t="str">
        <f t="shared" ca="1" si="404"/>
        <v/>
      </c>
      <c r="AZ287" s="153" t="str">
        <f t="shared" ca="1" si="404"/>
        <v/>
      </c>
      <c r="BA287" s="153" t="str">
        <f t="shared" ca="1" si="404"/>
        <v/>
      </c>
      <c r="BB287" s="153" t="str">
        <f t="shared" ca="1" si="404"/>
        <v/>
      </c>
      <c r="BC287" s="153" t="str">
        <f t="shared" ca="1" si="404"/>
        <v/>
      </c>
      <c r="BD287" s="153" t="str">
        <f t="shared" ca="1" si="404"/>
        <v/>
      </c>
      <c r="BE287" s="153" t="str">
        <f t="shared" ca="1" si="404"/>
        <v/>
      </c>
      <c r="BF287" s="153" t="str">
        <f t="shared" ca="1" si="404"/>
        <v/>
      </c>
      <c r="BG287" s="153" t="str">
        <f t="shared" ca="1" si="404"/>
        <v/>
      </c>
      <c r="BH287" s="153" t="str">
        <f t="shared" ca="1" si="404"/>
        <v/>
      </c>
      <c r="BI287" s="153" t="str">
        <f t="shared" ca="1" si="404"/>
        <v/>
      </c>
      <c r="BJ287" s="153" t="str">
        <f t="shared" ca="1" si="404"/>
        <v/>
      </c>
      <c r="BK287" s="153" t="str">
        <f t="shared" ca="1" si="404"/>
        <v/>
      </c>
      <c r="BL287" s="153" t="str">
        <f t="shared" ca="1" si="404"/>
        <v/>
      </c>
      <c r="BM287" s="153" t="str">
        <f t="shared" ca="1" si="404"/>
        <v/>
      </c>
      <c r="BN287" s="153" t="str">
        <f t="shared" ca="1" si="404"/>
        <v/>
      </c>
      <c r="BO287" s="153" t="str">
        <f t="shared" ca="1" si="404"/>
        <v/>
      </c>
      <c r="BP287" s="153" t="str">
        <f t="shared" ca="1" si="404"/>
        <v/>
      </c>
      <c r="BQ287" s="153" t="str">
        <f t="shared" ca="1" si="404"/>
        <v/>
      </c>
      <c r="BR287" s="153" t="str">
        <f t="shared" ca="1" si="404"/>
        <v/>
      </c>
      <c r="BS287" s="153" t="str">
        <f t="shared" ca="1" si="404"/>
        <v/>
      </c>
      <c r="BT287" s="153" t="str">
        <f t="shared" ca="1" si="404"/>
        <v/>
      </c>
      <c r="BU287" s="153" t="str">
        <f t="shared" ca="1" si="404"/>
        <v/>
      </c>
      <c r="BV287" s="154" t="str">
        <f t="shared" ca="1" si="404"/>
        <v/>
      </c>
      <c r="BW287" s="155"/>
      <c r="BX287" s="155"/>
    </row>
    <row r="288" spans="1:76" s="156" customFormat="1" ht="27.75" customHeight="1" outlineLevel="2">
      <c r="A288" s="18" t="s">
        <v>413</v>
      </c>
      <c r="B288" s="19" t="e">
        <f ca="1">IF(INDIRECT($C$1&amp;ADDRESS(B285,D288))="可","●","")</f>
        <v>#REF!</v>
      </c>
      <c r="C288" s="20"/>
      <c r="D288" s="66" t="str">
        <f ca="1">IFERROR(MATCH("上海",INDIRECT($C$1&amp;"19:19"),0),"")</f>
        <v/>
      </c>
      <c r="E288" s="153" t="str">
        <f ca="1">IFERROR(IF($B288="","",IF(MATCH(INDIRECT(ADDRESS(ROW()-3,COLUMN())),INDIRECT($A288),0)&gt;=1,INDIRECT(ADDRESS(ROW()-3,COLUMN())),"")),"")</f>
        <v/>
      </c>
      <c r="F288" s="153" t="str">
        <f t="shared" ref="F288:BV288" ca="1" si="405">IFERROR(IF($B288="","",IF(MATCH(INDIRECT(ADDRESS(ROW()-3,COLUMN())),INDIRECT($A288),0)&gt;=1,INDIRECT(ADDRESS(ROW()-3,COLUMN())),"")),"")</f>
        <v/>
      </c>
      <c r="G288" s="153" t="str">
        <f t="shared" ca="1" si="405"/>
        <v/>
      </c>
      <c r="H288" s="153" t="str">
        <f t="shared" ca="1" si="405"/>
        <v/>
      </c>
      <c r="I288" s="153" t="str">
        <f t="shared" ca="1" si="405"/>
        <v/>
      </c>
      <c r="J288" s="153" t="str">
        <f t="shared" ca="1" si="405"/>
        <v/>
      </c>
      <c r="K288" s="153" t="str">
        <f t="shared" ca="1" si="405"/>
        <v/>
      </c>
      <c r="L288" s="153" t="str">
        <f t="shared" ca="1" si="405"/>
        <v/>
      </c>
      <c r="M288" s="153" t="str">
        <f t="shared" ca="1" si="405"/>
        <v/>
      </c>
      <c r="N288" s="153" t="str">
        <f t="shared" ca="1" si="405"/>
        <v/>
      </c>
      <c r="O288" s="153" t="str">
        <f t="shared" ca="1" si="405"/>
        <v/>
      </c>
      <c r="P288" s="153" t="str">
        <f t="shared" ca="1" si="405"/>
        <v/>
      </c>
      <c r="Q288" s="153" t="str">
        <f t="shared" ca="1" si="405"/>
        <v/>
      </c>
      <c r="R288" s="153" t="str">
        <f t="shared" ca="1" si="405"/>
        <v/>
      </c>
      <c r="S288" s="153" t="str">
        <f t="shared" ca="1" si="405"/>
        <v/>
      </c>
      <c r="T288" s="153" t="str">
        <f t="shared" ca="1" si="405"/>
        <v/>
      </c>
      <c r="U288" s="153" t="str">
        <f t="shared" ca="1" si="405"/>
        <v/>
      </c>
      <c r="V288" s="153" t="str">
        <f t="shared" ca="1" si="405"/>
        <v/>
      </c>
      <c r="W288" s="153" t="str">
        <f t="shared" ca="1" si="405"/>
        <v/>
      </c>
      <c r="X288" s="153" t="str">
        <f t="shared" ca="1" si="405"/>
        <v/>
      </c>
      <c r="Y288" s="153" t="str">
        <f t="shared" ca="1" si="405"/>
        <v/>
      </c>
      <c r="Z288" s="153" t="str">
        <f t="shared" ca="1" si="405"/>
        <v/>
      </c>
      <c r="AA288" s="153" t="str">
        <f t="shared" ca="1" si="405"/>
        <v/>
      </c>
      <c r="AB288" s="153" t="str">
        <f t="shared" ca="1" si="405"/>
        <v/>
      </c>
      <c r="AC288" s="153" t="str">
        <f t="shared" ca="1" si="405"/>
        <v/>
      </c>
      <c r="AD288" s="153" t="str">
        <f t="shared" ca="1" si="405"/>
        <v/>
      </c>
      <c r="AE288" s="153" t="str">
        <f t="shared" ca="1" si="405"/>
        <v/>
      </c>
      <c r="AF288" s="153" t="str">
        <f t="shared" ca="1" si="405"/>
        <v/>
      </c>
      <c r="AG288" s="153" t="str">
        <f t="shared" ca="1" si="405"/>
        <v/>
      </c>
      <c r="AH288" s="153" t="str">
        <f t="shared" ca="1" si="405"/>
        <v/>
      </c>
      <c r="AI288" s="153" t="str">
        <f t="shared" ca="1" si="405"/>
        <v/>
      </c>
      <c r="AJ288" s="153" t="str">
        <f t="shared" ca="1" si="405"/>
        <v/>
      </c>
      <c r="AK288" s="153" t="str">
        <f t="shared" ca="1" si="405"/>
        <v/>
      </c>
      <c r="AL288" s="153" t="str">
        <f t="shared" ca="1" si="405"/>
        <v/>
      </c>
      <c r="AM288" s="153" t="str">
        <f t="shared" ca="1" si="405"/>
        <v/>
      </c>
      <c r="AN288" s="153" t="str">
        <f t="shared" ca="1" si="405"/>
        <v/>
      </c>
      <c r="AO288" s="153" t="str">
        <f t="shared" ca="1" si="405"/>
        <v/>
      </c>
      <c r="AP288" s="153" t="str">
        <f t="shared" ca="1" si="405"/>
        <v/>
      </c>
      <c r="AQ288" s="153" t="str">
        <f t="shared" ca="1" si="405"/>
        <v/>
      </c>
      <c r="AR288" s="153" t="str">
        <f t="shared" ca="1" si="405"/>
        <v/>
      </c>
      <c r="AS288" s="153" t="str">
        <f t="shared" ca="1" si="405"/>
        <v/>
      </c>
      <c r="AT288" s="153" t="str">
        <f t="shared" ca="1" si="405"/>
        <v/>
      </c>
      <c r="AU288" s="153" t="str">
        <f t="shared" ca="1" si="405"/>
        <v/>
      </c>
      <c r="AV288" s="153" t="str">
        <f t="shared" ca="1" si="405"/>
        <v/>
      </c>
      <c r="AW288" s="153" t="str">
        <f t="shared" ca="1" si="405"/>
        <v/>
      </c>
      <c r="AX288" s="153" t="str">
        <f t="shared" ca="1" si="405"/>
        <v/>
      </c>
      <c r="AY288" s="153" t="str">
        <f t="shared" ca="1" si="405"/>
        <v/>
      </c>
      <c r="AZ288" s="153" t="str">
        <f t="shared" ca="1" si="405"/>
        <v/>
      </c>
      <c r="BA288" s="153" t="str">
        <f t="shared" ca="1" si="405"/>
        <v/>
      </c>
      <c r="BB288" s="153" t="str">
        <f t="shared" ca="1" si="405"/>
        <v/>
      </c>
      <c r="BC288" s="153" t="str">
        <f t="shared" ca="1" si="405"/>
        <v/>
      </c>
      <c r="BD288" s="153" t="str">
        <f t="shared" ca="1" si="405"/>
        <v/>
      </c>
      <c r="BE288" s="153" t="str">
        <f t="shared" ca="1" si="405"/>
        <v/>
      </c>
      <c r="BF288" s="153" t="str">
        <f t="shared" ca="1" si="405"/>
        <v/>
      </c>
      <c r="BG288" s="153" t="str">
        <f t="shared" ca="1" si="405"/>
        <v/>
      </c>
      <c r="BH288" s="153" t="str">
        <f t="shared" ca="1" si="405"/>
        <v/>
      </c>
      <c r="BI288" s="153" t="str">
        <f t="shared" ca="1" si="405"/>
        <v/>
      </c>
      <c r="BJ288" s="153" t="str">
        <f t="shared" ca="1" si="405"/>
        <v/>
      </c>
      <c r="BK288" s="153" t="str">
        <f t="shared" ca="1" si="405"/>
        <v/>
      </c>
      <c r="BL288" s="153" t="str">
        <f t="shared" ca="1" si="405"/>
        <v/>
      </c>
      <c r="BM288" s="153" t="str">
        <f t="shared" ca="1" si="405"/>
        <v/>
      </c>
      <c r="BN288" s="153" t="str">
        <f t="shared" ca="1" si="405"/>
        <v/>
      </c>
      <c r="BO288" s="153" t="str">
        <f t="shared" ca="1" si="405"/>
        <v/>
      </c>
      <c r="BP288" s="153" t="str">
        <f t="shared" ca="1" si="405"/>
        <v/>
      </c>
      <c r="BQ288" s="153" t="str">
        <f t="shared" ca="1" si="405"/>
        <v/>
      </c>
      <c r="BR288" s="153" t="str">
        <f t="shared" ca="1" si="405"/>
        <v/>
      </c>
      <c r="BS288" s="153" t="str">
        <f t="shared" ca="1" si="405"/>
        <v/>
      </c>
      <c r="BT288" s="153" t="str">
        <f t="shared" ca="1" si="405"/>
        <v/>
      </c>
      <c r="BU288" s="153" t="str">
        <f t="shared" ca="1" si="405"/>
        <v/>
      </c>
      <c r="BV288" s="154" t="str">
        <f t="shared" ca="1" si="405"/>
        <v/>
      </c>
      <c r="BW288" s="155"/>
      <c r="BX288" s="155"/>
    </row>
    <row r="289" spans="1:76" s="156" customFormat="1" ht="27.75" customHeight="1" outlineLevel="2">
      <c r="A289" s="22" t="s">
        <v>414</v>
      </c>
      <c r="B289" s="19" t="e">
        <f ca="1">IF(INDIRECT($C$1&amp;ADDRESS(B285,D289))="可","●","")</f>
        <v>#REF!</v>
      </c>
      <c r="C289" s="23"/>
      <c r="D289" s="66" t="str">
        <f ca="1">IFERROR(MATCH("台湾",INDIRECT($C$1&amp;"19:19"),0),"")</f>
        <v/>
      </c>
      <c r="E289" s="157" t="str">
        <f ca="1">IFERROR(IF($B289="","",IF(MATCH(INDIRECT(ADDRESS(ROW()-4,COLUMN())),INDIRECT($A289),0)&gt;=1,INDIRECT(ADDRESS(ROW()-4,COLUMN())),"")),"")</f>
        <v/>
      </c>
      <c r="F289" s="157" t="str">
        <f t="shared" ref="F289:BV289" ca="1" si="406">IFERROR(IF($B289="","",IF(MATCH(INDIRECT(ADDRESS(ROW()-4,COLUMN())),INDIRECT($A289),0)&gt;=1,INDIRECT(ADDRESS(ROW()-4,COLUMN())),"")),"")</f>
        <v/>
      </c>
      <c r="G289" s="157" t="str">
        <f t="shared" ca="1" si="406"/>
        <v/>
      </c>
      <c r="H289" s="157" t="str">
        <f t="shared" ca="1" si="406"/>
        <v/>
      </c>
      <c r="I289" s="157" t="str">
        <f t="shared" ca="1" si="406"/>
        <v/>
      </c>
      <c r="J289" s="157" t="str">
        <f t="shared" ca="1" si="406"/>
        <v/>
      </c>
      <c r="K289" s="157" t="str">
        <f t="shared" ca="1" si="406"/>
        <v/>
      </c>
      <c r="L289" s="157" t="str">
        <f t="shared" ca="1" si="406"/>
        <v/>
      </c>
      <c r="M289" s="157" t="str">
        <f t="shared" ca="1" si="406"/>
        <v/>
      </c>
      <c r="N289" s="157" t="str">
        <f t="shared" ca="1" si="406"/>
        <v/>
      </c>
      <c r="O289" s="157" t="str">
        <f t="shared" ca="1" si="406"/>
        <v/>
      </c>
      <c r="P289" s="157" t="str">
        <f t="shared" ca="1" si="406"/>
        <v/>
      </c>
      <c r="Q289" s="157" t="str">
        <f t="shared" ca="1" si="406"/>
        <v/>
      </c>
      <c r="R289" s="157" t="str">
        <f t="shared" ca="1" si="406"/>
        <v/>
      </c>
      <c r="S289" s="157" t="str">
        <f t="shared" ca="1" si="406"/>
        <v/>
      </c>
      <c r="T289" s="157" t="str">
        <f t="shared" ca="1" si="406"/>
        <v/>
      </c>
      <c r="U289" s="157" t="str">
        <f t="shared" ca="1" si="406"/>
        <v/>
      </c>
      <c r="V289" s="157" t="str">
        <f t="shared" ca="1" si="406"/>
        <v/>
      </c>
      <c r="W289" s="157" t="str">
        <f t="shared" ca="1" si="406"/>
        <v/>
      </c>
      <c r="X289" s="157" t="str">
        <f t="shared" ca="1" si="406"/>
        <v/>
      </c>
      <c r="Y289" s="157" t="str">
        <f t="shared" ca="1" si="406"/>
        <v/>
      </c>
      <c r="Z289" s="157" t="str">
        <f t="shared" ca="1" si="406"/>
        <v/>
      </c>
      <c r="AA289" s="157" t="str">
        <f t="shared" ca="1" si="406"/>
        <v/>
      </c>
      <c r="AB289" s="157" t="str">
        <f t="shared" ca="1" si="406"/>
        <v/>
      </c>
      <c r="AC289" s="157" t="str">
        <f t="shared" ca="1" si="406"/>
        <v/>
      </c>
      <c r="AD289" s="157" t="str">
        <f t="shared" ca="1" si="406"/>
        <v/>
      </c>
      <c r="AE289" s="157" t="str">
        <f t="shared" ca="1" si="406"/>
        <v/>
      </c>
      <c r="AF289" s="157" t="str">
        <f t="shared" ca="1" si="406"/>
        <v/>
      </c>
      <c r="AG289" s="157" t="str">
        <f t="shared" ca="1" si="406"/>
        <v/>
      </c>
      <c r="AH289" s="157" t="str">
        <f t="shared" ca="1" si="406"/>
        <v/>
      </c>
      <c r="AI289" s="157" t="str">
        <f t="shared" ca="1" si="406"/>
        <v/>
      </c>
      <c r="AJ289" s="157" t="str">
        <f t="shared" ca="1" si="406"/>
        <v/>
      </c>
      <c r="AK289" s="157" t="str">
        <f t="shared" ca="1" si="406"/>
        <v/>
      </c>
      <c r="AL289" s="157" t="str">
        <f t="shared" ca="1" si="406"/>
        <v/>
      </c>
      <c r="AM289" s="157" t="str">
        <f t="shared" ca="1" si="406"/>
        <v/>
      </c>
      <c r="AN289" s="157" t="str">
        <f t="shared" ca="1" si="406"/>
        <v/>
      </c>
      <c r="AO289" s="157" t="str">
        <f t="shared" ca="1" si="406"/>
        <v/>
      </c>
      <c r="AP289" s="157" t="str">
        <f t="shared" ca="1" si="406"/>
        <v/>
      </c>
      <c r="AQ289" s="157" t="str">
        <f t="shared" ca="1" si="406"/>
        <v/>
      </c>
      <c r="AR289" s="157" t="str">
        <f t="shared" ca="1" si="406"/>
        <v/>
      </c>
      <c r="AS289" s="157" t="str">
        <f t="shared" ca="1" si="406"/>
        <v/>
      </c>
      <c r="AT289" s="157" t="str">
        <f t="shared" ca="1" si="406"/>
        <v/>
      </c>
      <c r="AU289" s="157" t="str">
        <f t="shared" ca="1" si="406"/>
        <v/>
      </c>
      <c r="AV289" s="157" t="str">
        <f t="shared" ca="1" si="406"/>
        <v/>
      </c>
      <c r="AW289" s="157" t="str">
        <f t="shared" ca="1" si="406"/>
        <v/>
      </c>
      <c r="AX289" s="157" t="str">
        <f t="shared" ca="1" si="406"/>
        <v/>
      </c>
      <c r="AY289" s="157" t="str">
        <f t="shared" ca="1" si="406"/>
        <v/>
      </c>
      <c r="AZ289" s="157" t="str">
        <f t="shared" ca="1" si="406"/>
        <v/>
      </c>
      <c r="BA289" s="157" t="str">
        <f t="shared" ca="1" si="406"/>
        <v/>
      </c>
      <c r="BB289" s="157" t="str">
        <f t="shared" ca="1" si="406"/>
        <v/>
      </c>
      <c r="BC289" s="157" t="str">
        <f t="shared" ca="1" si="406"/>
        <v/>
      </c>
      <c r="BD289" s="157" t="str">
        <f t="shared" ca="1" si="406"/>
        <v/>
      </c>
      <c r="BE289" s="157" t="str">
        <f t="shared" ca="1" si="406"/>
        <v/>
      </c>
      <c r="BF289" s="157" t="str">
        <f t="shared" ca="1" si="406"/>
        <v/>
      </c>
      <c r="BG289" s="157" t="str">
        <f t="shared" ca="1" si="406"/>
        <v/>
      </c>
      <c r="BH289" s="157" t="str">
        <f t="shared" ca="1" si="406"/>
        <v/>
      </c>
      <c r="BI289" s="157" t="str">
        <f t="shared" ca="1" si="406"/>
        <v/>
      </c>
      <c r="BJ289" s="157" t="str">
        <f t="shared" ca="1" si="406"/>
        <v/>
      </c>
      <c r="BK289" s="157" t="str">
        <f t="shared" ca="1" si="406"/>
        <v/>
      </c>
      <c r="BL289" s="157" t="str">
        <f t="shared" ca="1" si="406"/>
        <v/>
      </c>
      <c r="BM289" s="157" t="str">
        <f t="shared" ca="1" si="406"/>
        <v/>
      </c>
      <c r="BN289" s="157" t="str">
        <f t="shared" ca="1" si="406"/>
        <v/>
      </c>
      <c r="BO289" s="157" t="str">
        <f t="shared" ca="1" si="406"/>
        <v/>
      </c>
      <c r="BP289" s="157" t="str">
        <f t="shared" ca="1" si="406"/>
        <v/>
      </c>
      <c r="BQ289" s="157" t="str">
        <f t="shared" ca="1" si="406"/>
        <v/>
      </c>
      <c r="BR289" s="157" t="str">
        <f t="shared" ca="1" si="406"/>
        <v/>
      </c>
      <c r="BS289" s="157" t="str">
        <f t="shared" ca="1" si="406"/>
        <v/>
      </c>
      <c r="BT289" s="157" t="str">
        <f t="shared" ca="1" si="406"/>
        <v/>
      </c>
      <c r="BU289" s="157" t="str">
        <f t="shared" ca="1" si="406"/>
        <v/>
      </c>
      <c r="BV289" s="158" t="str">
        <f t="shared" ca="1" si="406"/>
        <v/>
      </c>
      <c r="BW289" s="155"/>
      <c r="BX289" s="155"/>
    </row>
    <row r="290" spans="1:76" ht="33" customHeight="1" outlineLevel="2">
      <c r="A290" s="51" t="s">
        <v>415</v>
      </c>
      <c r="B290" s="52"/>
      <c r="C290" s="142" t="e">
        <f ca="1">SUBSTITUTE(UPPER(ASC(CLEAN(LEFT(INDIRECT($C$1&amp;ADDRESS(B285,$D$3)),254)))&amp;ASC(CLEAN(MID(INDIRECT($C$1&amp;ADDRESS(B285,$D$3)),255,255))))," ","")</f>
        <v>#REF!</v>
      </c>
      <c r="D290" s="141"/>
      <c r="E290" s="53" t="str">
        <f ca="1">IFERROR(IF(OR(COUNTIF(E285,"*甘味料*"),COUNTIF(E285,"*着色料*"),COUNTIF(E285,"*増粘剤*"),COUNTIF(E285,"*酸味料*"),COUNTIF(E285,"*発色剤*"),COUNTIF(E285,"*漂白剤*"),COUNTIF(E285,"*光沢剤*"),COUNTIF(E285,"*安定剤*")),IFERROR(IF(FIND("､",$C290,FIND(E285,$C290,1))-FIND(E285,$C290,1)&gt;4,"",CHAR(10)&amp;E285&amp;":"),IF(LEN($C290)-FIND(E285,$C290,1)+1&gt;3,"",CHAR(10)&amp;E285&amp;":")),IF(OR(COUNTIF(E285,"*ｹﾞﾙ化剤*"),COUNTIF(E285,"*酸化防止剤*")),IFERROR(IF(FIND("､",$C290,FIND(E285,$C290,1))-FIND(E285,$C290,1)&gt;6,"",CHAR(10)&amp;E285&amp;":"),IF(LEN($C290)-FIND(E285,$C290,1)+1&gt;5,"",CHAR(10)&amp;E285&amp;":")),IF(COUNTBLANK(E286:E289)&lt;&gt;4,CHAR(10)&amp;E285&amp;":",""))),"")</f>
        <v/>
      </c>
      <c r="F290" s="53" t="str">
        <f t="shared" ref="F290:BQ290" ca="1" si="407">IFERROR(IF(OR(COUNTIF(F285,"*甘味料*"),COUNTIF(F285,"*着色料*"),COUNTIF(F285,"*増粘剤*"),COUNTIF(F285,"*酸味料*"),COUNTIF(F285,"*発色剤*"),COUNTIF(F285,"*漂白剤*"),COUNTIF(F285,"*光沢剤*"),COUNTIF(F285,"*安定剤*")),IFERROR(IF(FIND("､",$C290,FIND(F285,$C290,1))-FIND(F285,$C290,1)&gt;4,"",CHAR(10)&amp;F285&amp;":"),IF(LEN($C290)-FIND(F285,$C290,1)+1&gt;3,"",CHAR(10)&amp;F285&amp;":")),IF(OR(COUNTIF(F285,"*ｹﾞﾙ化剤*"),COUNTIF(F285,"*酸化防止剤*")),IFERROR(IF(FIND("､",$C290,FIND(F285,$C290,1))-FIND(F285,$C290,1)&gt;6,"",CHAR(10)&amp;F285&amp;":"),IF(LEN($C290)-FIND(F285,$C290,1)+1&gt;5,"",CHAR(10)&amp;F285&amp;":")),IF(COUNTBLANK(F286:F289)&lt;&gt;4,CHAR(10)&amp;F285&amp;":",""))),"")</f>
        <v/>
      </c>
      <c r="G290" s="53" t="str">
        <f t="shared" ca="1" si="407"/>
        <v/>
      </c>
      <c r="H290" s="53" t="str">
        <f t="shared" ca="1" si="407"/>
        <v/>
      </c>
      <c r="I290" s="53" t="str">
        <f t="shared" ca="1" si="407"/>
        <v/>
      </c>
      <c r="J290" s="53" t="str">
        <f t="shared" ca="1" si="407"/>
        <v/>
      </c>
      <c r="K290" s="53" t="str">
        <f t="shared" ca="1" si="407"/>
        <v/>
      </c>
      <c r="L290" s="53" t="str">
        <f t="shared" ca="1" si="407"/>
        <v/>
      </c>
      <c r="M290" s="53" t="str">
        <f t="shared" ca="1" si="407"/>
        <v/>
      </c>
      <c r="N290" s="53" t="str">
        <f t="shared" ca="1" si="407"/>
        <v/>
      </c>
      <c r="O290" s="53" t="str">
        <f t="shared" ca="1" si="407"/>
        <v/>
      </c>
      <c r="P290" s="53" t="str">
        <f t="shared" ca="1" si="407"/>
        <v/>
      </c>
      <c r="Q290" s="53" t="str">
        <f t="shared" ca="1" si="407"/>
        <v/>
      </c>
      <c r="R290" s="53" t="str">
        <f t="shared" ca="1" si="407"/>
        <v/>
      </c>
      <c r="S290" s="53" t="str">
        <f t="shared" ca="1" si="407"/>
        <v/>
      </c>
      <c r="T290" s="53" t="str">
        <f t="shared" ca="1" si="407"/>
        <v/>
      </c>
      <c r="U290" s="53" t="str">
        <f t="shared" ca="1" si="407"/>
        <v/>
      </c>
      <c r="V290" s="53" t="str">
        <f t="shared" ca="1" si="407"/>
        <v/>
      </c>
      <c r="W290" s="53" t="str">
        <f t="shared" ca="1" si="407"/>
        <v/>
      </c>
      <c r="X290" s="53" t="str">
        <f t="shared" ca="1" si="407"/>
        <v/>
      </c>
      <c r="Y290" s="53" t="str">
        <f t="shared" ca="1" si="407"/>
        <v/>
      </c>
      <c r="Z290" s="53" t="str">
        <f t="shared" ca="1" si="407"/>
        <v/>
      </c>
      <c r="AA290" s="53" t="str">
        <f t="shared" ca="1" si="407"/>
        <v/>
      </c>
      <c r="AB290" s="53" t="str">
        <f t="shared" ca="1" si="407"/>
        <v/>
      </c>
      <c r="AC290" s="53" t="str">
        <f t="shared" ca="1" si="407"/>
        <v/>
      </c>
      <c r="AD290" s="53" t="str">
        <f t="shared" ca="1" si="407"/>
        <v/>
      </c>
      <c r="AE290" s="53" t="str">
        <f t="shared" ca="1" si="407"/>
        <v/>
      </c>
      <c r="AF290" s="53" t="str">
        <f t="shared" ca="1" si="407"/>
        <v/>
      </c>
      <c r="AG290" s="53" t="str">
        <f t="shared" ca="1" si="407"/>
        <v/>
      </c>
      <c r="AH290" s="53" t="str">
        <f t="shared" ca="1" si="407"/>
        <v/>
      </c>
      <c r="AI290" s="53" t="str">
        <f t="shared" ca="1" si="407"/>
        <v/>
      </c>
      <c r="AJ290" s="53" t="str">
        <f t="shared" ca="1" si="407"/>
        <v/>
      </c>
      <c r="AK290" s="53" t="str">
        <f t="shared" ca="1" si="407"/>
        <v/>
      </c>
      <c r="AL290" s="53" t="str">
        <f t="shared" ca="1" si="407"/>
        <v/>
      </c>
      <c r="AM290" s="53" t="str">
        <f t="shared" ca="1" si="407"/>
        <v/>
      </c>
      <c r="AN290" s="53" t="str">
        <f t="shared" ca="1" si="407"/>
        <v/>
      </c>
      <c r="AO290" s="53" t="str">
        <f t="shared" ca="1" si="407"/>
        <v/>
      </c>
      <c r="AP290" s="53" t="str">
        <f t="shared" ca="1" si="407"/>
        <v/>
      </c>
      <c r="AQ290" s="53" t="str">
        <f t="shared" ca="1" si="407"/>
        <v/>
      </c>
      <c r="AR290" s="53" t="str">
        <f t="shared" ca="1" si="407"/>
        <v/>
      </c>
      <c r="AS290" s="53" t="str">
        <f t="shared" ca="1" si="407"/>
        <v/>
      </c>
      <c r="AT290" s="53" t="str">
        <f t="shared" ca="1" si="407"/>
        <v/>
      </c>
      <c r="AU290" s="53" t="str">
        <f t="shared" ca="1" si="407"/>
        <v/>
      </c>
      <c r="AV290" s="53" t="str">
        <f t="shared" ca="1" si="407"/>
        <v/>
      </c>
      <c r="AW290" s="53" t="str">
        <f t="shared" ca="1" si="407"/>
        <v/>
      </c>
      <c r="AX290" s="53" t="str">
        <f t="shared" ca="1" si="407"/>
        <v/>
      </c>
      <c r="AY290" s="53" t="str">
        <f t="shared" ca="1" si="407"/>
        <v/>
      </c>
      <c r="AZ290" s="53" t="str">
        <f t="shared" ca="1" si="407"/>
        <v/>
      </c>
      <c r="BA290" s="53" t="str">
        <f t="shared" ca="1" si="407"/>
        <v/>
      </c>
      <c r="BB290" s="53" t="str">
        <f t="shared" ca="1" si="407"/>
        <v/>
      </c>
      <c r="BC290" s="53" t="str">
        <f t="shared" ca="1" si="407"/>
        <v/>
      </c>
      <c r="BD290" s="53" t="str">
        <f t="shared" ca="1" si="407"/>
        <v/>
      </c>
      <c r="BE290" s="53" t="str">
        <f t="shared" ca="1" si="407"/>
        <v/>
      </c>
      <c r="BF290" s="53" t="str">
        <f t="shared" ca="1" si="407"/>
        <v/>
      </c>
      <c r="BG290" s="53" t="str">
        <f t="shared" ca="1" si="407"/>
        <v/>
      </c>
      <c r="BH290" s="53" t="str">
        <f t="shared" ca="1" si="407"/>
        <v/>
      </c>
      <c r="BI290" s="53" t="str">
        <f t="shared" ca="1" si="407"/>
        <v/>
      </c>
      <c r="BJ290" s="53" t="str">
        <f t="shared" ca="1" si="407"/>
        <v/>
      </c>
      <c r="BK290" s="53" t="str">
        <f t="shared" ca="1" si="407"/>
        <v/>
      </c>
      <c r="BL290" s="53" t="str">
        <f t="shared" ca="1" si="407"/>
        <v/>
      </c>
      <c r="BM290" s="53" t="str">
        <f t="shared" ca="1" si="407"/>
        <v/>
      </c>
      <c r="BN290" s="53" t="str">
        <f t="shared" ca="1" si="407"/>
        <v/>
      </c>
      <c r="BO290" s="53" t="str">
        <f t="shared" ca="1" si="407"/>
        <v/>
      </c>
      <c r="BP290" s="53" t="str">
        <f t="shared" ca="1" si="407"/>
        <v/>
      </c>
      <c r="BQ290" s="53" t="str">
        <f t="shared" ca="1" si="407"/>
        <v/>
      </c>
      <c r="BR290" s="53" t="str">
        <f t="shared" ref="BR290:BV290" ca="1" si="408">IFERROR(IF(OR(COUNTIF(BR285,"*甘味料*"),COUNTIF(BR285,"*着色料*"),COUNTIF(BR285,"*増粘剤*"),COUNTIF(BR285,"*酸味料*"),COUNTIF(BR285,"*発色剤*"),COUNTIF(BR285,"*漂白剤*"),COUNTIF(BR285,"*光沢剤*"),COUNTIF(BR285,"*安定剤*")),IFERROR(IF(FIND("､",$C290,FIND(BR285,$C290,1))-FIND(BR285,$C290,1)&gt;4,"",CHAR(10)&amp;BR285&amp;":"),IF(LEN($C290)-FIND(BR285,$C290,1)+1&gt;3,"",CHAR(10)&amp;BR285&amp;":")),IF(OR(COUNTIF(BR285,"*ｹﾞﾙ化剤*"),COUNTIF(BR285,"*酸化防止剤*")),IFERROR(IF(FIND("､",$C290,FIND(BR285,$C290,1))-FIND(BR285,$C290,1)&gt;6,"",CHAR(10)&amp;BR285&amp;":"),IF(LEN($C290)-FIND(BR285,$C290,1)+1&gt;5,"",CHAR(10)&amp;BR285&amp;":")),IF(COUNTBLANK(BR286:BR289)&lt;&gt;4,CHAR(10)&amp;BR285&amp;":",""))),"")</f>
        <v/>
      </c>
      <c r="BS290" s="53" t="str">
        <f t="shared" ca="1" si="408"/>
        <v/>
      </c>
      <c r="BT290" s="53" t="str">
        <f t="shared" ca="1" si="408"/>
        <v/>
      </c>
      <c r="BU290" s="53" t="str">
        <f t="shared" ca="1" si="408"/>
        <v/>
      </c>
      <c r="BV290" s="53" t="str">
        <f t="shared" ca="1" si="408"/>
        <v/>
      </c>
    </row>
    <row r="291" spans="1:76" ht="33" customHeight="1" outlineLevel="2" thickBot="1">
      <c r="A291" s="54" t="s">
        <v>416</v>
      </c>
      <c r="B291" s="55"/>
      <c r="C291" s="56"/>
      <c r="D291" s="57"/>
      <c r="E291" s="58" t="str">
        <f ca="1">IFERROR(IF(E290&lt;&gt;"",CHAR(10)&amp;VLOOKUP(CLEAN(SUBSTITUTE(E290,":","")),詳細,9,0),""),"")</f>
        <v/>
      </c>
      <c r="F291" s="58" t="str">
        <f ca="1">IFERROR(IF(F290&lt;&gt;"",CHAR(10)&amp;VLOOKUP(CLEAN(SUBSTITUTE(F290,":","")),詳細,9,0),""),"")</f>
        <v/>
      </c>
      <c r="G291" s="58" t="str">
        <f t="shared" ref="G291:BR291" ca="1" si="409">IFERROR(IF(G290&lt;&gt;"",CHAR(10)&amp;VLOOKUP(CLEAN(SUBSTITUTE(G290,":","")),詳細,9,0),""),"")</f>
        <v/>
      </c>
      <c r="H291" s="58" t="str">
        <f t="shared" ca="1" si="409"/>
        <v/>
      </c>
      <c r="I291" s="58" t="str">
        <f t="shared" ca="1" si="409"/>
        <v/>
      </c>
      <c r="J291" s="58" t="str">
        <f t="shared" ca="1" si="409"/>
        <v/>
      </c>
      <c r="K291" s="58" t="str">
        <f t="shared" ca="1" si="409"/>
        <v/>
      </c>
      <c r="L291" s="58" t="str">
        <f t="shared" ca="1" si="409"/>
        <v/>
      </c>
      <c r="M291" s="58" t="str">
        <f t="shared" ca="1" si="409"/>
        <v/>
      </c>
      <c r="N291" s="58" t="str">
        <f t="shared" ca="1" si="409"/>
        <v/>
      </c>
      <c r="O291" s="58" t="str">
        <f t="shared" ca="1" si="409"/>
        <v/>
      </c>
      <c r="P291" s="58" t="str">
        <f t="shared" ca="1" si="409"/>
        <v/>
      </c>
      <c r="Q291" s="58" t="str">
        <f t="shared" ca="1" si="409"/>
        <v/>
      </c>
      <c r="R291" s="58" t="str">
        <f t="shared" ca="1" si="409"/>
        <v/>
      </c>
      <c r="S291" s="58" t="str">
        <f t="shared" ca="1" si="409"/>
        <v/>
      </c>
      <c r="T291" s="58" t="str">
        <f t="shared" ca="1" si="409"/>
        <v/>
      </c>
      <c r="U291" s="58" t="str">
        <f t="shared" ca="1" si="409"/>
        <v/>
      </c>
      <c r="V291" s="58" t="str">
        <f t="shared" ca="1" si="409"/>
        <v/>
      </c>
      <c r="W291" s="58" t="str">
        <f t="shared" ca="1" si="409"/>
        <v/>
      </c>
      <c r="X291" s="58" t="str">
        <f t="shared" ca="1" si="409"/>
        <v/>
      </c>
      <c r="Y291" s="58" t="str">
        <f t="shared" ca="1" si="409"/>
        <v/>
      </c>
      <c r="Z291" s="58" t="str">
        <f t="shared" ca="1" si="409"/>
        <v/>
      </c>
      <c r="AA291" s="58" t="str">
        <f t="shared" ca="1" si="409"/>
        <v/>
      </c>
      <c r="AB291" s="58" t="str">
        <f t="shared" ca="1" si="409"/>
        <v/>
      </c>
      <c r="AC291" s="58" t="str">
        <f t="shared" ca="1" si="409"/>
        <v/>
      </c>
      <c r="AD291" s="58" t="str">
        <f t="shared" ca="1" si="409"/>
        <v/>
      </c>
      <c r="AE291" s="58" t="str">
        <f t="shared" ca="1" si="409"/>
        <v/>
      </c>
      <c r="AF291" s="58" t="str">
        <f t="shared" ca="1" si="409"/>
        <v/>
      </c>
      <c r="AG291" s="58" t="str">
        <f t="shared" ca="1" si="409"/>
        <v/>
      </c>
      <c r="AH291" s="58" t="str">
        <f t="shared" ca="1" si="409"/>
        <v/>
      </c>
      <c r="AI291" s="58" t="str">
        <f t="shared" ca="1" si="409"/>
        <v/>
      </c>
      <c r="AJ291" s="58" t="str">
        <f t="shared" ca="1" si="409"/>
        <v/>
      </c>
      <c r="AK291" s="58" t="str">
        <f t="shared" ca="1" si="409"/>
        <v/>
      </c>
      <c r="AL291" s="58" t="str">
        <f t="shared" ca="1" si="409"/>
        <v/>
      </c>
      <c r="AM291" s="58" t="str">
        <f t="shared" ca="1" si="409"/>
        <v/>
      </c>
      <c r="AN291" s="58" t="str">
        <f t="shared" ca="1" si="409"/>
        <v/>
      </c>
      <c r="AO291" s="58" t="str">
        <f t="shared" ca="1" si="409"/>
        <v/>
      </c>
      <c r="AP291" s="58" t="str">
        <f t="shared" ca="1" si="409"/>
        <v/>
      </c>
      <c r="AQ291" s="58" t="str">
        <f t="shared" ca="1" si="409"/>
        <v/>
      </c>
      <c r="AR291" s="58" t="str">
        <f t="shared" ca="1" si="409"/>
        <v/>
      </c>
      <c r="AS291" s="58" t="str">
        <f t="shared" ca="1" si="409"/>
        <v/>
      </c>
      <c r="AT291" s="58" t="str">
        <f t="shared" ca="1" si="409"/>
        <v/>
      </c>
      <c r="AU291" s="58" t="str">
        <f t="shared" ca="1" si="409"/>
        <v/>
      </c>
      <c r="AV291" s="58" t="str">
        <f t="shared" ca="1" si="409"/>
        <v/>
      </c>
      <c r="AW291" s="58" t="str">
        <f t="shared" ca="1" si="409"/>
        <v/>
      </c>
      <c r="AX291" s="58" t="str">
        <f t="shared" ca="1" si="409"/>
        <v/>
      </c>
      <c r="AY291" s="58" t="str">
        <f t="shared" ca="1" si="409"/>
        <v/>
      </c>
      <c r="AZ291" s="58" t="str">
        <f t="shared" ca="1" si="409"/>
        <v/>
      </c>
      <c r="BA291" s="58" t="str">
        <f t="shared" ca="1" si="409"/>
        <v/>
      </c>
      <c r="BB291" s="58" t="str">
        <f t="shared" ca="1" si="409"/>
        <v/>
      </c>
      <c r="BC291" s="58" t="str">
        <f t="shared" ca="1" si="409"/>
        <v/>
      </c>
      <c r="BD291" s="58" t="str">
        <f t="shared" ca="1" si="409"/>
        <v/>
      </c>
      <c r="BE291" s="58" t="str">
        <f t="shared" ca="1" si="409"/>
        <v/>
      </c>
      <c r="BF291" s="58" t="str">
        <f t="shared" ca="1" si="409"/>
        <v/>
      </c>
      <c r="BG291" s="58" t="str">
        <f t="shared" ca="1" si="409"/>
        <v/>
      </c>
      <c r="BH291" s="58" t="str">
        <f t="shared" ca="1" si="409"/>
        <v/>
      </c>
      <c r="BI291" s="58" t="str">
        <f t="shared" ca="1" si="409"/>
        <v/>
      </c>
      <c r="BJ291" s="58" t="str">
        <f t="shared" ca="1" si="409"/>
        <v/>
      </c>
      <c r="BK291" s="58" t="str">
        <f t="shared" ca="1" si="409"/>
        <v/>
      </c>
      <c r="BL291" s="58" t="str">
        <f t="shared" ca="1" si="409"/>
        <v/>
      </c>
      <c r="BM291" s="58" t="str">
        <f t="shared" ca="1" si="409"/>
        <v/>
      </c>
      <c r="BN291" s="58" t="str">
        <f t="shared" ca="1" si="409"/>
        <v/>
      </c>
      <c r="BO291" s="58" t="str">
        <f t="shared" ca="1" si="409"/>
        <v/>
      </c>
      <c r="BP291" s="58" t="str">
        <f t="shared" ca="1" si="409"/>
        <v/>
      </c>
      <c r="BQ291" s="58" t="str">
        <f t="shared" ca="1" si="409"/>
        <v/>
      </c>
      <c r="BR291" s="58" t="str">
        <f t="shared" ca="1" si="409"/>
        <v/>
      </c>
      <c r="BS291" s="58" t="str">
        <f t="shared" ref="BS291:BV291" ca="1" si="410">IFERROR(IF(BS290&lt;&gt;"",CHAR(10)&amp;VLOOKUP(CLEAN(SUBSTITUTE(BS290,":","")),詳細,9,0),""),"")</f>
        <v/>
      </c>
      <c r="BT291" s="58" t="str">
        <f t="shared" ca="1" si="410"/>
        <v/>
      </c>
      <c r="BU291" s="58" t="str">
        <f t="shared" ca="1" si="410"/>
        <v/>
      </c>
      <c r="BV291" s="59" t="str">
        <f t="shared" ca="1" si="410"/>
        <v/>
      </c>
      <c r="BW291" s="4" t="str">
        <f>IFERROR(IF(LEN(BW286&amp;BW287&amp;BW288&amp;BW289)&gt;1,CHAR(10)&amp;VLOOKUP(CLEAN(BW290),$A$433:$L$523,8,0),""),"")</f>
        <v/>
      </c>
      <c r="BX291" s="4" t="str">
        <f>IFERROR(IF(LEN(BX286&amp;BX287&amp;BX288&amp;BX289)&gt;1,CHAR(10)&amp;VLOOKUP(CLEAN(BX290),$A$433:$L$523,8,0),""),"")</f>
        <v/>
      </c>
    </row>
    <row r="292" spans="1:76" s="13" customFormat="1" ht="37.5" customHeight="1" outlineLevel="1">
      <c r="A292" s="111" t="e">
        <f ca="1">INDIRECT($C$1&amp;ADDRESS(B292,8))</f>
        <v>#REF!</v>
      </c>
      <c r="B292" s="68">
        <f>B285+1</f>
        <v>63</v>
      </c>
      <c r="C292"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92" s="8" t="e">
        <f ca="1">$D$2 &amp; C292 &amp; $D$2</f>
        <v>#REF!</v>
      </c>
      <c r="E292" s="9" t="str">
        <f t="shared" ref="E292:BP292" ca="1" si="411">IFERROR(MID($D292,FIND("★",SUBSTITUTE(
 $D292,$D$2,"★",E$4))+1,FIND("★",SUBSTITUTE(
 $D292,$D$2,"★",E$4+1))-(FIND("★",SUBSTITUTE(
 $D292,$D$2,"★",E$4))+1)),"")</f>
        <v/>
      </c>
      <c r="F292" s="9" t="str">
        <f t="shared" ca="1" si="411"/>
        <v/>
      </c>
      <c r="G292" s="9" t="str">
        <f t="shared" ca="1" si="411"/>
        <v/>
      </c>
      <c r="H292" s="9" t="str">
        <f t="shared" ca="1" si="411"/>
        <v/>
      </c>
      <c r="I292" s="9" t="str">
        <f t="shared" ca="1" si="411"/>
        <v/>
      </c>
      <c r="J292" s="9" t="str">
        <f t="shared" ca="1" si="411"/>
        <v/>
      </c>
      <c r="K292" s="10" t="str">
        <f t="shared" ca="1" si="411"/>
        <v/>
      </c>
      <c r="L292" s="9" t="str">
        <f t="shared" ca="1" si="411"/>
        <v/>
      </c>
      <c r="M292" s="9" t="str">
        <f t="shared" ca="1" si="411"/>
        <v/>
      </c>
      <c r="N292" s="9" t="str">
        <f t="shared" ca="1" si="411"/>
        <v/>
      </c>
      <c r="O292" s="9" t="str">
        <f t="shared" ca="1" si="411"/>
        <v/>
      </c>
      <c r="P292" s="9" t="str">
        <f t="shared" ca="1" si="411"/>
        <v/>
      </c>
      <c r="Q292" s="9" t="str">
        <f t="shared" ca="1" si="411"/>
        <v/>
      </c>
      <c r="R292" s="9" t="str">
        <f t="shared" ca="1" si="411"/>
        <v/>
      </c>
      <c r="S292" s="9" t="str">
        <f t="shared" ca="1" si="411"/>
        <v/>
      </c>
      <c r="T292" s="9" t="str">
        <f t="shared" ca="1" si="411"/>
        <v/>
      </c>
      <c r="U292" s="9" t="str">
        <f t="shared" ca="1" si="411"/>
        <v/>
      </c>
      <c r="V292" s="9" t="str">
        <f t="shared" ca="1" si="411"/>
        <v/>
      </c>
      <c r="W292" s="9" t="str">
        <f t="shared" ca="1" si="411"/>
        <v/>
      </c>
      <c r="X292" s="9" t="str">
        <f t="shared" ca="1" si="411"/>
        <v/>
      </c>
      <c r="Y292" s="9" t="str">
        <f t="shared" ca="1" si="411"/>
        <v/>
      </c>
      <c r="Z292" s="9" t="str">
        <f t="shared" ca="1" si="411"/>
        <v/>
      </c>
      <c r="AA292" s="9" t="str">
        <f t="shared" ca="1" si="411"/>
        <v/>
      </c>
      <c r="AB292" s="9" t="str">
        <f t="shared" ca="1" si="411"/>
        <v/>
      </c>
      <c r="AC292" s="9" t="str">
        <f t="shared" ca="1" si="411"/>
        <v/>
      </c>
      <c r="AD292" s="9" t="str">
        <f t="shared" ca="1" si="411"/>
        <v/>
      </c>
      <c r="AE292" s="9" t="str">
        <f t="shared" ca="1" si="411"/>
        <v/>
      </c>
      <c r="AF292" s="9" t="str">
        <f t="shared" ca="1" si="411"/>
        <v/>
      </c>
      <c r="AG292" s="9" t="str">
        <f t="shared" ca="1" si="411"/>
        <v/>
      </c>
      <c r="AH292" s="9" t="str">
        <f t="shared" ca="1" si="411"/>
        <v/>
      </c>
      <c r="AI292" s="9" t="str">
        <f t="shared" ca="1" si="411"/>
        <v/>
      </c>
      <c r="AJ292" s="9" t="str">
        <f t="shared" ca="1" si="411"/>
        <v/>
      </c>
      <c r="AK292" s="9" t="str">
        <f t="shared" ca="1" si="411"/>
        <v/>
      </c>
      <c r="AL292" s="9" t="str">
        <f t="shared" ca="1" si="411"/>
        <v/>
      </c>
      <c r="AM292" s="9" t="str">
        <f t="shared" ca="1" si="411"/>
        <v/>
      </c>
      <c r="AN292" s="9" t="str">
        <f t="shared" ca="1" si="411"/>
        <v/>
      </c>
      <c r="AO292" s="9" t="str">
        <f t="shared" ca="1" si="411"/>
        <v/>
      </c>
      <c r="AP292" s="9" t="str">
        <f t="shared" ca="1" si="411"/>
        <v/>
      </c>
      <c r="AQ292" s="9" t="str">
        <f t="shared" ca="1" si="411"/>
        <v/>
      </c>
      <c r="AR292" s="9" t="str">
        <f t="shared" ca="1" si="411"/>
        <v/>
      </c>
      <c r="AS292" s="9" t="str">
        <f t="shared" ca="1" si="411"/>
        <v/>
      </c>
      <c r="AT292" s="9" t="str">
        <f t="shared" ca="1" si="411"/>
        <v/>
      </c>
      <c r="AU292" s="9" t="str">
        <f t="shared" ca="1" si="411"/>
        <v/>
      </c>
      <c r="AV292" s="9" t="str">
        <f t="shared" ca="1" si="411"/>
        <v/>
      </c>
      <c r="AW292" s="9" t="str">
        <f t="shared" ca="1" si="411"/>
        <v/>
      </c>
      <c r="AX292" s="9" t="str">
        <f t="shared" ca="1" si="411"/>
        <v/>
      </c>
      <c r="AY292" s="9" t="str">
        <f t="shared" ca="1" si="411"/>
        <v/>
      </c>
      <c r="AZ292" s="9" t="str">
        <f t="shared" ca="1" si="411"/>
        <v/>
      </c>
      <c r="BA292" s="9" t="str">
        <f t="shared" ca="1" si="411"/>
        <v/>
      </c>
      <c r="BB292" s="9" t="str">
        <f t="shared" ca="1" si="411"/>
        <v/>
      </c>
      <c r="BC292" s="9" t="str">
        <f t="shared" ca="1" si="411"/>
        <v/>
      </c>
      <c r="BD292" s="9" t="str">
        <f t="shared" ca="1" si="411"/>
        <v/>
      </c>
      <c r="BE292" s="9" t="str">
        <f t="shared" ca="1" si="411"/>
        <v/>
      </c>
      <c r="BF292" s="9" t="str">
        <f t="shared" ca="1" si="411"/>
        <v/>
      </c>
      <c r="BG292" s="9" t="str">
        <f t="shared" ca="1" si="411"/>
        <v/>
      </c>
      <c r="BH292" s="9" t="str">
        <f t="shared" ca="1" si="411"/>
        <v/>
      </c>
      <c r="BI292" s="9" t="str">
        <f t="shared" ca="1" si="411"/>
        <v/>
      </c>
      <c r="BJ292" s="9" t="str">
        <f t="shared" ca="1" si="411"/>
        <v/>
      </c>
      <c r="BK292" s="9" t="str">
        <f t="shared" ca="1" si="411"/>
        <v/>
      </c>
      <c r="BL292" s="9" t="str">
        <f t="shared" ca="1" si="411"/>
        <v/>
      </c>
      <c r="BM292" s="9" t="str">
        <f t="shared" ca="1" si="411"/>
        <v/>
      </c>
      <c r="BN292" s="9" t="str">
        <f t="shared" ca="1" si="411"/>
        <v/>
      </c>
      <c r="BO292" s="9" t="str">
        <f t="shared" ca="1" si="411"/>
        <v/>
      </c>
      <c r="BP292" s="9" t="str">
        <f t="shared" ca="1" si="411"/>
        <v/>
      </c>
      <c r="BQ292" s="9" t="str">
        <f t="shared" ref="BQ292:BV292" ca="1" si="412">IFERROR(MID($D292,FIND("★",SUBSTITUTE(
 $D292,$D$2,"★",BQ$4))+1,FIND("★",SUBSTITUTE(
 $D292,$D$2,"★",BQ$4+1))-(FIND("★",SUBSTITUTE(
 $D292,$D$2,"★",BQ$4))+1)),"")</f>
        <v/>
      </c>
      <c r="BR292" s="9" t="str">
        <f t="shared" ca="1" si="412"/>
        <v/>
      </c>
      <c r="BS292" s="9" t="str">
        <f t="shared" ca="1" si="412"/>
        <v/>
      </c>
      <c r="BT292" s="9" t="str">
        <f t="shared" ca="1" si="412"/>
        <v/>
      </c>
      <c r="BU292" s="9" t="str">
        <f t="shared" ca="1" si="412"/>
        <v/>
      </c>
      <c r="BV292" s="11" t="str">
        <f t="shared" ca="1" si="412"/>
        <v/>
      </c>
      <c r="BW292" s="12" t="str">
        <f ca="1">CONCATENATE(E297,F297,G297,H297,I297,J297,K297,L297,M297,N297,O297,P297,Q297,R297,S297,T297,U297,V297,W297,X297,Y297,Z297,AA297,AB297,AC297,AD297,AE297,AF297,AG297,AH297,AI297,AJ297,AK297,AL297,AM297,AN297,AO297,AP297,AQ297,AR297,AS297,AT297,AU297,AV297,AW297,AX297,AY297,AZ297,BA297,BB297,BC297,BD297,BE297,BF297,BG297,BH297,BI297,BJ297,BK297,BL297,BM297,BN297,BO297,BP297,BQ297,BR297,BS297,BT297,BU297,BV297)</f>
        <v/>
      </c>
      <c r="BX292" s="12" t="str">
        <f ca="1">CONCATENATE(E298,F298,G298,H298,I298,J298,K298,L298,M298,N298,O298,P298,Q298,R298,S298,T298,U298,V298,W298,X298,Y298,Z298,AA298,AB298,AC298,AD298,AE298,AF298,AG298,AH298,AI298,AJ298,AK298,AL298,AM298,AN298,AO298,AP298,AQ298,AR298,AS298,AT298,AU298,AV298,AW298,AX298,AY298,AZ298,BA298,BB298,BC298,BD298,BE298,BF298,BG298,BH298,BI298,BJ298,BK298,BL298,BM298,BN298,BO298,BP298,BQ298,BR298,BS298,BT298,BU298,BV298)</f>
        <v/>
      </c>
    </row>
    <row r="293" spans="1:76" s="151" customFormat="1" ht="27.75" customHeight="1" outlineLevel="2">
      <c r="A293" s="145" t="s">
        <v>519</v>
      </c>
      <c r="B293" s="146" t="s">
        <v>821</v>
      </c>
      <c r="C293" s="147"/>
      <c r="D293" s="46"/>
      <c r="E293" s="148" t="str">
        <f ca="1">IFERROR(IF($B293="","",IF(MATCH(INDIRECT(ADDRESS(ROW()-1,COLUMN())),INDIRECT($A293),0)&gt;=1,INDIRECT(ADDRESS(ROW()-1,COLUMN())),"")),"")</f>
        <v/>
      </c>
      <c r="F293" s="148" t="str">
        <f t="shared" ref="F293:BV293" ca="1" si="413">IFERROR(IF($B293="","",IF(MATCH(INDIRECT(ADDRESS(ROW()-1,COLUMN())),INDIRECT($A293),0)&gt;=1,INDIRECT(ADDRESS(ROW()-1,COLUMN())),"")),"")</f>
        <v/>
      </c>
      <c r="G293" s="148" t="str">
        <f t="shared" ca="1" si="413"/>
        <v/>
      </c>
      <c r="H293" s="148" t="str">
        <f t="shared" ca="1" si="413"/>
        <v/>
      </c>
      <c r="I293" s="148" t="str">
        <f ca="1">IFERROR(IF($B293="","",IF(MATCH(INDIRECT(ADDRESS(ROW()-1,COLUMN())),INDIRECT($A293),0)&gt;=1,INDIRECT(ADDRESS(ROW()-1,COLUMN())),"")),"")</f>
        <v/>
      </c>
      <c r="J293" s="148" t="str">
        <f t="shared" ca="1" si="413"/>
        <v/>
      </c>
      <c r="K293" s="148" t="str">
        <f t="shared" ca="1" si="413"/>
        <v/>
      </c>
      <c r="L293" s="148" t="str">
        <f t="shared" ca="1" si="413"/>
        <v/>
      </c>
      <c r="M293" s="148" t="str">
        <f t="shared" ca="1" si="413"/>
        <v/>
      </c>
      <c r="N293" s="148" t="str">
        <f t="shared" ca="1" si="413"/>
        <v/>
      </c>
      <c r="O293" s="148" t="str">
        <f t="shared" ca="1" si="413"/>
        <v/>
      </c>
      <c r="P293" s="148" t="str">
        <f t="shared" ca="1" si="413"/>
        <v/>
      </c>
      <c r="Q293" s="148" t="str">
        <f t="shared" ca="1" si="413"/>
        <v/>
      </c>
      <c r="R293" s="148" t="str">
        <f t="shared" ca="1" si="413"/>
        <v/>
      </c>
      <c r="S293" s="148" t="str">
        <f t="shared" ca="1" si="413"/>
        <v/>
      </c>
      <c r="T293" s="148" t="str">
        <f t="shared" ca="1" si="413"/>
        <v/>
      </c>
      <c r="U293" s="148" t="str">
        <f t="shared" ca="1" si="413"/>
        <v/>
      </c>
      <c r="V293" s="148" t="str">
        <f t="shared" ca="1" si="413"/>
        <v/>
      </c>
      <c r="W293" s="148" t="str">
        <f t="shared" ca="1" si="413"/>
        <v/>
      </c>
      <c r="X293" s="148" t="str">
        <f t="shared" ca="1" si="413"/>
        <v/>
      </c>
      <c r="Y293" s="148" t="str">
        <f t="shared" ca="1" si="413"/>
        <v/>
      </c>
      <c r="Z293" s="148" t="str">
        <f t="shared" ca="1" si="413"/>
        <v/>
      </c>
      <c r="AA293" s="148" t="str">
        <f t="shared" ca="1" si="413"/>
        <v/>
      </c>
      <c r="AB293" s="148" t="str">
        <f t="shared" ca="1" si="413"/>
        <v/>
      </c>
      <c r="AC293" s="148" t="str">
        <f t="shared" ca="1" si="413"/>
        <v/>
      </c>
      <c r="AD293" s="148" t="str">
        <f t="shared" ca="1" si="413"/>
        <v/>
      </c>
      <c r="AE293" s="148" t="str">
        <f t="shared" ca="1" si="413"/>
        <v/>
      </c>
      <c r="AF293" s="148" t="str">
        <f t="shared" ca="1" si="413"/>
        <v/>
      </c>
      <c r="AG293" s="148" t="str">
        <f t="shared" ca="1" si="413"/>
        <v/>
      </c>
      <c r="AH293" s="148" t="str">
        <f t="shared" ca="1" si="413"/>
        <v/>
      </c>
      <c r="AI293" s="148" t="str">
        <f t="shared" ca="1" si="413"/>
        <v/>
      </c>
      <c r="AJ293" s="148" t="str">
        <f t="shared" ca="1" si="413"/>
        <v/>
      </c>
      <c r="AK293" s="148" t="str">
        <f t="shared" ca="1" si="413"/>
        <v/>
      </c>
      <c r="AL293" s="148" t="str">
        <f t="shared" ca="1" si="413"/>
        <v/>
      </c>
      <c r="AM293" s="148" t="str">
        <f t="shared" ca="1" si="413"/>
        <v/>
      </c>
      <c r="AN293" s="148" t="str">
        <f t="shared" ca="1" si="413"/>
        <v/>
      </c>
      <c r="AO293" s="148" t="str">
        <f t="shared" ca="1" si="413"/>
        <v/>
      </c>
      <c r="AP293" s="148" t="str">
        <f t="shared" ca="1" si="413"/>
        <v/>
      </c>
      <c r="AQ293" s="148" t="str">
        <f t="shared" ca="1" si="413"/>
        <v/>
      </c>
      <c r="AR293" s="148" t="str">
        <f t="shared" ca="1" si="413"/>
        <v/>
      </c>
      <c r="AS293" s="148" t="str">
        <f t="shared" ca="1" si="413"/>
        <v/>
      </c>
      <c r="AT293" s="148" t="str">
        <f t="shared" ca="1" si="413"/>
        <v/>
      </c>
      <c r="AU293" s="148" t="str">
        <f t="shared" ca="1" si="413"/>
        <v/>
      </c>
      <c r="AV293" s="148" t="str">
        <f t="shared" ca="1" si="413"/>
        <v/>
      </c>
      <c r="AW293" s="148" t="str">
        <f t="shared" ca="1" si="413"/>
        <v/>
      </c>
      <c r="AX293" s="148" t="str">
        <f t="shared" ca="1" si="413"/>
        <v/>
      </c>
      <c r="AY293" s="148" t="str">
        <f t="shared" ca="1" si="413"/>
        <v/>
      </c>
      <c r="AZ293" s="148" t="str">
        <f t="shared" ca="1" si="413"/>
        <v/>
      </c>
      <c r="BA293" s="148" t="str">
        <f t="shared" ca="1" si="413"/>
        <v/>
      </c>
      <c r="BB293" s="148" t="str">
        <f t="shared" ca="1" si="413"/>
        <v/>
      </c>
      <c r="BC293" s="148" t="str">
        <f t="shared" ca="1" si="413"/>
        <v/>
      </c>
      <c r="BD293" s="148" t="str">
        <f t="shared" ca="1" si="413"/>
        <v/>
      </c>
      <c r="BE293" s="148" t="str">
        <f t="shared" ca="1" si="413"/>
        <v/>
      </c>
      <c r="BF293" s="148" t="str">
        <f t="shared" ca="1" si="413"/>
        <v/>
      </c>
      <c r="BG293" s="148" t="str">
        <f t="shared" ca="1" si="413"/>
        <v/>
      </c>
      <c r="BH293" s="148" t="str">
        <f t="shared" ca="1" si="413"/>
        <v/>
      </c>
      <c r="BI293" s="148" t="str">
        <f t="shared" ca="1" si="413"/>
        <v/>
      </c>
      <c r="BJ293" s="148" t="str">
        <f t="shared" ca="1" si="413"/>
        <v/>
      </c>
      <c r="BK293" s="148" t="str">
        <f t="shared" ca="1" si="413"/>
        <v/>
      </c>
      <c r="BL293" s="148" t="str">
        <f t="shared" ca="1" si="413"/>
        <v/>
      </c>
      <c r="BM293" s="148" t="str">
        <f t="shared" ca="1" si="413"/>
        <v/>
      </c>
      <c r="BN293" s="148" t="str">
        <f t="shared" ca="1" si="413"/>
        <v/>
      </c>
      <c r="BO293" s="148" t="str">
        <f t="shared" ca="1" si="413"/>
        <v/>
      </c>
      <c r="BP293" s="148" t="str">
        <f t="shared" ca="1" si="413"/>
        <v/>
      </c>
      <c r="BQ293" s="148" t="str">
        <f t="shared" ca="1" si="413"/>
        <v/>
      </c>
      <c r="BR293" s="148" t="str">
        <f t="shared" ca="1" si="413"/>
        <v/>
      </c>
      <c r="BS293" s="148" t="str">
        <f t="shared" ca="1" si="413"/>
        <v/>
      </c>
      <c r="BT293" s="148" t="str">
        <f t="shared" ca="1" si="413"/>
        <v/>
      </c>
      <c r="BU293" s="148" t="str">
        <f t="shared" ca="1" si="413"/>
        <v/>
      </c>
      <c r="BV293" s="149" t="str">
        <f t="shared" ca="1" si="413"/>
        <v/>
      </c>
      <c r="BW293" s="150"/>
      <c r="BX293" s="150"/>
    </row>
    <row r="294" spans="1:76" s="156" customFormat="1" ht="27.75" customHeight="1" outlineLevel="2">
      <c r="A294" s="18" t="s">
        <v>412</v>
      </c>
      <c r="B294" s="19" t="e">
        <f ca="1">IF(INDIRECT($C$1&amp;ADDRESS(B292,D294))="可","●","")</f>
        <v>#REF!</v>
      </c>
      <c r="C294" s="20"/>
      <c r="D294" s="66" t="str">
        <f ca="1">IFERROR(MATCH("香港",INDIRECT($C$1&amp;"19:19"),0),"")</f>
        <v/>
      </c>
      <c r="E294" s="153" t="str">
        <f ca="1">IFERROR(IF($B294="","",IF(MATCH(INDIRECT(ADDRESS(ROW()-2,COLUMN())),INDIRECT($A294),0)&gt;=1,INDIRECT(ADDRESS(ROW()-2,COLUMN())),"")),"")</f>
        <v/>
      </c>
      <c r="F294" s="153" t="str">
        <f t="shared" ref="F294:BV294" ca="1" si="414">IFERROR(IF($B294="","",IF(MATCH(INDIRECT(ADDRESS(ROW()-2,COLUMN())),INDIRECT($A294),0)&gt;=1,INDIRECT(ADDRESS(ROW()-2,COLUMN())),"")),"")</f>
        <v/>
      </c>
      <c r="G294" s="153" t="str">
        <f t="shared" ca="1" si="414"/>
        <v/>
      </c>
      <c r="H294" s="153" t="str">
        <f t="shared" ca="1" si="414"/>
        <v/>
      </c>
      <c r="I294" s="153" t="str">
        <f t="shared" ca="1" si="414"/>
        <v/>
      </c>
      <c r="J294" s="153" t="str">
        <f t="shared" ca="1" si="414"/>
        <v/>
      </c>
      <c r="K294" s="153" t="str">
        <f t="shared" ca="1" si="414"/>
        <v/>
      </c>
      <c r="L294" s="153" t="str">
        <f t="shared" ca="1" si="414"/>
        <v/>
      </c>
      <c r="M294" s="153" t="str">
        <f t="shared" ca="1" si="414"/>
        <v/>
      </c>
      <c r="N294" s="153" t="str">
        <f t="shared" ca="1" si="414"/>
        <v/>
      </c>
      <c r="O294" s="153" t="str">
        <f t="shared" ca="1" si="414"/>
        <v/>
      </c>
      <c r="P294" s="153" t="str">
        <f t="shared" ca="1" si="414"/>
        <v/>
      </c>
      <c r="Q294" s="153" t="str">
        <f t="shared" ca="1" si="414"/>
        <v/>
      </c>
      <c r="R294" s="153" t="str">
        <f t="shared" ca="1" si="414"/>
        <v/>
      </c>
      <c r="S294" s="153" t="str">
        <f t="shared" ca="1" si="414"/>
        <v/>
      </c>
      <c r="T294" s="153" t="str">
        <f t="shared" ca="1" si="414"/>
        <v/>
      </c>
      <c r="U294" s="153" t="str">
        <f t="shared" ca="1" si="414"/>
        <v/>
      </c>
      <c r="V294" s="153" t="str">
        <f t="shared" ca="1" si="414"/>
        <v/>
      </c>
      <c r="W294" s="153" t="str">
        <f t="shared" ca="1" si="414"/>
        <v/>
      </c>
      <c r="X294" s="153" t="str">
        <f t="shared" ca="1" si="414"/>
        <v/>
      </c>
      <c r="Y294" s="153" t="str">
        <f t="shared" ca="1" si="414"/>
        <v/>
      </c>
      <c r="Z294" s="153" t="str">
        <f t="shared" ca="1" si="414"/>
        <v/>
      </c>
      <c r="AA294" s="153" t="str">
        <f t="shared" ca="1" si="414"/>
        <v/>
      </c>
      <c r="AB294" s="153" t="str">
        <f t="shared" ca="1" si="414"/>
        <v/>
      </c>
      <c r="AC294" s="153" t="str">
        <f t="shared" ca="1" si="414"/>
        <v/>
      </c>
      <c r="AD294" s="153" t="str">
        <f t="shared" ca="1" si="414"/>
        <v/>
      </c>
      <c r="AE294" s="153" t="str">
        <f t="shared" ca="1" si="414"/>
        <v/>
      </c>
      <c r="AF294" s="153" t="str">
        <f t="shared" ca="1" si="414"/>
        <v/>
      </c>
      <c r="AG294" s="153" t="str">
        <f t="shared" ca="1" si="414"/>
        <v/>
      </c>
      <c r="AH294" s="153" t="str">
        <f t="shared" ca="1" si="414"/>
        <v/>
      </c>
      <c r="AI294" s="153" t="str">
        <f t="shared" ca="1" si="414"/>
        <v/>
      </c>
      <c r="AJ294" s="153" t="str">
        <f t="shared" ca="1" si="414"/>
        <v/>
      </c>
      <c r="AK294" s="153" t="str">
        <f t="shared" ca="1" si="414"/>
        <v/>
      </c>
      <c r="AL294" s="153" t="str">
        <f t="shared" ca="1" si="414"/>
        <v/>
      </c>
      <c r="AM294" s="153" t="str">
        <f t="shared" ca="1" si="414"/>
        <v/>
      </c>
      <c r="AN294" s="153" t="str">
        <f t="shared" ca="1" si="414"/>
        <v/>
      </c>
      <c r="AO294" s="153" t="str">
        <f t="shared" ca="1" si="414"/>
        <v/>
      </c>
      <c r="AP294" s="153" t="str">
        <f t="shared" ca="1" si="414"/>
        <v/>
      </c>
      <c r="AQ294" s="153" t="str">
        <f t="shared" ca="1" si="414"/>
        <v/>
      </c>
      <c r="AR294" s="153" t="str">
        <f t="shared" ca="1" si="414"/>
        <v/>
      </c>
      <c r="AS294" s="153" t="str">
        <f t="shared" ca="1" si="414"/>
        <v/>
      </c>
      <c r="AT294" s="153" t="str">
        <f t="shared" ca="1" si="414"/>
        <v/>
      </c>
      <c r="AU294" s="153" t="str">
        <f t="shared" ca="1" si="414"/>
        <v/>
      </c>
      <c r="AV294" s="153" t="str">
        <f t="shared" ca="1" si="414"/>
        <v/>
      </c>
      <c r="AW294" s="153" t="str">
        <f t="shared" ca="1" si="414"/>
        <v/>
      </c>
      <c r="AX294" s="153" t="str">
        <f t="shared" ca="1" si="414"/>
        <v/>
      </c>
      <c r="AY294" s="153" t="str">
        <f t="shared" ca="1" si="414"/>
        <v/>
      </c>
      <c r="AZ294" s="153" t="str">
        <f t="shared" ca="1" si="414"/>
        <v/>
      </c>
      <c r="BA294" s="153" t="str">
        <f t="shared" ca="1" si="414"/>
        <v/>
      </c>
      <c r="BB294" s="153" t="str">
        <f t="shared" ca="1" si="414"/>
        <v/>
      </c>
      <c r="BC294" s="153" t="str">
        <f t="shared" ca="1" si="414"/>
        <v/>
      </c>
      <c r="BD294" s="153" t="str">
        <f t="shared" ca="1" si="414"/>
        <v/>
      </c>
      <c r="BE294" s="153" t="str">
        <f t="shared" ca="1" si="414"/>
        <v/>
      </c>
      <c r="BF294" s="153" t="str">
        <f t="shared" ca="1" si="414"/>
        <v/>
      </c>
      <c r="BG294" s="153" t="str">
        <f t="shared" ca="1" si="414"/>
        <v/>
      </c>
      <c r="BH294" s="153" t="str">
        <f t="shared" ca="1" si="414"/>
        <v/>
      </c>
      <c r="BI294" s="153" t="str">
        <f t="shared" ca="1" si="414"/>
        <v/>
      </c>
      <c r="BJ294" s="153" t="str">
        <f t="shared" ca="1" si="414"/>
        <v/>
      </c>
      <c r="BK294" s="153" t="str">
        <f t="shared" ca="1" si="414"/>
        <v/>
      </c>
      <c r="BL294" s="153" t="str">
        <f t="shared" ca="1" si="414"/>
        <v/>
      </c>
      <c r="BM294" s="153" t="str">
        <f t="shared" ca="1" si="414"/>
        <v/>
      </c>
      <c r="BN294" s="153" t="str">
        <f t="shared" ca="1" si="414"/>
        <v/>
      </c>
      <c r="BO294" s="153" t="str">
        <f t="shared" ca="1" si="414"/>
        <v/>
      </c>
      <c r="BP294" s="153" t="str">
        <f t="shared" ca="1" si="414"/>
        <v/>
      </c>
      <c r="BQ294" s="153" t="str">
        <f t="shared" ca="1" si="414"/>
        <v/>
      </c>
      <c r="BR294" s="153" t="str">
        <f t="shared" ca="1" si="414"/>
        <v/>
      </c>
      <c r="BS294" s="153" t="str">
        <f t="shared" ca="1" si="414"/>
        <v/>
      </c>
      <c r="BT294" s="153" t="str">
        <f t="shared" ca="1" si="414"/>
        <v/>
      </c>
      <c r="BU294" s="153" t="str">
        <f t="shared" ca="1" si="414"/>
        <v/>
      </c>
      <c r="BV294" s="154" t="str">
        <f t="shared" ca="1" si="414"/>
        <v/>
      </c>
      <c r="BW294" s="155"/>
      <c r="BX294" s="155"/>
    </row>
    <row r="295" spans="1:76" s="156" customFormat="1" ht="27.75" customHeight="1" outlineLevel="2">
      <c r="A295" s="18" t="s">
        <v>413</v>
      </c>
      <c r="B295" s="19" t="e">
        <f ca="1">IF(INDIRECT($C$1&amp;ADDRESS(B292,D295))="可","●","")</f>
        <v>#REF!</v>
      </c>
      <c r="C295" s="20"/>
      <c r="D295" s="66" t="str">
        <f ca="1">IFERROR(MATCH("上海",INDIRECT($C$1&amp;"19:19"),0),"")</f>
        <v/>
      </c>
      <c r="E295" s="153" t="str">
        <f ca="1">IFERROR(IF($B295="","",IF(MATCH(INDIRECT(ADDRESS(ROW()-3,COLUMN())),INDIRECT($A295),0)&gt;=1,INDIRECT(ADDRESS(ROW()-3,COLUMN())),"")),"")</f>
        <v/>
      </c>
      <c r="F295" s="153" t="str">
        <f t="shared" ref="F295:BV295" ca="1" si="415">IFERROR(IF($B295="","",IF(MATCH(INDIRECT(ADDRESS(ROW()-3,COLUMN())),INDIRECT($A295),0)&gt;=1,INDIRECT(ADDRESS(ROW()-3,COLUMN())),"")),"")</f>
        <v/>
      </c>
      <c r="G295" s="153" t="str">
        <f t="shared" ca="1" si="415"/>
        <v/>
      </c>
      <c r="H295" s="153" t="str">
        <f t="shared" ca="1" si="415"/>
        <v/>
      </c>
      <c r="I295" s="153" t="str">
        <f t="shared" ca="1" si="415"/>
        <v/>
      </c>
      <c r="J295" s="153" t="str">
        <f t="shared" ca="1" si="415"/>
        <v/>
      </c>
      <c r="K295" s="153" t="str">
        <f t="shared" ca="1" si="415"/>
        <v/>
      </c>
      <c r="L295" s="153" t="str">
        <f t="shared" ca="1" si="415"/>
        <v/>
      </c>
      <c r="M295" s="153" t="str">
        <f t="shared" ca="1" si="415"/>
        <v/>
      </c>
      <c r="N295" s="153" t="str">
        <f t="shared" ca="1" si="415"/>
        <v/>
      </c>
      <c r="O295" s="153" t="str">
        <f t="shared" ca="1" si="415"/>
        <v/>
      </c>
      <c r="P295" s="153" t="str">
        <f t="shared" ca="1" si="415"/>
        <v/>
      </c>
      <c r="Q295" s="153" t="str">
        <f t="shared" ca="1" si="415"/>
        <v/>
      </c>
      <c r="R295" s="153" t="str">
        <f t="shared" ca="1" si="415"/>
        <v/>
      </c>
      <c r="S295" s="153" t="str">
        <f t="shared" ca="1" si="415"/>
        <v/>
      </c>
      <c r="T295" s="153" t="str">
        <f t="shared" ca="1" si="415"/>
        <v/>
      </c>
      <c r="U295" s="153" t="str">
        <f t="shared" ca="1" si="415"/>
        <v/>
      </c>
      <c r="V295" s="153" t="str">
        <f t="shared" ca="1" si="415"/>
        <v/>
      </c>
      <c r="W295" s="153" t="str">
        <f t="shared" ca="1" si="415"/>
        <v/>
      </c>
      <c r="X295" s="153" t="str">
        <f t="shared" ca="1" si="415"/>
        <v/>
      </c>
      <c r="Y295" s="153" t="str">
        <f t="shared" ca="1" si="415"/>
        <v/>
      </c>
      <c r="Z295" s="153" t="str">
        <f t="shared" ca="1" si="415"/>
        <v/>
      </c>
      <c r="AA295" s="153" t="str">
        <f t="shared" ca="1" si="415"/>
        <v/>
      </c>
      <c r="AB295" s="153" t="str">
        <f t="shared" ca="1" si="415"/>
        <v/>
      </c>
      <c r="AC295" s="153" t="str">
        <f t="shared" ca="1" si="415"/>
        <v/>
      </c>
      <c r="AD295" s="153" t="str">
        <f t="shared" ca="1" si="415"/>
        <v/>
      </c>
      <c r="AE295" s="153" t="str">
        <f t="shared" ca="1" si="415"/>
        <v/>
      </c>
      <c r="AF295" s="153" t="str">
        <f t="shared" ca="1" si="415"/>
        <v/>
      </c>
      <c r="AG295" s="153" t="str">
        <f t="shared" ca="1" si="415"/>
        <v/>
      </c>
      <c r="AH295" s="153" t="str">
        <f t="shared" ca="1" si="415"/>
        <v/>
      </c>
      <c r="AI295" s="153" t="str">
        <f t="shared" ca="1" si="415"/>
        <v/>
      </c>
      <c r="AJ295" s="153" t="str">
        <f t="shared" ca="1" si="415"/>
        <v/>
      </c>
      <c r="AK295" s="153" t="str">
        <f t="shared" ca="1" si="415"/>
        <v/>
      </c>
      <c r="AL295" s="153" t="str">
        <f t="shared" ca="1" si="415"/>
        <v/>
      </c>
      <c r="AM295" s="153" t="str">
        <f t="shared" ca="1" si="415"/>
        <v/>
      </c>
      <c r="AN295" s="153" t="str">
        <f t="shared" ca="1" si="415"/>
        <v/>
      </c>
      <c r="AO295" s="153" t="str">
        <f t="shared" ca="1" si="415"/>
        <v/>
      </c>
      <c r="AP295" s="153" t="str">
        <f t="shared" ca="1" si="415"/>
        <v/>
      </c>
      <c r="AQ295" s="153" t="str">
        <f t="shared" ca="1" si="415"/>
        <v/>
      </c>
      <c r="AR295" s="153" t="str">
        <f t="shared" ca="1" si="415"/>
        <v/>
      </c>
      <c r="AS295" s="153" t="str">
        <f t="shared" ca="1" si="415"/>
        <v/>
      </c>
      <c r="AT295" s="153" t="str">
        <f t="shared" ca="1" si="415"/>
        <v/>
      </c>
      <c r="AU295" s="153" t="str">
        <f t="shared" ca="1" si="415"/>
        <v/>
      </c>
      <c r="AV295" s="153" t="str">
        <f t="shared" ca="1" si="415"/>
        <v/>
      </c>
      <c r="AW295" s="153" t="str">
        <f t="shared" ca="1" si="415"/>
        <v/>
      </c>
      <c r="AX295" s="153" t="str">
        <f t="shared" ca="1" si="415"/>
        <v/>
      </c>
      <c r="AY295" s="153" t="str">
        <f t="shared" ca="1" si="415"/>
        <v/>
      </c>
      <c r="AZ295" s="153" t="str">
        <f t="shared" ca="1" si="415"/>
        <v/>
      </c>
      <c r="BA295" s="153" t="str">
        <f t="shared" ca="1" si="415"/>
        <v/>
      </c>
      <c r="BB295" s="153" t="str">
        <f t="shared" ca="1" si="415"/>
        <v/>
      </c>
      <c r="BC295" s="153" t="str">
        <f t="shared" ca="1" si="415"/>
        <v/>
      </c>
      <c r="BD295" s="153" t="str">
        <f t="shared" ca="1" si="415"/>
        <v/>
      </c>
      <c r="BE295" s="153" t="str">
        <f t="shared" ca="1" si="415"/>
        <v/>
      </c>
      <c r="BF295" s="153" t="str">
        <f t="shared" ca="1" si="415"/>
        <v/>
      </c>
      <c r="BG295" s="153" t="str">
        <f t="shared" ca="1" si="415"/>
        <v/>
      </c>
      <c r="BH295" s="153" t="str">
        <f t="shared" ca="1" si="415"/>
        <v/>
      </c>
      <c r="BI295" s="153" t="str">
        <f t="shared" ca="1" si="415"/>
        <v/>
      </c>
      <c r="BJ295" s="153" t="str">
        <f t="shared" ca="1" si="415"/>
        <v/>
      </c>
      <c r="BK295" s="153" t="str">
        <f t="shared" ca="1" si="415"/>
        <v/>
      </c>
      <c r="BL295" s="153" t="str">
        <f t="shared" ca="1" si="415"/>
        <v/>
      </c>
      <c r="BM295" s="153" t="str">
        <f t="shared" ca="1" si="415"/>
        <v/>
      </c>
      <c r="BN295" s="153" t="str">
        <f t="shared" ca="1" si="415"/>
        <v/>
      </c>
      <c r="BO295" s="153" t="str">
        <f t="shared" ca="1" si="415"/>
        <v/>
      </c>
      <c r="BP295" s="153" t="str">
        <f t="shared" ca="1" si="415"/>
        <v/>
      </c>
      <c r="BQ295" s="153" t="str">
        <f t="shared" ca="1" si="415"/>
        <v/>
      </c>
      <c r="BR295" s="153" t="str">
        <f t="shared" ca="1" si="415"/>
        <v/>
      </c>
      <c r="BS295" s="153" t="str">
        <f t="shared" ca="1" si="415"/>
        <v/>
      </c>
      <c r="BT295" s="153" t="str">
        <f t="shared" ca="1" si="415"/>
        <v/>
      </c>
      <c r="BU295" s="153" t="str">
        <f t="shared" ca="1" si="415"/>
        <v/>
      </c>
      <c r="BV295" s="154" t="str">
        <f t="shared" ca="1" si="415"/>
        <v/>
      </c>
      <c r="BW295" s="155"/>
      <c r="BX295" s="155"/>
    </row>
    <row r="296" spans="1:76" s="156" customFormat="1" ht="27.75" customHeight="1" outlineLevel="2">
      <c r="A296" s="22" t="s">
        <v>414</v>
      </c>
      <c r="B296" s="19" t="e">
        <f ca="1">IF(INDIRECT($C$1&amp;ADDRESS(B292,D296))="可","●","")</f>
        <v>#REF!</v>
      </c>
      <c r="C296" s="23"/>
      <c r="D296" s="66" t="str">
        <f ca="1">IFERROR(MATCH("台湾",INDIRECT($C$1&amp;"19:19"),0),"")</f>
        <v/>
      </c>
      <c r="E296" s="157" t="str">
        <f ca="1">IFERROR(IF($B296="","",IF(MATCH(INDIRECT(ADDRESS(ROW()-4,COLUMN())),INDIRECT($A296),0)&gt;=1,INDIRECT(ADDRESS(ROW()-4,COLUMN())),"")),"")</f>
        <v/>
      </c>
      <c r="F296" s="157" t="str">
        <f t="shared" ref="F296:BV296" ca="1" si="416">IFERROR(IF($B296="","",IF(MATCH(INDIRECT(ADDRESS(ROW()-4,COLUMN())),INDIRECT($A296),0)&gt;=1,INDIRECT(ADDRESS(ROW()-4,COLUMN())),"")),"")</f>
        <v/>
      </c>
      <c r="G296" s="157" t="str">
        <f t="shared" ca="1" si="416"/>
        <v/>
      </c>
      <c r="H296" s="157" t="str">
        <f t="shared" ca="1" si="416"/>
        <v/>
      </c>
      <c r="I296" s="157" t="str">
        <f t="shared" ca="1" si="416"/>
        <v/>
      </c>
      <c r="J296" s="157" t="str">
        <f t="shared" ca="1" si="416"/>
        <v/>
      </c>
      <c r="K296" s="157" t="str">
        <f t="shared" ca="1" si="416"/>
        <v/>
      </c>
      <c r="L296" s="157" t="str">
        <f t="shared" ca="1" si="416"/>
        <v/>
      </c>
      <c r="M296" s="157" t="str">
        <f t="shared" ca="1" si="416"/>
        <v/>
      </c>
      <c r="N296" s="157" t="str">
        <f t="shared" ca="1" si="416"/>
        <v/>
      </c>
      <c r="O296" s="157" t="str">
        <f t="shared" ca="1" si="416"/>
        <v/>
      </c>
      <c r="P296" s="157" t="str">
        <f t="shared" ca="1" si="416"/>
        <v/>
      </c>
      <c r="Q296" s="157" t="str">
        <f t="shared" ca="1" si="416"/>
        <v/>
      </c>
      <c r="R296" s="157" t="str">
        <f t="shared" ca="1" si="416"/>
        <v/>
      </c>
      <c r="S296" s="157" t="str">
        <f t="shared" ca="1" si="416"/>
        <v/>
      </c>
      <c r="T296" s="157" t="str">
        <f t="shared" ca="1" si="416"/>
        <v/>
      </c>
      <c r="U296" s="157" t="str">
        <f t="shared" ca="1" si="416"/>
        <v/>
      </c>
      <c r="V296" s="157" t="str">
        <f t="shared" ca="1" si="416"/>
        <v/>
      </c>
      <c r="W296" s="157" t="str">
        <f t="shared" ca="1" si="416"/>
        <v/>
      </c>
      <c r="X296" s="157" t="str">
        <f t="shared" ca="1" si="416"/>
        <v/>
      </c>
      <c r="Y296" s="157" t="str">
        <f t="shared" ca="1" si="416"/>
        <v/>
      </c>
      <c r="Z296" s="157" t="str">
        <f t="shared" ca="1" si="416"/>
        <v/>
      </c>
      <c r="AA296" s="157" t="str">
        <f t="shared" ca="1" si="416"/>
        <v/>
      </c>
      <c r="AB296" s="157" t="str">
        <f t="shared" ca="1" si="416"/>
        <v/>
      </c>
      <c r="AC296" s="157" t="str">
        <f t="shared" ca="1" si="416"/>
        <v/>
      </c>
      <c r="AD296" s="157" t="str">
        <f t="shared" ca="1" si="416"/>
        <v/>
      </c>
      <c r="AE296" s="157" t="str">
        <f t="shared" ca="1" si="416"/>
        <v/>
      </c>
      <c r="AF296" s="157" t="str">
        <f t="shared" ca="1" si="416"/>
        <v/>
      </c>
      <c r="AG296" s="157" t="str">
        <f t="shared" ca="1" si="416"/>
        <v/>
      </c>
      <c r="AH296" s="157" t="str">
        <f t="shared" ca="1" si="416"/>
        <v/>
      </c>
      <c r="AI296" s="157" t="str">
        <f t="shared" ca="1" si="416"/>
        <v/>
      </c>
      <c r="AJ296" s="157" t="str">
        <f t="shared" ca="1" si="416"/>
        <v/>
      </c>
      <c r="AK296" s="157" t="str">
        <f t="shared" ca="1" si="416"/>
        <v/>
      </c>
      <c r="AL296" s="157" t="str">
        <f t="shared" ca="1" si="416"/>
        <v/>
      </c>
      <c r="AM296" s="157" t="str">
        <f t="shared" ca="1" si="416"/>
        <v/>
      </c>
      <c r="AN296" s="157" t="str">
        <f t="shared" ca="1" si="416"/>
        <v/>
      </c>
      <c r="AO296" s="157" t="str">
        <f t="shared" ca="1" si="416"/>
        <v/>
      </c>
      <c r="AP296" s="157" t="str">
        <f t="shared" ca="1" si="416"/>
        <v/>
      </c>
      <c r="AQ296" s="157" t="str">
        <f t="shared" ca="1" si="416"/>
        <v/>
      </c>
      <c r="AR296" s="157" t="str">
        <f t="shared" ca="1" si="416"/>
        <v/>
      </c>
      <c r="AS296" s="157" t="str">
        <f t="shared" ca="1" si="416"/>
        <v/>
      </c>
      <c r="AT296" s="157" t="str">
        <f t="shared" ca="1" si="416"/>
        <v/>
      </c>
      <c r="AU296" s="157" t="str">
        <f t="shared" ca="1" si="416"/>
        <v/>
      </c>
      <c r="AV296" s="157" t="str">
        <f t="shared" ca="1" si="416"/>
        <v/>
      </c>
      <c r="AW296" s="157" t="str">
        <f t="shared" ca="1" si="416"/>
        <v/>
      </c>
      <c r="AX296" s="157" t="str">
        <f t="shared" ca="1" si="416"/>
        <v/>
      </c>
      <c r="AY296" s="157" t="str">
        <f t="shared" ca="1" si="416"/>
        <v/>
      </c>
      <c r="AZ296" s="157" t="str">
        <f t="shared" ca="1" si="416"/>
        <v/>
      </c>
      <c r="BA296" s="157" t="str">
        <f t="shared" ca="1" si="416"/>
        <v/>
      </c>
      <c r="BB296" s="157" t="str">
        <f t="shared" ca="1" si="416"/>
        <v/>
      </c>
      <c r="BC296" s="157" t="str">
        <f t="shared" ca="1" si="416"/>
        <v/>
      </c>
      <c r="BD296" s="157" t="str">
        <f t="shared" ca="1" si="416"/>
        <v/>
      </c>
      <c r="BE296" s="157" t="str">
        <f t="shared" ca="1" si="416"/>
        <v/>
      </c>
      <c r="BF296" s="157" t="str">
        <f t="shared" ca="1" si="416"/>
        <v/>
      </c>
      <c r="BG296" s="157" t="str">
        <f t="shared" ca="1" si="416"/>
        <v/>
      </c>
      <c r="BH296" s="157" t="str">
        <f t="shared" ca="1" si="416"/>
        <v/>
      </c>
      <c r="BI296" s="157" t="str">
        <f t="shared" ca="1" si="416"/>
        <v/>
      </c>
      <c r="BJ296" s="157" t="str">
        <f t="shared" ca="1" si="416"/>
        <v/>
      </c>
      <c r="BK296" s="157" t="str">
        <f t="shared" ca="1" si="416"/>
        <v/>
      </c>
      <c r="BL296" s="157" t="str">
        <f t="shared" ca="1" si="416"/>
        <v/>
      </c>
      <c r="BM296" s="157" t="str">
        <f t="shared" ca="1" si="416"/>
        <v/>
      </c>
      <c r="BN296" s="157" t="str">
        <f t="shared" ca="1" si="416"/>
        <v/>
      </c>
      <c r="BO296" s="157" t="str">
        <f t="shared" ca="1" si="416"/>
        <v/>
      </c>
      <c r="BP296" s="157" t="str">
        <f t="shared" ca="1" si="416"/>
        <v/>
      </c>
      <c r="BQ296" s="157" t="str">
        <f t="shared" ca="1" si="416"/>
        <v/>
      </c>
      <c r="BR296" s="157" t="str">
        <f t="shared" ca="1" si="416"/>
        <v/>
      </c>
      <c r="BS296" s="157" t="str">
        <f t="shared" ca="1" si="416"/>
        <v/>
      </c>
      <c r="BT296" s="157" t="str">
        <f t="shared" ca="1" si="416"/>
        <v/>
      </c>
      <c r="BU296" s="157" t="str">
        <f t="shared" ca="1" si="416"/>
        <v/>
      </c>
      <c r="BV296" s="158" t="str">
        <f t="shared" ca="1" si="416"/>
        <v/>
      </c>
      <c r="BW296" s="155"/>
      <c r="BX296" s="155"/>
    </row>
    <row r="297" spans="1:76" ht="33" customHeight="1" outlineLevel="2">
      <c r="A297" s="51" t="s">
        <v>415</v>
      </c>
      <c r="B297" s="52"/>
      <c r="C297" s="142" t="e">
        <f ca="1">SUBSTITUTE(UPPER(ASC(CLEAN(LEFT(INDIRECT($C$1&amp;ADDRESS(B292,$D$3)),254)))&amp;ASC(CLEAN(MID(INDIRECT($C$1&amp;ADDRESS(B292,$D$3)),255,255))))," ","")</f>
        <v>#REF!</v>
      </c>
      <c r="D297" s="141"/>
      <c r="E297" s="53" t="str">
        <f ca="1">IFERROR(IF(OR(COUNTIF(E292,"*甘味料*"),COUNTIF(E292,"*着色料*"),COUNTIF(E292,"*増粘剤*"),COUNTIF(E292,"*酸味料*"),COUNTIF(E292,"*発色剤*"),COUNTIF(E292,"*漂白剤*"),COUNTIF(E292,"*光沢剤*"),COUNTIF(E292,"*安定剤*")),IFERROR(IF(FIND("､",$C297,FIND(E292,$C297,1))-FIND(E292,$C297,1)&gt;4,"",CHAR(10)&amp;E292&amp;":"),IF(LEN($C297)-FIND(E292,$C297,1)+1&gt;3,"",CHAR(10)&amp;E292&amp;":")),IF(OR(COUNTIF(E292,"*ｹﾞﾙ化剤*"),COUNTIF(E292,"*酸化防止剤*")),IFERROR(IF(FIND("､",$C297,FIND(E292,$C297,1))-FIND(E292,$C297,1)&gt;6,"",CHAR(10)&amp;E292&amp;":"),IF(LEN($C297)-FIND(E292,$C297,1)+1&gt;5,"",CHAR(10)&amp;E292&amp;":")),IF(COUNTBLANK(E293:E296)&lt;&gt;4,CHAR(10)&amp;E292&amp;":",""))),"")</f>
        <v/>
      </c>
      <c r="F297" s="53" t="str">
        <f t="shared" ref="F297:BQ297" ca="1" si="417">IFERROR(IF(OR(COUNTIF(F292,"*甘味料*"),COUNTIF(F292,"*着色料*"),COUNTIF(F292,"*増粘剤*"),COUNTIF(F292,"*酸味料*"),COUNTIF(F292,"*発色剤*"),COUNTIF(F292,"*漂白剤*"),COUNTIF(F292,"*光沢剤*"),COUNTIF(F292,"*安定剤*")),IFERROR(IF(FIND("､",$C297,FIND(F292,$C297,1))-FIND(F292,$C297,1)&gt;4,"",CHAR(10)&amp;F292&amp;":"),IF(LEN($C297)-FIND(F292,$C297,1)+1&gt;3,"",CHAR(10)&amp;F292&amp;":")),IF(OR(COUNTIF(F292,"*ｹﾞﾙ化剤*"),COUNTIF(F292,"*酸化防止剤*")),IFERROR(IF(FIND("､",$C297,FIND(F292,$C297,1))-FIND(F292,$C297,1)&gt;6,"",CHAR(10)&amp;F292&amp;":"),IF(LEN($C297)-FIND(F292,$C297,1)+1&gt;5,"",CHAR(10)&amp;F292&amp;":")),IF(COUNTBLANK(F293:F296)&lt;&gt;4,CHAR(10)&amp;F292&amp;":",""))),"")</f>
        <v/>
      </c>
      <c r="G297" s="53" t="str">
        <f t="shared" ca="1" si="417"/>
        <v/>
      </c>
      <c r="H297" s="53" t="str">
        <f t="shared" ca="1" si="417"/>
        <v/>
      </c>
      <c r="I297" s="53" t="str">
        <f t="shared" ca="1" si="417"/>
        <v/>
      </c>
      <c r="J297" s="53" t="str">
        <f t="shared" ca="1" si="417"/>
        <v/>
      </c>
      <c r="K297" s="53" t="str">
        <f t="shared" ca="1" si="417"/>
        <v/>
      </c>
      <c r="L297" s="53" t="str">
        <f t="shared" ca="1" si="417"/>
        <v/>
      </c>
      <c r="M297" s="53" t="str">
        <f t="shared" ca="1" si="417"/>
        <v/>
      </c>
      <c r="N297" s="53" t="str">
        <f t="shared" ca="1" si="417"/>
        <v/>
      </c>
      <c r="O297" s="53" t="str">
        <f t="shared" ca="1" si="417"/>
        <v/>
      </c>
      <c r="P297" s="53" t="str">
        <f t="shared" ca="1" si="417"/>
        <v/>
      </c>
      <c r="Q297" s="53" t="str">
        <f t="shared" ca="1" si="417"/>
        <v/>
      </c>
      <c r="R297" s="53" t="str">
        <f t="shared" ca="1" si="417"/>
        <v/>
      </c>
      <c r="S297" s="53" t="str">
        <f t="shared" ca="1" si="417"/>
        <v/>
      </c>
      <c r="T297" s="53" t="str">
        <f t="shared" ca="1" si="417"/>
        <v/>
      </c>
      <c r="U297" s="53" t="str">
        <f t="shared" ca="1" si="417"/>
        <v/>
      </c>
      <c r="V297" s="53" t="str">
        <f t="shared" ca="1" si="417"/>
        <v/>
      </c>
      <c r="W297" s="53" t="str">
        <f t="shared" ca="1" si="417"/>
        <v/>
      </c>
      <c r="X297" s="53" t="str">
        <f t="shared" ca="1" si="417"/>
        <v/>
      </c>
      <c r="Y297" s="53" t="str">
        <f t="shared" ca="1" si="417"/>
        <v/>
      </c>
      <c r="Z297" s="53" t="str">
        <f t="shared" ca="1" si="417"/>
        <v/>
      </c>
      <c r="AA297" s="53" t="str">
        <f t="shared" ca="1" si="417"/>
        <v/>
      </c>
      <c r="AB297" s="53" t="str">
        <f t="shared" ca="1" si="417"/>
        <v/>
      </c>
      <c r="AC297" s="53" t="str">
        <f t="shared" ca="1" si="417"/>
        <v/>
      </c>
      <c r="AD297" s="53" t="str">
        <f t="shared" ca="1" si="417"/>
        <v/>
      </c>
      <c r="AE297" s="53" t="str">
        <f t="shared" ca="1" si="417"/>
        <v/>
      </c>
      <c r="AF297" s="53" t="str">
        <f t="shared" ca="1" si="417"/>
        <v/>
      </c>
      <c r="AG297" s="53" t="str">
        <f t="shared" ca="1" si="417"/>
        <v/>
      </c>
      <c r="AH297" s="53" t="str">
        <f t="shared" ca="1" si="417"/>
        <v/>
      </c>
      <c r="AI297" s="53" t="str">
        <f t="shared" ca="1" si="417"/>
        <v/>
      </c>
      <c r="AJ297" s="53" t="str">
        <f t="shared" ca="1" si="417"/>
        <v/>
      </c>
      <c r="AK297" s="53" t="str">
        <f t="shared" ca="1" si="417"/>
        <v/>
      </c>
      <c r="AL297" s="53" t="str">
        <f t="shared" ca="1" si="417"/>
        <v/>
      </c>
      <c r="AM297" s="53" t="str">
        <f t="shared" ca="1" si="417"/>
        <v/>
      </c>
      <c r="AN297" s="53" t="str">
        <f t="shared" ca="1" si="417"/>
        <v/>
      </c>
      <c r="AO297" s="53" t="str">
        <f t="shared" ca="1" si="417"/>
        <v/>
      </c>
      <c r="AP297" s="53" t="str">
        <f t="shared" ca="1" si="417"/>
        <v/>
      </c>
      <c r="AQ297" s="53" t="str">
        <f t="shared" ca="1" si="417"/>
        <v/>
      </c>
      <c r="AR297" s="53" t="str">
        <f t="shared" ca="1" si="417"/>
        <v/>
      </c>
      <c r="AS297" s="53" t="str">
        <f t="shared" ca="1" si="417"/>
        <v/>
      </c>
      <c r="AT297" s="53" t="str">
        <f t="shared" ca="1" si="417"/>
        <v/>
      </c>
      <c r="AU297" s="53" t="str">
        <f t="shared" ca="1" si="417"/>
        <v/>
      </c>
      <c r="AV297" s="53" t="str">
        <f t="shared" ca="1" si="417"/>
        <v/>
      </c>
      <c r="AW297" s="53" t="str">
        <f t="shared" ca="1" si="417"/>
        <v/>
      </c>
      <c r="AX297" s="53" t="str">
        <f t="shared" ca="1" si="417"/>
        <v/>
      </c>
      <c r="AY297" s="53" t="str">
        <f t="shared" ca="1" si="417"/>
        <v/>
      </c>
      <c r="AZ297" s="53" t="str">
        <f t="shared" ca="1" si="417"/>
        <v/>
      </c>
      <c r="BA297" s="53" t="str">
        <f t="shared" ca="1" si="417"/>
        <v/>
      </c>
      <c r="BB297" s="53" t="str">
        <f t="shared" ca="1" si="417"/>
        <v/>
      </c>
      <c r="BC297" s="53" t="str">
        <f t="shared" ca="1" si="417"/>
        <v/>
      </c>
      <c r="BD297" s="53" t="str">
        <f t="shared" ca="1" si="417"/>
        <v/>
      </c>
      <c r="BE297" s="53" t="str">
        <f t="shared" ca="1" si="417"/>
        <v/>
      </c>
      <c r="BF297" s="53" t="str">
        <f t="shared" ca="1" si="417"/>
        <v/>
      </c>
      <c r="BG297" s="53" t="str">
        <f t="shared" ca="1" si="417"/>
        <v/>
      </c>
      <c r="BH297" s="53" t="str">
        <f t="shared" ca="1" si="417"/>
        <v/>
      </c>
      <c r="BI297" s="53" t="str">
        <f t="shared" ca="1" si="417"/>
        <v/>
      </c>
      <c r="BJ297" s="53" t="str">
        <f t="shared" ca="1" si="417"/>
        <v/>
      </c>
      <c r="BK297" s="53" t="str">
        <f t="shared" ca="1" si="417"/>
        <v/>
      </c>
      <c r="BL297" s="53" t="str">
        <f t="shared" ca="1" si="417"/>
        <v/>
      </c>
      <c r="BM297" s="53" t="str">
        <f t="shared" ca="1" si="417"/>
        <v/>
      </c>
      <c r="BN297" s="53" t="str">
        <f t="shared" ca="1" si="417"/>
        <v/>
      </c>
      <c r="BO297" s="53" t="str">
        <f t="shared" ca="1" si="417"/>
        <v/>
      </c>
      <c r="BP297" s="53" t="str">
        <f t="shared" ca="1" si="417"/>
        <v/>
      </c>
      <c r="BQ297" s="53" t="str">
        <f t="shared" ca="1" si="417"/>
        <v/>
      </c>
      <c r="BR297" s="53" t="str">
        <f t="shared" ref="BR297:BV297" ca="1" si="418">IFERROR(IF(OR(COUNTIF(BR292,"*甘味料*"),COUNTIF(BR292,"*着色料*"),COUNTIF(BR292,"*増粘剤*"),COUNTIF(BR292,"*酸味料*"),COUNTIF(BR292,"*発色剤*"),COUNTIF(BR292,"*漂白剤*"),COUNTIF(BR292,"*光沢剤*"),COUNTIF(BR292,"*安定剤*")),IFERROR(IF(FIND("､",$C297,FIND(BR292,$C297,1))-FIND(BR292,$C297,1)&gt;4,"",CHAR(10)&amp;BR292&amp;":"),IF(LEN($C297)-FIND(BR292,$C297,1)+1&gt;3,"",CHAR(10)&amp;BR292&amp;":")),IF(OR(COUNTIF(BR292,"*ｹﾞﾙ化剤*"),COUNTIF(BR292,"*酸化防止剤*")),IFERROR(IF(FIND("､",$C297,FIND(BR292,$C297,1))-FIND(BR292,$C297,1)&gt;6,"",CHAR(10)&amp;BR292&amp;":"),IF(LEN($C297)-FIND(BR292,$C297,1)+1&gt;5,"",CHAR(10)&amp;BR292&amp;":")),IF(COUNTBLANK(BR293:BR296)&lt;&gt;4,CHAR(10)&amp;BR292&amp;":",""))),"")</f>
        <v/>
      </c>
      <c r="BS297" s="53" t="str">
        <f t="shared" ca="1" si="418"/>
        <v/>
      </c>
      <c r="BT297" s="53" t="str">
        <f t="shared" ca="1" si="418"/>
        <v/>
      </c>
      <c r="BU297" s="53" t="str">
        <f t="shared" ca="1" si="418"/>
        <v/>
      </c>
      <c r="BV297" s="53" t="str">
        <f t="shared" ca="1" si="418"/>
        <v/>
      </c>
    </row>
    <row r="298" spans="1:76" ht="33" customHeight="1" outlineLevel="2" thickBot="1">
      <c r="A298" s="54" t="s">
        <v>416</v>
      </c>
      <c r="B298" s="55"/>
      <c r="C298" s="56"/>
      <c r="D298" s="57"/>
      <c r="E298" s="58" t="str">
        <f ca="1">IFERROR(IF(E297&lt;&gt;"",CHAR(10)&amp;VLOOKUP(CLEAN(SUBSTITUTE(E297,":","")),詳細,9,0),""),"")</f>
        <v/>
      </c>
      <c r="F298" s="58" t="str">
        <f ca="1">IFERROR(IF(F297&lt;&gt;"",CHAR(10)&amp;VLOOKUP(CLEAN(SUBSTITUTE(F297,":","")),詳細,9,0),""),"")</f>
        <v/>
      </c>
      <c r="G298" s="58" t="str">
        <f t="shared" ref="G298:BR298" ca="1" si="419">IFERROR(IF(G297&lt;&gt;"",CHAR(10)&amp;VLOOKUP(CLEAN(SUBSTITUTE(G297,":","")),詳細,9,0),""),"")</f>
        <v/>
      </c>
      <c r="H298" s="58" t="str">
        <f t="shared" ca="1" si="419"/>
        <v/>
      </c>
      <c r="I298" s="58" t="str">
        <f t="shared" ca="1" si="419"/>
        <v/>
      </c>
      <c r="J298" s="58" t="str">
        <f t="shared" ca="1" si="419"/>
        <v/>
      </c>
      <c r="K298" s="58" t="str">
        <f t="shared" ca="1" si="419"/>
        <v/>
      </c>
      <c r="L298" s="58" t="str">
        <f t="shared" ca="1" si="419"/>
        <v/>
      </c>
      <c r="M298" s="58" t="str">
        <f t="shared" ca="1" si="419"/>
        <v/>
      </c>
      <c r="N298" s="58" t="str">
        <f t="shared" ca="1" si="419"/>
        <v/>
      </c>
      <c r="O298" s="58" t="str">
        <f t="shared" ca="1" si="419"/>
        <v/>
      </c>
      <c r="P298" s="58" t="str">
        <f t="shared" ca="1" si="419"/>
        <v/>
      </c>
      <c r="Q298" s="58" t="str">
        <f t="shared" ca="1" si="419"/>
        <v/>
      </c>
      <c r="R298" s="58" t="str">
        <f t="shared" ca="1" si="419"/>
        <v/>
      </c>
      <c r="S298" s="58" t="str">
        <f t="shared" ca="1" si="419"/>
        <v/>
      </c>
      <c r="T298" s="58" t="str">
        <f t="shared" ca="1" si="419"/>
        <v/>
      </c>
      <c r="U298" s="58" t="str">
        <f t="shared" ca="1" si="419"/>
        <v/>
      </c>
      <c r="V298" s="58" t="str">
        <f t="shared" ca="1" si="419"/>
        <v/>
      </c>
      <c r="W298" s="58" t="str">
        <f t="shared" ca="1" si="419"/>
        <v/>
      </c>
      <c r="X298" s="58" t="str">
        <f t="shared" ca="1" si="419"/>
        <v/>
      </c>
      <c r="Y298" s="58" t="str">
        <f t="shared" ca="1" si="419"/>
        <v/>
      </c>
      <c r="Z298" s="58" t="str">
        <f t="shared" ca="1" si="419"/>
        <v/>
      </c>
      <c r="AA298" s="58" t="str">
        <f t="shared" ca="1" si="419"/>
        <v/>
      </c>
      <c r="AB298" s="58" t="str">
        <f t="shared" ca="1" si="419"/>
        <v/>
      </c>
      <c r="AC298" s="58" t="str">
        <f t="shared" ca="1" si="419"/>
        <v/>
      </c>
      <c r="AD298" s="58" t="str">
        <f t="shared" ca="1" si="419"/>
        <v/>
      </c>
      <c r="AE298" s="58" t="str">
        <f t="shared" ca="1" si="419"/>
        <v/>
      </c>
      <c r="AF298" s="58" t="str">
        <f t="shared" ca="1" si="419"/>
        <v/>
      </c>
      <c r="AG298" s="58" t="str">
        <f t="shared" ca="1" si="419"/>
        <v/>
      </c>
      <c r="AH298" s="58" t="str">
        <f t="shared" ca="1" si="419"/>
        <v/>
      </c>
      <c r="AI298" s="58" t="str">
        <f t="shared" ca="1" si="419"/>
        <v/>
      </c>
      <c r="AJ298" s="58" t="str">
        <f t="shared" ca="1" si="419"/>
        <v/>
      </c>
      <c r="AK298" s="58" t="str">
        <f t="shared" ca="1" si="419"/>
        <v/>
      </c>
      <c r="AL298" s="58" t="str">
        <f t="shared" ca="1" si="419"/>
        <v/>
      </c>
      <c r="AM298" s="58" t="str">
        <f t="shared" ca="1" si="419"/>
        <v/>
      </c>
      <c r="AN298" s="58" t="str">
        <f t="shared" ca="1" si="419"/>
        <v/>
      </c>
      <c r="AO298" s="58" t="str">
        <f t="shared" ca="1" si="419"/>
        <v/>
      </c>
      <c r="AP298" s="58" t="str">
        <f t="shared" ca="1" si="419"/>
        <v/>
      </c>
      <c r="AQ298" s="58" t="str">
        <f t="shared" ca="1" si="419"/>
        <v/>
      </c>
      <c r="AR298" s="58" t="str">
        <f t="shared" ca="1" si="419"/>
        <v/>
      </c>
      <c r="AS298" s="58" t="str">
        <f t="shared" ca="1" si="419"/>
        <v/>
      </c>
      <c r="AT298" s="58" t="str">
        <f t="shared" ca="1" si="419"/>
        <v/>
      </c>
      <c r="AU298" s="58" t="str">
        <f t="shared" ca="1" si="419"/>
        <v/>
      </c>
      <c r="AV298" s="58" t="str">
        <f t="shared" ca="1" si="419"/>
        <v/>
      </c>
      <c r="AW298" s="58" t="str">
        <f t="shared" ca="1" si="419"/>
        <v/>
      </c>
      <c r="AX298" s="58" t="str">
        <f t="shared" ca="1" si="419"/>
        <v/>
      </c>
      <c r="AY298" s="58" t="str">
        <f t="shared" ca="1" si="419"/>
        <v/>
      </c>
      <c r="AZ298" s="58" t="str">
        <f t="shared" ca="1" si="419"/>
        <v/>
      </c>
      <c r="BA298" s="58" t="str">
        <f t="shared" ca="1" si="419"/>
        <v/>
      </c>
      <c r="BB298" s="58" t="str">
        <f t="shared" ca="1" si="419"/>
        <v/>
      </c>
      <c r="BC298" s="58" t="str">
        <f t="shared" ca="1" si="419"/>
        <v/>
      </c>
      <c r="BD298" s="58" t="str">
        <f t="shared" ca="1" si="419"/>
        <v/>
      </c>
      <c r="BE298" s="58" t="str">
        <f t="shared" ca="1" si="419"/>
        <v/>
      </c>
      <c r="BF298" s="58" t="str">
        <f t="shared" ca="1" si="419"/>
        <v/>
      </c>
      <c r="BG298" s="58" t="str">
        <f t="shared" ca="1" si="419"/>
        <v/>
      </c>
      <c r="BH298" s="58" t="str">
        <f t="shared" ca="1" si="419"/>
        <v/>
      </c>
      <c r="BI298" s="58" t="str">
        <f t="shared" ca="1" si="419"/>
        <v/>
      </c>
      <c r="BJ298" s="58" t="str">
        <f t="shared" ca="1" si="419"/>
        <v/>
      </c>
      <c r="BK298" s="58" t="str">
        <f t="shared" ca="1" si="419"/>
        <v/>
      </c>
      <c r="BL298" s="58" t="str">
        <f t="shared" ca="1" si="419"/>
        <v/>
      </c>
      <c r="BM298" s="58" t="str">
        <f t="shared" ca="1" si="419"/>
        <v/>
      </c>
      <c r="BN298" s="58" t="str">
        <f t="shared" ca="1" si="419"/>
        <v/>
      </c>
      <c r="BO298" s="58" t="str">
        <f t="shared" ca="1" si="419"/>
        <v/>
      </c>
      <c r="BP298" s="58" t="str">
        <f t="shared" ca="1" si="419"/>
        <v/>
      </c>
      <c r="BQ298" s="58" t="str">
        <f t="shared" ca="1" si="419"/>
        <v/>
      </c>
      <c r="BR298" s="58" t="str">
        <f t="shared" ca="1" si="419"/>
        <v/>
      </c>
      <c r="BS298" s="58" t="str">
        <f t="shared" ref="BS298:BV298" ca="1" si="420">IFERROR(IF(BS297&lt;&gt;"",CHAR(10)&amp;VLOOKUP(CLEAN(SUBSTITUTE(BS297,":","")),詳細,9,0),""),"")</f>
        <v/>
      </c>
      <c r="BT298" s="58" t="str">
        <f t="shared" ca="1" si="420"/>
        <v/>
      </c>
      <c r="BU298" s="58" t="str">
        <f t="shared" ca="1" si="420"/>
        <v/>
      </c>
      <c r="BV298" s="59" t="str">
        <f t="shared" ca="1" si="420"/>
        <v/>
      </c>
      <c r="BW298" s="4" t="str">
        <f>IFERROR(IF(LEN(BW293&amp;BW294&amp;BW295&amp;BW296)&gt;1,CHAR(10)&amp;VLOOKUP(CLEAN(BW297),$A$433:$L$523,8,0),""),"")</f>
        <v/>
      </c>
      <c r="BX298" s="4" t="str">
        <f>IFERROR(IF(LEN(BX293&amp;BX294&amp;BX295&amp;BX296)&gt;1,CHAR(10)&amp;VLOOKUP(CLEAN(BX297),$A$433:$L$523,8,0),""),"")</f>
        <v/>
      </c>
    </row>
    <row r="299" spans="1:76" s="13" customFormat="1" ht="37.5" customHeight="1" outlineLevel="1">
      <c r="A299" s="111" t="e">
        <f ca="1">INDIRECT($C$1&amp;ADDRESS(B299,8))</f>
        <v>#REF!</v>
      </c>
      <c r="B299" s="68">
        <f>B292+1</f>
        <v>64</v>
      </c>
      <c r="C299"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99" s="8" t="e">
        <f ca="1">$D$2 &amp; C299 &amp; $D$2</f>
        <v>#REF!</v>
      </c>
      <c r="E299" s="9" t="str">
        <f t="shared" ref="E299:BP299" ca="1" si="421">IFERROR(MID($D299,FIND("★",SUBSTITUTE(
 $D299,$D$2,"★",E$4))+1,FIND("★",SUBSTITUTE(
 $D299,$D$2,"★",E$4+1))-(FIND("★",SUBSTITUTE(
 $D299,$D$2,"★",E$4))+1)),"")</f>
        <v/>
      </c>
      <c r="F299" s="9" t="str">
        <f t="shared" ca="1" si="421"/>
        <v/>
      </c>
      <c r="G299" s="9" t="str">
        <f t="shared" ca="1" si="421"/>
        <v/>
      </c>
      <c r="H299" s="9" t="str">
        <f t="shared" ca="1" si="421"/>
        <v/>
      </c>
      <c r="I299" s="9" t="str">
        <f t="shared" ca="1" si="421"/>
        <v/>
      </c>
      <c r="J299" s="9" t="str">
        <f t="shared" ca="1" si="421"/>
        <v/>
      </c>
      <c r="K299" s="10" t="str">
        <f t="shared" ca="1" si="421"/>
        <v/>
      </c>
      <c r="L299" s="9" t="str">
        <f t="shared" ca="1" si="421"/>
        <v/>
      </c>
      <c r="M299" s="9" t="str">
        <f t="shared" ca="1" si="421"/>
        <v/>
      </c>
      <c r="N299" s="9" t="str">
        <f t="shared" ca="1" si="421"/>
        <v/>
      </c>
      <c r="O299" s="9" t="str">
        <f t="shared" ca="1" si="421"/>
        <v/>
      </c>
      <c r="P299" s="9" t="str">
        <f t="shared" ca="1" si="421"/>
        <v/>
      </c>
      <c r="Q299" s="9" t="str">
        <f t="shared" ca="1" si="421"/>
        <v/>
      </c>
      <c r="R299" s="9" t="str">
        <f t="shared" ca="1" si="421"/>
        <v/>
      </c>
      <c r="S299" s="9" t="str">
        <f t="shared" ca="1" si="421"/>
        <v/>
      </c>
      <c r="T299" s="9" t="str">
        <f t="shared" ca="1" si="421"/>
        <v/>
      </c>
      <c r="U299" s="9" t="str">
        <f t="shared" ca="1" si="421"/>
        <v/>
      </c>
      <c r="V299" s="9" t="str">
        <f t="shared" ca="1" si="421"/>
        <v/>
      </c>
      <c r="W299" s="9" t="str">
        <f t="shared" ca="1" si="421"/>
        <v/>
      </c>
      <c r="X299" s="9" t="str">
        <f t="shared" ca="1" si="421"/>
        <v/>
      </c>
      <c r="Y299" s="9" t="str">
        <f t="shared" ca="1" si="421"/>
        <v/>
      </c>
      <c r="Z299" s="9" t="str">
        <f t="shared" ca="1" si="421"/>
        <v/>
      </c>
      <c r="AA299" s="9" t="str">
        <f t="shared" ca="1" si="421"/>
        <v/>
      </c>
      <c r="AB299" s="9" t="str">
        <f t="shared" ca="1" si="421"/>
        <v/>
      </c>
      <c r="AC299" s="9" t="str">
        <f t="shared" ca="1" si="421"/>
        <v/>
      </c>
      <c r="AD299" s="9" t="str">
        <f t="shared" ca="1" si="421"/>
        <v/>
      </c>
      <c r="AE299" s="9" t="str">
        <f t="shared" ca="1" si="421"/>
        <v/>
      </c>
      <c r="AF299" s="9" t="str">
        <f t="shared" ca="1" si="421"/>
        <v/>
      </c>
      <c r="AG299" s="9" t="str">
        <f t="shared" ca="1" si="421"/>
        <v/>
      </c>
      <c r="AH299" s="9" t="str">
        <f t="shared" ca="1" si="421"/>
        <v/>
      </c>
      <c r="AI299" s="9" t="str">
        <f t="shared" ca="1" si="421"/>
        <v/>
      </c>
      <c r="AJ299" s="9" t="str">
        <f t="shared" ca="1" si="421"/>
        <v/>
      </c>
      <c r="AK299" s="9" t="str">
        <f t="shared" ca="1" si="421"/>
        <v/>
      </c>
      <c r="AL299" s="9" t="str">
        <f t="shared" ca="1" si="421"/>
        <v/>
      </c>
      <c r="AM299" s="9" t="str">
        <f t="shared" ca="1" si="421"/>
        <v/>
      </c>
      <c r="AN299" s="9" t="str">
        <f t="shared" ca="1" si="421"/>
        <v/>
      </c>
      <c r="AO299" s="9" t="str">
        <f t="shared" ca="1" si="421"/>
        <v/>
      </c>
      <c r="AP299" s="9" t="str">
        <f t="shared" ca="1" si="421"/>
        <v/>
      </c>
      <c r="AQ299" s="9" t="str">
        <f t="shared" ca="1" si="421"/>
        <v/>
      </c>
      <c r="AR299" s="9" t="str">
        <f t="shared" ca="1" si="421"/>
        <v/>
      </c>
      <c r="AS299" s="9" t="str">
        <f t="shared" ca="1" si="421"/>
        <v/>
      </c>
      <c r="AT299" s="9" t="str">
        <f t="shared" ca="1" si="421"/>
        <v/>
      </c>
      <c r="AU299" s="9" t="str">
        <f t="shared" ca="1" si="421"/>
        <v/>
      </c>
      <c r="AV299" s="9" t="str">
        <f t="shared" ca="1" si="421"/>
        <v/>
      </c>
      <c r="AW299" s="9" t="str">
        <f t="shared" ca="1" si="421"/>
        <v/>
      </c>
      <c r="AX299" s="9" t="str">
        <f t="shared" ca="1" si="421"/>
        <v/>
      </c>
      <c r="AY299" s="9" t="str">
        <f t="shared" ca="1" si="421"/>
        <v/>
      </c>
      <c r="AZ299" s="9" t="str">
        <f t="shared" ca="1" si="421"/>
        <v/>
      </c>
      <c r="BA299" s="9" t="str">
        <f t="shared" ca="1" si="421"/>
        <v/>
      </c>
      <c r="BB299" s="9" t="str">
        <f t="shared" ca="1" si="421"/>
        <v/>
      </c>
      <c r="BC299" s="9" t="str">
        <f t="shared" ca="1" si="421"/>
        <v/>
      </c>
      <c r="BD299" s="9" t="str">
        <f t="shared" ca="1" si="421"/>
        <v/>
      </c>
      <c r="BE299" s="9" t="str">
        <f t="shared" ca="1" si="421"/>
        <v/>
      </c>
      <c r="BF299" s="9" t="str">
        <f t="shared" ca="1" si="421"/>
        <v/>
      </c>
      <c r="BG299" s="9" t="str">
        <f t="shared" ca="1" si="421"/>
        <v/>
      </c>
      <c r="BH299" s="9" t="str">
        <f t="shared" ca="1" si="421"/>
        <v/>
      </c>
      <c r="BI299" s="9" t="str">
        <f t="shared" ca="1" si="421"/>
        <v/>
      </c>
      <c r="BJ299" s="9" t="str">
        <f t="shared" ca="1" si="421"/>
        <v/>
      </c>
      <c r="BK299" s="9" t="str">
        <f t="shared" ca="1" si="421"/>
        <v/>
      </c>
      <c r="BL299" s="9" t="str">
        <f t="shared" ca="1" si="421"/>
        <v/>
      </c>
      <c r="BM299" s="9" t="str">
        <f t="shared" ca="1" si="421"/>
        <v/>
      </c>
      <c r="BN299" s="9" t="str">
        <f t="shared" ca="1" si="421"/>
        <v/>
      </c>
      <c r="BO299" s="9" t="str">
        <f t="shared" ca="1" si="421"/>
        <v/>
      </c>
      <c r="BP299" s="9" t="str">
        <f t="shared" ca="1" si="421"/>
        <v/>
      </c>
      <c r="BQ299" s="9" t="str">
        <f t="shared" ref="BQ299:BV299" ca="1" si="422">IFERROR(MID($D299,FIND("★",SUBSTITUTE(
 $D299,$D$2,"★",BQ$4))+1,FIND("★",SUBSTITUTE(
 $D299,$D$2,"★",BQ$4+1))-(FIND("★",SUBSTITUTE(
 $D299,$D$2,"★",BQ$4))+1)),"")</f>
        <v/>
      </c>
      <c r="BR299" s="9" t="str">
        <f t="shared" ca="1" si="422"/>
        <v/>
      </c>
      <c r="BS299" s="9" t="str">
        <f t="shared" ca="1" si="422"/>
        <v/>
      </c>
      <c r="BT299" s="9" t="str">
        <f t="shared" ca="1" si="422"/>
        <v/>
      </c>
      <c r="BU299" s="9" t="str">
        <f t="shared" ca="1" si="422"/>
        <v/>
      </c>
      <c r="BV299" s="11" t="str">
        <f t="shared" ca="1" si="422"/>
        <v/>
      </c>
      <c r="BW299" s="12" t="str">
        <f ca="1">CONCATENATE(E304,F304,G304,H304,I304,J304,K304,L304,M304,N304,O304,P304,Q304,R304,S304,T304,U304,V304,W304,X304,Y304,Z304,AA304,AB304,AC304,AD304,AE304,AF304,AG304,AH304,AI304,AJ304,AK304,AL304,AM304,AN304,AO304,AP304,AQ304,AR304,AS304,AT304,AU304,AV304,AW304,AX304,AY304,AZ304,BA304,BB304,BC304,BD304,BE304,BF304,BG304,BH304,BI304,BJ304,BK304,BL304,BM304,BN304,BO304,BP304,BQ304,BR304,BS304,BT304,BU304,BV304)</f>
        <v/>
      </c>
      <c r="BX299" s="12" t="str">
        <f ca="1">CONCATENATE(E305,F305,G305,H305,I305,J305,K305,L305,M305,N305,O305,P305,Q305,R305,S305,T305,U305,V305,W305,X305,Y305,Z305,AA305,AB305,AC305,AD305,AE305,AF305,AG305,AH305,AI305,AJ305,AK305,AL305,AM305,AN305,AO305,AP305,AQ305,AR305,AS305,AT305,AU305,AV305,AW305,AX305,AY305,AZ305,BA305,BB305,BC305,BD305,BE305,BF305,BG305,BH305,BI305,BJ305,BK305,BL305,BM305,BN305,BO305,BP305,BQ305,BR305,BS305,BT305,BU305,BV305)</f>
        <v/>
      </c>
    </row>
    <row r="300" spans="1:76" s="151" customFormat="1" ht="27.75" customHeight="1" outlineLevel="2">
      <c r="A300" s="145" t="s">
        <v>519</v>
      </c>
      <c r="B300" s="146" t="s">
        <v>821</v>
      </c>
      <c r="C300" s="147"/>
      <c r="D300" s="46"/>
      <c r="E300" s="148" t="str">
        <f ca="1">IFERROR(IF($B300="","",IF(MATCH(INDIRECT(ADDRESS(ROW()-1,COLUMN())),INDIRECT($A300),0)&gt;=1,INDIRECT(ADDRESS(ROW()-1,COLUMN())),"")),"")</f>
        <v/>
      </c>
      <c r="F300" s="148" t="str">
        <f t="shared" ref="F300:BV300" ca="1" si="423">IFERROR(IF($B300="","",IF(MATCH(INDIRECT(ADDRESS(ROW()-1,COLUMN())),INDIRECT($A300),0)&gt;=1,INDIRECT(ADDRESS(ROW()-1,COLUMN())),"")),"")</f>
        <v/>
      </c>
      <c r="G300" s="148" t="str">
        <f t="shared" ca="1" si="423"/>
        <v/>
      </c>
      <c r="H300" s="148" t="str">
        <f t="shared" ca="1" si="423"/>
        <v/>
      </c>
      <c r="I300" s="148" t="str">
        <f ca="1">IFERROR(IF($B300="","",IF(MATCH(INDIRECT(ADDRESS(ROW()-1,COLUMN())),INDIRECT($A300),0)&gt;=1,INDIRECT(ADDRESS(ROW()-1,COLUMN())),"")),"")</f>
        <v/>
      </c>
      <c r="J300" s="148" t="str">
        <f t="shared" ca="1" si="423"/>
        <v/>
      </c>
      <c r="K300" s="148" t="str">
        <f t="shared" ca="1" si="423"/>
        <v/>
      </c>
      <c r="L300" s="148" t="str">
        <f t="shared" ca="1" si="423"/>
        <v/>
      </c>
      <c r="M300" s="148" t="str">
        <f t="shared" ca="1" si="423"/>
        <v/>
      </c>
      <c r="N300" s="148" t="str">
        <f t="shared" ca="1" si="423"/>
        <v/>
      </c>
      <c r="O300" s="148" t="str">
        <f t="shared" ca="1" si="423"/>
        <v/>
      </c>
      <c r="P300" s="148" t="str">
        <f t="shared" ca="1" si="423"/>
        <v/>
      </c>
      <c r="Q300" s="148" t="str">
        <f t="shared" ca="1" si="423"/>
        <v/>
      </c>
      <c r="R300" s="148" t="str">
        <f t="shared" ca="1" si="423"/>
        <v/>
      </c>
      <c r="S300" s="148" t="str">
        <f t="shared" ca="1" si="423"/>
        <v/>
      </c>
      <c r="T300" s="148" t="str">
        <f t="shared" ca="1" si="423"/>
        <v/>
      </c>
      <c r="U300" s="148" t="str">
        <f t="shared" ca="1" si="423"/>
        <v/>
      </c>
      <c r="V300" s="148" t="str">
        <f t="shared" ca="1" si="423"/>
        <v/>
      </c>
      <c r="W300" s="148" t="str">
        <f t="shared" ca="1" si="423"/>
        <v/>
      </c>
      <c r="X300" s="148" t="str">
        <f t="shared" ca="1" si="423"/>
        <v/>
      </c>
      <c r="Y300" s="148" t="str">
        <f t="shared" ca="1" si="423"/>
        <v/>
      </c>
      <c r="Z300" s="148" t="str">
        <f t="shared" ca="1" si="423"/>
        <v/>
      </c>
      <c r="AA300" s="148" t="str">
        <f t="shared" ca="1" si="423"/>
        <v/>
      </c>
      <c r="AB300" s="148" t="str">
        <f t="shared" ca="1" si="423"/>
        <v/>
      </c>
      <c r="AC300" s="148" t="str">
        <f t="shared" ca="1" si="423"/>
        <v/>
      </c>
      <c r="AD300" s="148" t="str">
        <f t="shared" ca="1" si="423"/>
        <v/>
      </c>
      <c r="AE300" s="148" t="str">
        <f t="shared" ca="1" si="423"/>
        <v/>
      </c>
      <c r="AF300" s="148" t="str">
        <f t="shared" ca="1" si="423"/>
        <v/>
      </c>
      <c r="AG300" s="148" t="str">
        <f t="shared" ca="1" si="423"/>
        <v/>
      </c>
      <c r="AH300" s="148" t="str">
        <f t="shared" ca="1" si="423"/>
        <v/>
      </c>
      <c r="AI300" s="148" t="str">
        <f t="shared" ca="1" si="423"/>
        <v/>
      </c>
      <c r="AJ300" s="148" t="str">
        <f t="shared" ca="1" si="423"/>
        <v/>
      </c>
      <c r="AK300" s="148" t="str">
        <f t="shared" ca="1" si="423"/>
        <v/>
      </c>
      <c r="AL300" s="148" t="str">
        <f t="shared" ca="1" si="423"/>
        <v/>
      </c>
      <c r="AM300" s="148" t="str">
        <f t="shared" ca="1" si="423"/>
        <v/>
      </c>
      <c r="AN300" s="148" t="str">
        <f t="shared" ca="1" si="423"/>
        <v/>
      </c>
      <c r="AO300" s="148" t="str">
        <f t="shared" ca="1" si="423"/>
        <v/>
      </c>
      <c r="AP300" s="148" t="str">
        <f t="shared" ca="1" si="423"/>
        <v/>
      </c>
      <c r="AQ300" s="148" t="str">
        <f t="shared" ca="1" si="423"/>
        <v/>
      </c>
      <c r="AR300" s="148" t="str">
        <f t="shared" ca="1" si="423"/>
        <v/>
      </c>
      <c r="AS300" s="148" t="str">
        <f t="shared" ca="1" si="423"/>
        <v/>
      </c>
      <c r="AT300" s="148" t="str">
        <f t="shared" ca="1" si="423"/>
        <v/>
      </c>
      <c r="AU300" s="148" t="str">
        <f t="shared" ca="1" si="423"/>
        <v/>
      </c>
      <c r="AV300" s="148" t="str">
        <f t="shared" ca="1" si="423"/>
        <v/>
      </c>
      <c r="AW300" s="148" t="str">
        <f t="shared" ca="1" si="423"/>
        <v/>
      </c>
      <c r="AX300" s="148" t="str">
        <f t="shared" ca="1" si="423"/>
        <v/>
      </c>
      <c r="AY300" s="148" t="str">
        <f t="shared" ca="1" si="423"/>
        <v/>
      </c>
      <c r="AZ300" s="148" t="str">
        <f t="shared" ca="1" si="423"/>
        <v/>
      </c>
      <c r="BA300" s="148" t="str">
        <f t="shared" ca="1" si="423"/>
        <v/>
      </c>
      <c r="BB300" s="148" t="str">
        <f t="shared" ca="1" si="423"/>
        <v/>
      </c>
      <c r="BC300" s="148" t="str">
        <f t="shared" ca="1" si="423"/>
        <v/>
      </c>
      <c r="BD300" s="148" t="str">
        <f t="shared" ca="1" si="423"/>
        <v/>
      </c>
      <c r="BE300" s="148" t="str">
        <f t="shared" ca="1" si="423"/>
        <v/>
      </c>
      <c r="BF300" s="148" t="str">
        <f t="shared" ca="1" si="423"/>
        <v/>
      </c>
      <c r="BG300" s="148" t="str">
        <f t="shared" ca="1" si="423"/>
        <v/>
      </c>
      <c r="BH300" s="148" t="str">
        <f t="shared" ca="1" si="423"/>
        <v/>
      </c>
      <c r="BI300" s="148" t="str">
        <f t="shared" ca="1" si="423"/>
        <v/>
      </c>
      <c r="BJ300" s="148" t="str">
        <f t="shared" ca="1" si="423"/>
        <v/>
      </c>
      <c r="BK300" s="148" t="str">
        <f t="shared" ca="1" si="423"/>
        <v/>
      </c>
      <c r="BL300" s="148" t="str">
        <f t="shared" ca="1" si="423"/>
        <v/>
      </c>
      <c r="BM300" s="148" t="str">
        <f t="shared" ca="1" si="423"/>
        <v/>
      </c>
      <c r="BN300" s="148" t="str">
        <f t="shared" ca="1" si="423"/>
        <v/>
      </c>
      <c r="BO300" s="148" t="str">
        <f t="shared" ca="1" si="423"/>
        <v/>
      </c>
      <c r="BP300" s="148" t="str">
        <f t="shared" ca="1" si="423"/>
        <v/>
      </c>
      <c r="BQ300" s="148" t="str">
        <f t="shared" ca="1" si="423"/>
        <v/>
      </c>
      <c r="BR300" s="148" t="str">
        <f t="shared" ca="1" si="423"/>
        <v/>
      </c>
      <c r="BS300" s="148" t="str">
        <f t="shared" ca="1" si="423"/>
        <v/>
      </c>
      <c r="BT300" s="148" t="str">
        <f t="shared" ca="1" si="423"/>
        <v/>
      </c>
      <c r="BU300" s="148" t="str">
        <f t="shared" ca="1" si="423"/>
        <v/>
      </c>
      <c r="BV300" s="149" t="str">
        <f t="shared" ca="1" si="423"/>
        <v/>
      </c>
      <c r="BW300" s="150"/>
      <c r="BX300" s="150"/>
    </row>
    <row r="301" spans="1:76" s="156" customFormat="1" ht="27.75" customHeight="1" outlineLevel="2">
      <c r="A301" s="18" t="s">
        <v>412</v>
      </c>
      <c r="B301" s="19" t="e">
        <f ca="1">IF(INDIRECT($C$1&amp;ADDRESS(B299,D301))="可","●","")</f>
        <v>#REF!</v>
      </c>
      <c r="C301" s="20"/>
      <c r="D301" s="66" t="str">
        <f ca="1">IFERROR(MATCH("香港",INDIRECT($C$1&amp;"19:19"),0),"")</f>
        <v/>
      </c>
      <c r="E301" s="153" t="str">
        <f ca="1">IFERROR(IF($B301="","",IF(MATCH(INDIRECT(ADDRESS(ROW()-2,COLUMN())),INDIRECT($A301),0)&gt;=1,INDIRECT(ADDRESS(ROW()-2,COLUMN())),"")),"")</f>
        <v/>
      </c>
      <c r="F301" s="153" t="str">
        <f t="shared" ref="F301:BV301" ca="1" si="424">IFERROR(IF($B301="","",IF(MATCH(INDIRECT(ADDRESS(ROW()-2,COLUMN())),INDIRECT($A301),0)&gt;=1,INDIRECT(ADDRESS(ROW()-2,COLUMN())),"")),"")</f>
        <v/>
      </c>
      <c r="G301" s="153" t="str">
        <f t="shared" ca="1" si="424"/>
        <v/>
      </c>
      <c r="H301" s="153" t="str">
        <f t="shared" ca="1" si="424"/>
        <v/>
      </c>
      <c r="I301" s="153" t="str">
        <f t="shared" ca="1" si="424"/>
        <v/>
      </c>
      <c r="J301" s="153" t="str">
        <f t="shared" ca="1" si="424"/>
        <v/>
      </c>
      <c r="K301" s="153" t="str">
        <f t="shared" ca="1" si="424"/>
        <v/>
      </c>
      <c r="L301" s="153" t="str">
        <f t="shared" ca="1" si="424"/>
        <v/>
      </c>
      <c r="M301" s="153" t="str">
        <f t="shared" ca="1" si="424"/>
        <v/>
      </c>
      <c r="N301" s="153" t="str">
        <f t="shared" ca="1" si="424"/>
        <v/>
      </c>
      <c r="O301" s="153" t="str">
        <f t="shared" ca="1" si="424"/>
        <v/>
      </c>
      <c r="P301" s="153" t="str">
        <f t="shared" ca="1" si="424"/>
        <v/>
      </c>
      <c r="Q301" s="153" t="str">
        <f t="shared" ca="1" si="424"/>
        <v/>
      </c>
      <c r="R301" s="153" t="str">
        <f t="shared" ca="1" si="424"/>
        <v/>
      </c>
      <c r="S301" s="153" t="str">
        <f t="shared" ca="1" si="424"/>
        <v/>
      </c>
      <c r="T301" s="153" t="str">
        <f t="shared" ca="1" si="424"/>
        <v/>
      </c>
      <c r="U301" s="153" t="str">
        <f t="shared" ca="1" si="424"/>
        <v/>
      </c>
      <c r="V301" s="153" t="str">
        <f t="shared" ca="1" si="424"/>
        <v/>
      </c>
      <c r="W301" s="153" t="str">
        <f t="shared" ca="1" si="424"/>
        <v/>
      </c>
      <c r="X301" s="153" t="str">
        <f t="shared" ca="1" si="424"/>
        <v/>
      </c>
      <c r="Y301" s="153" t="str">
        <f t="shared" ca="1" si="424"/>
        <v/>
      </c>
      <c r="Z301" s="153" t="str">
        <f t="shared" ca="1" si="424"/>
        <v/>
      </c>
      <c r="AA301" s="153" t="str">
        <f t="shared" ca="1" si="424"/>
        <v/>
      </c>
      <c r="AB301" s="153" t="str">
        <f t="shared" ca="1" si="424"/>
        <v/>
      </c>
      <c r="AC301" s="153" t="str">
        <f t="shared" ca="1" si="424"/>
        <v/>
      </c>
      <c r="AD301" s="153" t="str">
        <f t="shared" ca="1" si="424"/>
        <v/>
      </c>
      <c r="AE301" s="153" t="str">
        <f t="shared" ca="1" si="424"/>
        <v/>
      </c>
      <c r="AF301" s="153" t="str">
        <f t="shared" ca="1" si="424"/>
        <v/>
      </c>
      <c r="AG301" s="153" t="str">
        <f t="shared" ca="1" si="424"/>
        <v/>
      </c>
      <c r="AH301" s="153" t="str">
        <f t="shared" ca="1" si="424"/>
        <v/>
      </c>
      <c r="AI301" s="153" t="str">
        <f t="shared" ca="1" si="424"/>
        <v/>
      </c>
      <c r="AJ301" s="153" t="str">
        <f t="shared" ca="1" si="424"/>
        <v/>
      </c>
      <c r="AK301" s="153" t="str">
        <f t="shared" ca="1" si="424"/>
        <v/>
      </c>
      <c r="AL301" s="153" t="str">
        <f t="shared" ca="1" si="424"/>
        <v/>
      </c>
      <c r="AM301" s="153" t="str">
        <f t="shared" ca="1" si="424"/>
        <v/>
      </c>
      <c r="AN301" s="153" t="str">
        <f t="shared" ca="1" si="424"/>
        <v/>
      </c>
      <c r="AO301" s="153" t="str">
        <f t="shared" ca="1" si="424"/>
        <v/>
      </c>
      <c r="AP301" s="153" t="str">
        <f t="shared" ca="1" si="424"/>
        <v/>
      </c>
      <c r="AQ301" s="153" t="str">
        <f t="shared" ca="1" si="424"/>
        <v/>
      </c>
      <c r="AR301" s="153" t="str">
        <f t="shared" ca="1" si="424"/>
        <v/>
      </c>
      <c r="AS301" s="153" t="str">
        <f t="shared" ca="1" si="424"/>
        <v/>
      </c>
      <c r="AT301" s="153" t="str">
        <f t="shared" ca="1" si="424"/>
        <v/>
      </c>
      <c r="AU301" s="153" t="str">
        <f t="shared" ca="1" si="424"/>
        <v/>
      </c>
      <c r="AV301" s="153" t="str">
        <f t="shared" ca="1" si="424"/>
        <v/>
      </c>
      <c r="AW301" s="153" t="str">
        <f t="shared" ca="1" si="424"/>
        <v/>
      </c>
      <c r="AX301" s="153" t="str">
        <f t="shared" ca="1" si="424"/>
        <v/>
      </c>
      <c r="AY301" s="153" t="str">
        <f t="shared" ca="1" si="424"/>
        <v/>
      </c>
      <c r="AZ301" s="153" t="str">
        <f t="shared" ca="1" si="424"/>
        <v/>
      </c>
      <c r="BA301" s="153" t="str">
        <f t="shared" ca="1" si="424"/>
        <v/>
      </c>
      <c r="BB301" s="153" t="str">
        <f t="shared" ca="1" si="424"/>
        <v/>
      </c>
      <c r="BC301" s="153" t="str">
        <f t="shared" ca="1" si="424"/>
        <v/>
      </c>
      <c r="BD301" s="153" t="str">
        <f t="shared" ca="1" si="424"/>
        <v/>
      </c>
      <c r="BE301" s="153" t="str">
        <f t="shared" ca="1" si="424"/>
        <v/>
      </c>
      <c r="BF301" s="153" t="str">
        <f t="shared" ca="1" si="424"/>
        <v/>
      </c>
      <c r="BG301" s="153" t="str">
        <f t="shared" ca="1" si="424"/>
        <v/>
      </c>
      <c r="BH301" s="153" t="str">
        <f t="shared" ca="1" si="424"/>
        <v/>
      </c>
      <c r="BI301" s="153" t="str">
        <f t="shared" ca="1" si="424"/>
        <v/>
      </c>
      <c r="BJ301" s="153" t="str">
        <f t="shared" ca="1" si="424"/>
        <v/>
      </c>
      <c r="BK301" s="153" t="str">
        <f t="shared" ca="1" si="424"/>
        <v/>
      </c>
      <c r="BL301" s="153" t="str">
        <f t="shared" ca="1" si="424"/>
        <v/>
      </c>
      <c r="BM301" s="153" t="str">
        <f t="shared" ca="1" si="424"/>
        <v/>
      </c>
      <c r="BN301" s="153" t="str">
        <f t="shared" ca="1" si="424"/>
        <v/>
      </c>
      <c r="BO301" s="153" t="str">
        <f t="shared" ca="1" si="424"/>
        <v/>
      </c>
      <c r="BP301" s="153" t="str">
        <f t="shared" ca="1" si="424"/>
        <v/>
      </c>
      <c r="BQ301" s="153" t="str">
        <f t="shared" ca="1" si="424"/>
        <v/>
      </c>
      <c r="BR301" s="153" t="str">
        <f t="shared" ca="1" si="424"/>
        <v/>
      </c>
      <c r="BS301" s="153" t="str">
        <f t="shared" ca="1" si="424"/>
        <v/>
      </c>
      <c r="BT301" s="153" t="str">
        <f t="shared" ca="1" si="424"/>
        <v/>
      </c>
      <c r="BU301" s="153" t="str">
        <f t="shared" ca="1" si="424"/>
        <v/>
      </c>
      <c r="BV301" s="154" t="str">
        <f t="shared" ca="1" si="424"/>
        <v/>
      </c>
      <c r="BW301" s="155"/>
      <c r="BX301" s="155"/>
    </row>
    <row r="302" spans="1:76" s="156" customFormat="1" ht="27.75" customHeight="1" outlineLevel="2">
      <c r="A302" s="18" t="s">
        <v>413</v>
      </c>
      <c r="B302" s="19" t="e">
        <f ca="1">IF(INDIRECT($C$1&amp;ADDRESS(B299,D302))="可","●","")</f>
        <v>#REF!</v>
      </c>
      <c r="C302" s="20"/>
      <c r="D302" s="66" t="str">
        <f ca="1">IFERROR(MATCH("上海",INDIRECT($C$1&amp;"19:19"),0),"")</f>
        <v/>
      </c>
      <c r="E302" s="153" t="str">
        <f ca="1">IFERROR(IF($B302="","",IF(MATCH(INDIRECT(ADDRESS(ROW()-3,COLUMN())),INDIRECT($A302),0)&gt;=1,INDIRECT(ADDRESS(ROW()-3,COLUMN())),"")),"")</f>
        <v/>
      </c>
      <c r="F302" s="153" t="str">
        <f t="shared" ref="F302:BV302" ca="1" si="425">IFERROR(IF($B302="","",IF(MATCH(INDIRECT(ADDRESS(ROW()-3,COLUMN())),INDIRECT($A302),0)&gt;=1,INDIRECT(ADDRESS(ROW()-3,COLUMN())),"")),"")</f>
        <v/>
      </c>
      <c r="G302" s="153" t="str">
        <f t="shared" ca="1" si="425"/>
        <v/>
      </c>
      <c r="H302" s="153" t="str">
        <f t="shared" ca="1" si="425"/>
        <v/>
      </c>
      <c r="I302" s="153" t="str">
        <f t="shared" ca="1" si="425"/>
        <v/>
      </c>
      <c r="J302" s="153" t="str">
        <f t="shared" ca="1" si="425"/>
        <v/>
      </c>
      <c r="K302" s="153" t="str">
        <f t="shared" ca="1" si="425"/>
        <v/>
      </c>
      <c r="L302" s="153" t="str">
        <f t="shared" ca="1" si="425"/>
        <v/>
      </c>
      <c r="M302" s="153" t="str">
        <f t="shared" ca="1" si="425"/>
        <v/>
      </c>
      <c r="N302" s="153" t="str">
        <f t="shared" ca="1" si="425"/>
        <v/>
      </c>
      <c r="O302" s="153" t="str">
        <f t="shared" ca="1" si="425"/>
        <v/>
      </c>
      <c r="P302" s="153" t="str">
        <f t="shared" ca="1" si="425"/>
        <v/>
      </c>
      <c r="Q302" s="153" t="str">
        <f t="shared" ca="1" si="425"/>
        <v/>
      </c>
      <c r="R302" s="153" t="str">
        <f t="shared" ca="1" si="425"/>
        <v/>
      </c>
      <c r="S302" s="153" t="str">
        <f t="shared" ca="1" si="425"/>
        <v/>
      </c>
      <c r="T302" s="153" t="str">
        <f t="shared" ca="1" si="425"/>
        <v/>
      </c>
      <c r="U302" s="153" t="str">
        <f t="shared" ca="1" si="425"/>
        <v/>
      </c>
      <c r="V302" s="153" t="str">
        <f t="shared" ca="1" si="425"/>
        <v/>
      </c>
      <c r="W302" s="153" t="str">
        <f t="shared" ca="1" si="425"/>
        <v/>
      </c>
      <c r="X302" s="153" t="str">
        <f t="shared" ca="1" si="425"/>
        <v/>
      </c>
      <c r="Y302" s="153" t="str">
        <f t="shared" ca="1" si="425"/>
        <v/>
      </c>
      <c r="Z302" s="153" t="str">
        <f t="shared" ca="1" si="425"/>
        <v/>
      </c>
      <c r="AA302" s="153" t="str">
        <f t="shared" ca="1" si="425"/>
        <v/>
      </c>
      <c r="AB302" s="153" t="str">
        <f t="shared" ca="1" si="425"/>
        <v/>
      </c>
      <c r="AC302" s="153" t="str">
        <f t="shared" ca="1" si="425"/>
        <v/>
      </c>
      <c r="AD302" s="153" t="str">
        <f t="shared" ca="1" si="425"/>
        <v/>
      </c>
      <c r="AE302" s="153" t="str">
        <f t="shared" ca="1" si="425"/>
        <v/>
      </c>
      <c r="AF302" s="153" t="str">
        <f t="shared" ca="1" si="425"/>
        <v/>
      </c>
      <c r="AG302" s="153" t="str">
        <f t="shared" ca="1" si="425"/>
        <v/>
      </c>
      <c r="AH302" s="153" t="str">
        <f t="shared" ca="1" si="425"/>
        <v/>
      </c>
      <c r="AI302" s="153" t="str">
        <f t="shared" ca="1" si="425"/>
        <v/>
      </c>
      <c r="AJ302" s="153" t="str">
        <f t="shared" ca="1" si="425"/>
        <v/>
      </c>
      <c r="AK302" s="153" t="str">
        <f t="shared" ca="1" si="425"/>
        <v/>
      </c>
      <c r="AL302" s="153" t="str">
        <f t="shared" ca="1" si="425"/>
        <v/>
      </c>
      <c r="AM302" s="153" t="str">
        <f t="shared" ca="1" si="425"/>
        <v/>
      </c>
      <c r="AN302" s="153" t="str">
        <f t="shared" ca="1" si="425"/>
        <v/>
      </c>
      <c r="AO302" s="153" t="str">
        <f t="shared" ca="1" si="425"/>
        <v/>
      </c>
      <c r="AP302" s="153" t="str">
        <f t="shared" ca="1" si="425"/>
        <v/>
      </c>
      <c r="AQ302" s="153" t="str">
        <f t="shared" ca="1" si="425"/>
        <v/>
      </c>
      <c r="AR302" s="153" t="str">
        <f t="shared" ca="1" si="425"/>
        <v/>
      </c>
      <c r="AS302" s="153" t="str">
        <f t="shared" ca="1" si="425"/>
        <v/>
      </c>
      <c r="AT302" s="153" t="str">
        <f t="shared" ca="1" si="425"/>
        <v/>
      </c>
      <c r="AU302" s="153" t="str">
        <f t="shared" ca="1" si="425"/>
        <v/>
      </c>
      <c r="AV302" s="153" t="str">
        <f t="shared" ca="1" si="425"/>
        <v/>
      </c>
      <c r="AW302" s="153" t="str">
        <f t="shared" ca="1" si="425"/>
        <v/>
      </c>
      <c r="AX302" s="153" t="str">
        <f t="shared" ca="1" si="425"/>
        <v/>
      </c>
      <c r="AY302" s="153" t="str">
        <f t="shared" ca="1" si="425"/>
        <v/>
      </c>
      <c r="AZ302" s="153" t="str">
        <f t="shared" ca="1" si="425"/>
        <v/>
      </c>
      <c r="BA302" s="153" t="str">
        <f t="shared" ca="1" si="425"/>
        <v/>
      </c>
      <c r="BB302" s="153" t="str">
        <f t="shared" ca="1" si="425"/>
        <v/>
      </c>
      <c r="BC302" s="153" t="str">
        <f t="shared" ca="1" si="425"/>
        <v/>
      </c>
      <c r="BD302" s="153" t="str">
        <f t="shared" ca="1" si="425"/>
        <v/>
      </c>
      <c r="BE302" s="153" t="str">
        <f t="shared" ca="1" si="425"/>
        <v/>
      </c>
      <c r="BF302" s="153" t="str">
        <f t="shared" ca="1" si="425"/>
        <v/>
      </c>
      <c r="BG302" s="153" t="str">
        <f t="shared" ca="1" si="425"/>
        <v/>
      </c>
      <c r="BH302" s="153" t="str">
        <f t="shared" ca="1" si="425"/>
        <v/>
      </c>
      <c r="BI302" s="153" t="str">
        <f t="shared" ca="1" si="425"/>
        <v/>
      </c>
      <c r="BJ302" s="153" t="str">
        <f t="shared" ca="1" si="425"/>
        <v/>
      </c>
      <c r="BK302" s="153" t="str">
        <f t="shared" ca="1" si="425"/>
        <v/>
      </c>
      <c r="BL302" s="153" t="str">
        <f t="shared" ca="1" si="425"/>
        <v/>
      </c>
      <c r="BM302" s="153" t="str">
        <f t="shared" ca="1" si="425"/>
        <v/>
      </c>
      <c r="BN302" s="153" t="str">
        <f t="shared" ca="1" si="425"/>
        <v/>
      </c>
      <c r="BO302" s="153" t="str">
        <f t="shared" ca="1" si="425"/>
        <v/>
      </c>
      <c r="BP302" s="153" t="str">
        <f t="shared" ca="1" si="425"/>
        <v/>
      </c>
      <c r="BQ302" s="153" t="str">
        <f t="shared" ca="1" si="425"/>
        <v/>
      </c>
      <c r="BR302" s="153" t="str">
        <f t="shared" ca="1" si="425"/>
        <v/>
      </c>
      <c r="BS302" s="153" t="str">
        <f t="shared" ca="1" si="425"/>
        <v/>
      </c>
      <c r="BT302" s="153" t="str">
        <f t="shared" ca="1" si="425"/>
        <v/>
      </c>
      <c r="BU302" s="153" t="str">
        <f t="shared" ca="1" si="425"/>
        <v/>
      </c>
      <c r="BV302" s="154" t="str">
        <f t="shared" ca="1" si="425"/>
        <v/>
      </c>
      <c r="BW302" s="155"/>
      <c r="BX302" s="155"/>
    </row>
    <row r="303" spans="1:76" s="156" customFormat="1" ht="27.75" customHeight="1" outlineLevel="2">
      <c r="A303" s="22" t="s">
        <v>414</v>
      </c>
      <c r="B303" s="19" t="e">
        <f ca="1">IF(INDIRECT($C$1&amp;ADDRESS(B299,D303))="可","●","")</f>
        <v>#REF!</v>
      </c>
      <c r="C303" s="23"/>
      <c r="D303" s="66" t="str">
        <f ca="1">IFERROR(MATCH("台湾",INDIRECT($C$1&amp;"19:19"),0),"")</f>
        <v/>
      </c>
      <c r="E303" s="157" t="str">
        <f ca="1">IFERROR(IF($B303="","",IF(MATCH(INDIRECT(ADDRESS(ROW()-4,COLUMN())),INDIRECT($A303),0)&gt;=1,INDIRECT(ADDRESS(ROW()-4,COLUMN())),"")),"")</f>
        <v/>
      </c>
      <c r="F303" s="157" t="str">
        <f t="shared" ref="F303:BV303" ca="1" si="426">IFERROR(IF($B303="","",IF(MATCH(INDIRECT(ADDRESS(ROW()-4,COLUMN())),INDIRECT($A303),0)&gt;=1,INDIRECT(ADDRESS(ROW()-4,COLUMN())),"")),"")</f>
        <v/>
      </c>
      <c r="G303" s="157" t="str">
        <f t="shared" ca="1" si="426"/>
        <v/>
      </c>
      <c r="H303" s="157" t="str">
        <f t="shared" ca="1" si="426"/>
        <v/>
      </c>
      <c r="I303" s="157" t="str">
        <f t="shared" ca="1" si="426"/>
        <v/>
      </c>
      <c r="J303" s="157" t="str">
        <f t="shared" ca="1" si="426"/>
        <v/>
      </c>
      <c r="K303" s="157" t="str">
        <f t="shared" ca="1" si="426"/>
        <v/>
      </c>
      <c r="L303" s="157" t="str">
        <f t="shared" ca="1" si="426"/>
        <v/>
      </c>
      <c r="M303" s="157" t="str">
        <f t="shared" ca="1" si="426"/>
        <v/>
      </c>
      <c r="N303" s="157" t="str">
        <f t="shared" ca="1" si="426"/>
        <v/>
      </c>
      <c r="O303" s="157" t="str">
        <f t="shared" ca="1" si="426"/>
        <v/>
      </c>
      <c r="P303" s="157" t="str">
        <f t="shared" ca="1" si="426"/>
        <v/>
      </c>
      <c r="Q303" s="157" t="str">
        <f t="shared" ca="1" si="426"/>
        <v/>
      </c>
      <c r="R303" s="157" t="str">
        <f t="shared" ca="1" si="426"/>
        <v/>
      </c>
      <c r="S303" s="157" t="str">
        <f t="shared" ca="1" si="426"/>
        <v/>
      </c>
      <c r="T303" s="157" t="str">
        <f t="shared" ca="1" si="426"/>
        <v/>
      </c>
      <c r="U303" s="157" t="str">
        <f t="shared" ca="1" si="426"/>
        <v/>
      </c>
      <c r="V303" s="157" t="str">
        <f t="shared" ca="1" si="426"/>
        <v/>
      </c>
      <c r="W303" s="157" t="str">
        <f t="shared" ca="1" si="426"/>
        <v/>
      </c>
      <c r="X303" s="157" t="str">
        <f t="shared" ca="1" si="426"/>
        <v/>
      </c>
      <c r="Y303" s="157" t="str">
        <f t="shared" ca="1" si="426"/>
        <v/>
      </c>
      <c r="Z303" s="157" t="str">
        <f t="shared" ca="1" si="426"/>
        <v/>
      </c>
      <c r="AA303" s="157" t="str">
        <f t="shared" ca="1" si="426"/>
        <v/>
      </c>
      <c r="AB303" s="157" t="str">
        <f t="shared" ca="1" si="426"/>
        <v/>
      </c>
      <c r="AC303" s="157" t="str">
        <f t="shared" ca="1" si="426"/>
        <v/>
      </c>
      <c r="AD303" s="157" t="str">
        <f t="shared" ca="1" si="426"/>
        <v/>
      </c>
      <c r="AE303" s="157" t="str">
        <f t="shared" ca="1" si="426"/>
        <v/>
      </c>
      <c r="AF303" s="157" t="str">
        <f t="shared" ca="1" si="426"/>
        <v/>
      </c>
      <c r="AG303" s="157" t="str">
        <f t="shared" ca="1" si="426"/>
        <v/>
      </c>
      <c r="AH303" s="157" t="str">
        <f t="shared" ca="1" si="426"/>
        <v/>
      </c>
      <c r="AI303" s="157" t="str">
        <f t="shared" ca="1" si="426"/>
        <v/>
      </c>
      <c r="AJ303" s="157" t="str">
        <f t="shared" ca="1" si="426"/>
        <v/>
      </c>
      <c r="AK303" s="157" t="str">
        <f t="shared" ca="1" si="426"/>
        <v/>
      </c>
      <c r="AL303" s="157" t="str">
        <f t="shared" ca="1" si="426"/>
        <v/>
      </c>
      <c r="AM303" s="157" t="str">
        <f t="shared" ca="1" si="426"/>
        <v/>
      </c>
      <c r="AN303" s="157" t="str">
        <f t="shared" ca="1" si="426"/>
        <v/>
      </c>
      <c r="AO303" s="157" t="str">
        <f t="shared" ca="1" si="426"/>
        <v/>
      </c>
      <c r="AP303" s="157" t="str">
        <f t="shared" ca="1" si="426"/>
        <v/>
      </c>
      <c r="AQ303" s="157" t="str">
        <f t="shared" ca="1" si="426"/>
        <v/>
      </c>
      <c r="AR303" s="157" t="str">
        <f t="shared" ca="1" si="426"/>
        <v/>
      </c>
      <c r="AS303" s="157" t="str">
        <f t="shared" ca="1" si="426"/>
        <v/>
      </c>
      <c r="AT303" s="157" t="str">
        <f t="shared" ca="1" si="426"/>
        <v/>
      </c>
      <c r="AU303" s="157" t="str">
        <f t="shared" ca="1" si="426"/>
        <v/>
      </c>
      <c r="AV303" s="157" t="str">
        <f t="shared" ca="1" si="426"/>
        <v/>
      </c>
      <c r="AW303" s="157" t="str">
        <f t="shared" ca="1" si="426"/>
        <v/>
      </c>
      <c r="AX303" s="157" t="str">
        <f t="shared" ca="1" si="426"/>
        <v/>
      </c>
      <c r="AY303" s="157" t="str">
        <f t="shared" ca="1" si="426"/>
        <v/>
      </c>
      <c r="AZ303" s="157" t="str">
        <f t="shared" ca="1" si="426"/>
        <v/>
      </c>
      <c r="BA303" s="157" t="str">
        <f t="shared" ca="1" si="426"/>
        <v/>
      </c>
      <c r="BB303" s="157" t="str">
        <f t="shared" ca="1" si="426"/>
        <v/>
      </c>
      <c r="BC303" s="157" t="str">
        <f t="shared" ca="1" si="426"/>
        <v/>
      </c>
      <c r="BD303" s="157" t="str">
        <f t="shared" ca="1" si="426"/>
        <v/>
      </c>
      <c r="BE303" s="157" t="str">
        <f t="shared" ca="1" si="426"/>
        <v/>
      </c>
      <c r="BF303" s="157" t="str">
        <f t="shared" ca="1" si="426"/>
        <v/>
      </c>
      <c r="BG303" s="157" t="str">
        <f t="shared" ca="1" si="426"/>
        <v/>
      </c>
      <c r="BH303" s="157" t="str">
        <f t="shared" ca="1" si="426"/>
        <v/>
      </c>
      <c r="BI303" s="157" t="str">
        <f t="shared" ca="1" si="426"/>
        <v/>
      </c>
      <c r="BJ303" s="157" t="str">
        <f t="shared" ca="1" si="426"/>
        <v/>
      </c>
      <c r="BK303" s="157" t="str">
        <f t="shared" ca="1" si="426"/>
        <v/>
      </c>
      <c r="BL303" s="157" t="str">
        <f t="shared" ca="1" si="426"/>
        <v/>
      </c>
      <c r="BM303" s="157" t="str">
        <f t="shared" ca="1" si="426"/>
        <v/>
      </c>
      <c r="BN303" s="157" t="str">
        <f t="shared" ca="1" si="426"/>
        <v/>
      </c>
      <c r="BO303" s="157" t="str">
        <f t="shared" ca="1" si="426"/>
        <v/>
      </c>
      <c r="BP303" s="157" t="str">
        <f t="shared" ca="1" si="426"/>
        <v/>
      </c>
      <c r="BQ303" s="157" t="str">
        <f t="shared" ca="1" si="426"/>
        <v/>
      </c>
      <c r="BR303" s="157" t="str">
        <f t="shared" ca="1" si="426"/>
        <v/>
      </c>
      <c r="BS303" s="157" t="str">
        <f t="shared" ca="1" si="426"/>
        <v/>
      </c>
      <c r="BT303" s="157" t="str">
        <f t="shared" ca="1" si="426"/>
        <v/>
      </c>
      <c r="BU303" s="157" t="str">
        <f t="shared" ca="1" si="426"/>
        <v/>
      </c>
      <c r="BV303" s="158" t="str">
        <f t="shared" ca="1" si="426"/>
        <v/>
      </c>
      <c r="BW303" s="155"/>
      <c r="BX303" s="155"/>
    </row>
    <row r="304" spans="1:76" ht="33" customHeight="1" outlineLevel="2">
      <c r="A304" s="51" t="s">
        <v>415</v>
      </c>
      <c r="B304" s="52"/>
      <c r="C304" s="142" t="e">
        <f ca="1">SUBSTITUTE(UPPER(ASC(CLEAN(LEFT(INDIRECT($C$1&amp;ADDRESS(B299,$D$3)),254)))&amp;ASC(CLEAN(MID(INDIRECT($C$1&amp;ADDRESS(B299,$D$3)),255,255))))," ","")</f>
        <v>#REF!</v>
      </c>
      <c r="D304" s="141"/>
      <c r="E304" s="53" t="str">
        <f ca="1">IFERROR(IF(OR(COUNTIF(E299,"*甘味料*"),COUNTIF(E299,"*着色料*"),COUNTIF(E299,"*増粘剤*"),COUNTIF(E299,"*酸味料*"),COUNTIF(E299,"*発色剤*"),COUNTIF(E299,"*漂白剤*"),COUNTIF(E299,"*光沢剤*"),COUNTIF(E299,"*安定剤*")),IFERROR(IF(FIND("､",$C304,FIND(E299,$C304,1))-FIND(E299,$C304,1)&gt;4,"",CHAR(10)&amp;E299&amp;":"),IF(LEN($C304)-FIND(E299,$C304,1)+1&gt;3,"",CHAR(10)&amp;E299&amp;":")),IF(OR(COUNTIF(E299,"*ｹﾞﾙ化剤*"),COUNTIF(E299,"*酸化防止剤*")),IFERROR(IF(FIND("､",$C304,FIND(E299,$C304,1))-FIND(E299,$C304,1)&gt;6,"",CHAR(10)&amp;E299&amp;":"),IF(LEN($C304)-FIND(E299,$C304,1)+1&gt;5,"",CHAR(10)&amp;E299&amp;":")),IF(COUNTBLANK(E300:E303)&lt;&gt;4,CHAR(10)&amp;E299&amp;":",""))),"")</f>
        <v/>
      </c>
      <c r="F304" s="53" t="str">
        <f t="shared" ref="F304:BQ304" ca="1" si="427">IFERROR(IF(OR(COUNTIF(F299,"*甘味料*"),COUNTIF(F299,"*着色料*"),COUNTIF(F299,"*増粘剤*"),COUNTIF(F299,"*酸味料*"),COUNTIF(F299,"*発色剤*"),COUNTIF(F299,"*漂白剤*"),COUNTIF(F299,"*光沢剤*"),COUNTIF(F299,"*安定剤*")),IFERROR(IF(FIND("､",$C304,FIND(F299,$C304,1))-FIND(F299,$C304,1)&gt;4,"",CHAR(10)&amp;F299&amp;":"),IF(LEN($C304)-FIND(F299,$C304,1)+1&gt;3,"",CHAR(10)&amp;F299&amp;":")),IF(OR(COUNTIF(F299,"*ｹﾞﾙ化剤*"),COUNTIF(F299,"*酸化防止剤*")),IFERROR(IF(FIND("､",$C304,FIND(F299,$C304,1))-FIND(F299,$C304,1)&gt;6,"",CHAR(10)&amp;F299&amp;":"),IF(LEN($C304)-FIND(F299,$C304,1)+1&gt;5,"",CHAR(10)&amp;F299&amp;":")),IF(COUNTBLANK(F300:F303)&lt;&gt;4,CHAR(10)&amp;F299&amp;":",""))),"")</f>
        <v/>
      </c>
      <c r="G304" s="53" t="str">
        <f t="shared" ca="1" si="427"/>
        <v/>
      </c>
      <c r="H304" s="53" t="str">
        <f t="shared" ca="1" si="427"/>
        <v/>
      </c>
      <c r="I304" s="53" t="str">
        <f t="shared" ca="1" si="427"/>
        <v/>
      </c>
      <c r="J304" s="53" t="str">
        <f t="shared" ca="1" si="427"/>
        <v/>
      </c>
      <c r="K304" s="53" t="str">
        <f t="shared" ca="1" si="427"/>
        <v/>
      </c>
      <c r="L304" s="53" t="str">
        <f t="shared" ca="1" si="427"/>
        <v/>
      </c>
      <c r="M304" s="53" t="str">
        <f t="shared" ca="1" si="427"/>
        <v/>
      </c>
      <c r="N304" s="53" t="str">
        <f t="shared" ca="1" si="427"/>
        <v/>
      </c>
      <c r="O304" s="53" t="str">
        <f t="shared" ca="1" si="427"/>
        <v/>
      </c>
      <c r="P304" s="53" t="str">
        <f t="shared" ca="1" si="427"/>
        <v/>
      </c>
      <c r="Q304" s="53" t="str">
        <f t="shared" ca="1" si="427"/>
        <v/>
      </c>
      <c r="R304" s="53" t="str">
        <f t="shared" ca="1" si="427"/>
        <v/>
      </c>
      <c r="S304" s="53" t="str">
        <f t="shared" ca="1" si="427"/>
        <v/>
      </c>
      <c r="T304" s="53" t="str">
        <f t="shared" ca="1" si="427"/>
        <v/>
      </c>
      <c r="U304" s="53" t="str">
        <f t="shared" ca="1" si="427"/>
        <v/>
      </c>
      <c r="V304" s="53" t="str">
        <f t="shared" ca="1" si="427"/>
        <v/>
      </c>
      <c r="W304" s="53" t="str">
        <f t="shared" ca="1" si="427"/>
        <v/>
      </c>
      <c r="X304" s="53" t="str">
        <f t="shared" ca="1" si="427"/>
        <v/>
      </c>
      <c r="Y304" s="53" t="str">
        <f t="shared" ca="1" si="427"/>
        <v/>
      </c>
      <c r="Z304" s="53" t="str">
        <f t="shared" ca="1" si="427"/>
        <v/>
      </c>
      <c r="AA304" s="53" t="str">
        <f t="shared" ca="1" si="427"/>
        <v/>
      </c>
      <c r="AB304" s="53" t="str">
        <f t="shared" ca="1" si="427"/>
        <v/>
      </c>
      <c r="AC304" s="53" t="str">
        <f t="shared" ca="1" si="427"/>
        <v/>
      </c>
      <c r="AD304" s="53" t="str">
        <f t="shared" ca="1" si="427"/>
        <v/>
      </c>
      <c r="AE304" s="53" t="str">
        <f t="shared" ca="1" si="427"/>
        <v/>
      </c>
      <c r="AF304" s="53" t="str">
        <f t="shared" ca="1" si="427"/>
        <v/>
      </c>
      <c r="AG304" s="53" t="str">
        <f t="shared" ca="1" si="427"/>
        <v/>
      </c>
      <c r="AH304" s="53" t="str">
        <f t="shared" ca="1" si="427"/>
        <v/>
      </c>
      <c r="AI304" s="53" t="str">
        <f t="shared" ca="1" si="427"/>
        <v/>
      </c>
      <c r="AJ304" s="53" t="str">
        <f t="shared" ca="1" si="427"/>
        <v/>
      </c>
      <c r="AK304" s="53" t="str">
        <f t="shared" ca="1" si="427"/>
        <v/>
      </c>
      <c r="AL304" s="53" t="str">
        <f t="shared" ca="1" si="427"/>
        <v/>
      </c>
      <c r="AM304" s="53" t="str">
        <f t="shared" ca="1" si="427"/>
        <v/>
      </c>
      <c r="AN304" s="53" t="str">
        <f t="shared" ca="1" si="427"/>
        <v/>
      </c>
      <c r="AO304" s="53" t="str">
        <f t="shared" ca="1" si="427"/>
        <v/>
      </c>
      <c r="AP304" s="53" t="str">
        <f t="shared" ca="1" si="427"/>
        <v/>
      </c>
      <c r="AQ304" s="53" t="str">
        <f t="shared" ca="1" si="427"/>
        <v/>
      </c>
      <c r="AR304" s="53" t="str">
        <f t="shared" ca="1" si="427"/>
        <v/>
      </c>
      <c r="AS304" s="53" t="str">
        <f t="shared" ca="1" si="427"/>
        <v/>
      </c>
      <c r="AT304" s="53" t="str">
        <f t="shared" ca="1" si="427"/>
        <v/>
      </c>
      <c r="AU304" s="53" t="str">
        <f t="shared" ca="1" si="427"/>
        <v/>
      </c>
      <c r="AV304" s="53" t="str">
        <f t="shared" ca="1" si="427"/>
        <v/>
      </c>
      <c r="AW304" s="53" t="str">
        <f t="shared" ca="1" si="427"/>
        <v/>
      </c>
      <c r="AX304" s="53" t="str">
        <f t="shared" ca="1" si="427"/>
        <v/>
      </c>
      <c r="AY304" s="53" t="str">
        <f t="shared" ca="1" si="427"/>
        <v/>
      </c>
      <c r="AZ304" s="53" t="str">
        <f t="shared" ca="1" si="427"/>
        <v/>
      </c>
      <c r="BA304" s="53" t="str">
        <f t="shared" ca="1" si="427"/>
        <v/>
      </c>
      <c r="BB304" s="53" t="str">
        <f t="shared" ca="1" si="427"/>
        <v/>
      </c>
      <c r="BC304" s="53" t="str">
        <f t="shared" ca="1" si="427"/>
        <v/>
      </c>
      <c r="BD304" s="53" t="str">
        <f t="shared" ca="1" si="427"/>
        <v/>
      </c>
      <c r="BE304" s="53" t="str">
        <f t="shared" ca="1" si="427"/>
        <v/>
      </c>
      <c r="BF304" s="53" t="str">
        <f t="shared" ca="1" si="427"/>
        <v/>
      </c>
      <c r="BG304" s="53" t="str">
        <f t="shared" ca="1" si="427"/>
        <v/>
      </c>
      <c r="BH304" s="53" t="str">
        <f t="shared" ca="1" si="427"/>
        <v/>
      </c>
      <c r="BI304" s="53" t="str">
        <f t="shared" ca="1" si="427"/>
        <v/>
      </c>
      <c r="BJ304" s="53" t="str">
        <f t="shared" ca="1" si="427"/>
        <v/>
      </c>
      <c r="BK304" s="53" t="str">
        <f t="shared" ca="1" si="427"/>
        <v/>
      </c>
      <c r="BL304" s="53" t="str">
        <f t="shared" ca="1" si="427"/>
        <v/>
      </c>
      <c r="BM304" s="53" t="str">
        <f t="shared" ca="1" si="427"/>
        <v/>
      </c>
      <c r="BN304" s="53" t="str">
        <f t="shared" ca="1" si="427"/>
        <v/>
      </c>
      <c r="BO304" s="53" t="str">
        <f t="shared" ca="1" si="427"/>
        <v/>
      </c>
      <c r="BP304" s="53" t="str">
        <f t="shared" ca="1" si="427"/>
        <v/>
      </c>
      <c r="BQ304" s="53" t="str">
        <f t="shared" ca="1" si="427"/>
        <v/>
      </c>
      <c r="BR304" s="53" t="str">
        <f t="shared" ref="BR304:BV304" ca="1" si="428">IFERROR(IF(OR(COUNTIF(BR299,"*甘味料*"),COUNTIF(BR299,"*着色料*"),COUNTIF(BR299,"*増粘剤*"),COUNTIF(BR299,"*酸味料*"),COUNTIF(BR299,"*発色剤*"),COUNTIF(BR299,"*漂白剤*"),COUNTIF(BR299,"*光沢剤*"),COUNTIF(BR299,"*安定剤*")),IFERROR(IF(FIND("､",$C304,FIND(BR299,$C304,1))-FIND(BR299,$C304,1)&gt;4,"",CHAR(10)&amp;BR299&amp;":"),IF(LEN($C304)-FIND(BR299,$C304,1)+1&gt;3,"",CHAR(10)&amp;BR299&amp;":")),IF(OR(COUNTIF(BR299,"*ｹﾞﾙ化剤*"),COUNTIF(BR299,"*酸化防止剤*")),IFERROR(IF(FIND("､",$C304,FIND(BR299,$C304,1))-FIND(BR299,$C304,1)&gt;6,"",CHAR(10)&amp;BR299&amp;":"),IF(LEN($C304)-FIND(BR299,$C304,1)+1&gt;5,"",CHAR(10)&amp;BR299&amp;":")),IF(COUNTBLANK(BR300:BR303)&lt;&gt;4,CHAR(10)&amp;BR299&amp;":",""))),"")</f>
        <v/>
      </c>
      <c r="BS304" s="53" t="str">
        <f t="shared" ca="1" si="428"/>
        <v/>
      </c>
      <c r="BT304" s="53" t="str">
        <f t="shared" ca="1" si="428"/>
        <v/>
      </c>
      <c r="BU304" s="53" t="str">
        <f t="shared" ca="1" si="428"/>
        <v/>
      </c>
      <c r="BV304" s="53" t="str">
        <f t="shared" ca="1" si="428"/>
        <v/>
      </c>
    </row>
    <row r="305" spans="1:76" ht="33" customHeight="1" outlineLevel="2" thickBot="1">
      <c r="A305" s="54" t="s">
        <v>416</v>
      </c>
      <c r="B305" s="55"/>
      <c r="C305" s="56"/>
      <c r="D305" s="57"/>
      <c r="E305" s="58" t="str">
        <f ca="1">IFERROR(IF(E304&lt;&gt;"",CHAR(10)&amp;VLOOKUP(CLEAN(SUBSTITUTE(E304,":","")),詳細,9,0),""),"")</f>
        <v/>
      </c>
      <c r="F305" s="58" t="str">
        <f ca="1">IFERROR(IF(F304&lt;&gt;"",CHAR(10)&amp;VLOOKUP(CLEAN(SUBSTITUTE(F304,":","")),詳細,9,0),""),"")</f>
        <v/>
      </c>
      <c r="G305" s="58" t="str">
        <f t="shared" ref="G305:BR305" ca="1" si="429">IFERROR(IF(G304&lt;&gt;"",CHAR(10)&amp;VLOOKUP(CLEAN(SUBSTITUTE(G304,":","")),詳細,9,0),""),"")</f>
        <v/>
      </c>
      <c r="H305" s="58" t="str">
        <f t="shared" ca="1" si="429"/>
        <v/>
      </c>
      <c r="I305" s="58" t="str">
        <f t="shared" ca="1" si="429"/>
        <v/>
      </c>
      <c r="J305" s="58" t="str">
        <f t="shared" ca="1" si="429"/>
        <v/>
      </c>
      <c r="K305" s="58" t="str">
        <f t="shared" ca="1" si="429"/>
        <v/>
      </c>
      <c r="L305" s="58" t="str">
        <f t="shared" ca="1" si="429"/>
        <v/>
      </c>
      <c r="M305" s="58" t="str">
        <f t="shared" ca="1" si="429"/>
        <v/>
      </c>
      <c r="N305" s="58" t="str">
        <f t="shared" ca="1" si="429"/>
        <v/>
      </c>
      <c r="O305" s="58" t="str">
        <f t="shared" ca="1" si="429"/>
        <v/>
      </c>
      <c r="P305" s="58" t="str">
        <f t="shared" ca="1" si="429"/>
        <v/>
      </c>
      <c r="Q305" s="58" t="str">
        <f t="shared" ca="1" si="429"/>
        <v/>
      </c>
      <c r="R305" s="58" t="str">
        <f t="shared" ca="1" si="429"/>
        <v/>
      </c>
      <c r="S305" s="58" t="str">
        <f t="shared" ca="1" si="429"/>
        <v/>
      </c>
      <c r="T305" s="58" t="str">
        <f t="shared" ca="1" si="429"/>
        <v/>
      </c>
      <c r="U305" s="58" t="str">
        <f t="shared" ca="1" si="429"/>
        <v/>
      </c>
      <c r="V305" s="58" t="str">
        <f t="shared" ca="1" si="429"/>
        <v/>
      </c>
      <c r="W305" s="58" t="str">
        <f t="shared" ca="1" si="429"/>
        <v/>
      </c>
      <c r="X305" s="58" t="str">
        <f t="shared" ca="1" si="429"/>
        <v/>
      </c>
      <c r="Y305" s="58" t="str">
        <f t="shared" ca="1" si="429"/>
        <v/>
      </c>
      <c r="Z305" s="58" t="str">
        <f t="shared" ca="1" si="429"/>
        <v/>
      </c>
      <c r="AA305" s="58" t="str">
        <f t="shared" ca="1" si="429"/>
        <v/>
      </c>
      <c r="AB305" s="58" t="str">
        <f t="shared" ca="1" si="429"/>
        <v/>
      </c>
      <c r="AC305" s="58" t="str">
        <f t="shared" ca="1" si="429"/>
        <v/>
      </c>
      <c r="AD305" s="58" t="str">
        <f t="shared" ca="1" si="429"/>
        <v/>
      </c>
      <c r="AE305" s="58" t="str">
        <f t="shared" ca="1" si="429"/>
        <v/>
      </c>
      <c r="AF305" s="58" t="str">
        <f t="shared" ca="1" si="429"/>
        <v/>
      </c>
      <c r="AG305" s="58" t="str">
        <f t="shared" ca="1" si="429"/>
        <v/>
      </c>
      <c r="AH305" s="58" t="str">
        <f t="shared" ca="1" si="429"/>
        <v/>
      </c>
      <c r="AI305" s="58" t="str">
        <f t="shared" ca="1" si="429"/>
        <v/>
      </c>
      <c r="AJ305" s="58" t="str">
        <f t="shared" ca="1" si="429"/>
        <v/>
      </c>
      <c r="AK305" s="58" t="str">
        <f t="shared" ca="1" si="429"/>
        <v/>
      </c>
      <c r="AL305" s="58" t="str">
        <f t="shared" ca="1" si="429"/>
        <v/>
      </c>
      <c r="AM305" s="58" t="str">
        <f t="shared" ca="1" si="429"/>
        <v/>
      </c>
      <c r="AN305" s="58" t="str">
        <f t="shared" ca="1" si="429"/>
        <v/>
      </c>
      <c r="AO305" s="58" t="str">
        <f t="shared" ca="1" si="429"/>
        <v/>
      </c>
      <c r="AP305" s="58" t="str">
        <f t="shared" ca="1" si="429"/>
        <v/>
      </c>
      <c r="AQ305" s="58" t="str">
        <f t="shared" ca="1" si="429"/>
        <v/>
      </c>
      <c r="AR305" s="58" t="str">
        <f t="shared" ca="1" si="429"/>
        <v/>
      </c>
      <c r="AS305" s="58" t="str">
        <f t="shared" ca="1" si="429"/>
        <v/>
      </c>
      <c r="AT305" s="58" t="str">
        <f t="shared" ca="1" si="429"/>
        <v/>
      </c>
      <c r="AU305" s="58" t="str">
        <f t="shared" ca="1" si="429"/>
        <v/>
      </c>
      <c r="AV305" s="58" t="str">
        <f t="shared" ca="1" si="429"/>
        <v/>
      </c>
      <c r="AW305" s="58" t="str">
        <f t="shared" ca="1" si="429"/>
        <v/>
      </c>
      <c r="AX305" s="58" t="str">
        <f t="shared" ca="1" si="429"/>
        <v/>
      </c>
      <c r="AY305" s="58" t="str">
        <f t="shared" ca="1" si="429"/>
        <v/>
      </c>
      <c r="AZ305" s="58" t="str">
        <f t="shared" ca="1" si="429"/>
        <v/>
      </c>
      <c r="BA305" s="58" t="str">
        <f t="shared" ca="1" si="429"/>
        <v/>
      </c>
      <c r="BB305" s="58" t="str">
        <f t="shared" ca="1" si="429"/>
        <v/>
      </c>
      <c r="BC305" s="58" t="str">
        <f t="shared" ca="1" si="429"/>
        <v/>
      </c>
      <c r="BD305" s="58" t="str">
        <f t="shared" ca="1" si="429"/>
        <v/>
      </c>
      <c r="BE305" s="58" t="str">
        <f t="shared" ca="1" si="429"/>
        <v/>
      </c>
      <c r="BF305" s="58" t="str">
        <f t="shared" ca="1" si="429"/>
        <v/>
      </c>
      <c r="BG305" s="58" t="str">
        <f t="shared" ca="1" si="429"/>
        <v/>
      </c>
      <c r="BH305" s="58" t="str">
        <f t="shared" ca="1" si="429"/>
        <v/>
      </c>
      <c r="BI305" s="58" t="str">
        <f t="shared" ca="1" si="429"/>
        <v/>
      </c>
      <c r="BJ305" s="58" t="str">
        <f t="shared" ca="1" si="429"/>
        <v/>
      </c>
      <c r="BK305" s="58" t="str">
        <f t="shared" ca="1" si="429"/>
        <v/>
      </c>
      <c r="BL305" s="58" t="str">
        <f t="shared" ca="1" si="429"/>
        <v/>
      </c>
      <c r="BM305" s="58" t="str">
        <f t="shared" ca="1" si="429"/>
        <v/>
      </c>
      <c r="BN305" s="58" t="str">
        <f t="shared" ca="1" si="429"/>
        <v/>
      </c>
      <c r="BO305" s="58" t="str">
        <f t="shared" ca="1" si="429"/>
        <v/>
      </c>
      <c r="BP305" s="58" t="str">
        <f t="shared" ca="1" si="429"/>
        <v/>
      </c>
      <c r="BQ305" s="58" t="str">
        <f t="shared" ca="1" si="429"/>
        <v/>
      </c>
      <c r="BR305" s="58" t="str">
        <f t="shared" ca="1" si="429"/>
        <v/>
      </c>
      <c r="BS305" s="58" t="str">
        <f t="shared" ref="BS305:BV305" ca="1" si="430">IFERROR(IF(BS304&lt;&gt;"",CHAR(10)&amp;VLOOKUP(CLEAN(SUBSTITUTE(BS304,":","")),詳細,9,0),""),"")</f>
        <v/>
      </c>
      <c r="BT305" s="58" t="str">
        <f t="shared" ca="1" si="430"/>
        <v/>
      </c>
      <c r="BU305" s="58" t="str">
        <f t="shared" ca="1" si="430"/>
        <v/>
      </c>
      <c r="BV305" s="59" t="str">
        <f t="shared" ca="1" si="430"/>
        <v/>
      </c>
      <c r="BW305" s="4" t="str">
        <f>IFERROR(IF(LEN(BW300&amp;BW301&amp;BW302&amp;BW303)&gt;1,CHAR(10)&amp;VLOOKUP(CLEAN(BW304),$A$433:$L$523,8,0),""),"")</f>
        <v/>
      </c>
      <c r="BX305" s="4" t="str">
        <f>IFERROR(IF(LEN(BX300&amp;BX301&amp;BX302&amp;BX303)&gt;1,CHAR(10)&amp;VLOOKUP(CLEAN(BX304),$A$433:$L$523,8,0),""),"")</f>
        <v/>
      </c>
    </row>
    <row r="306" spans="1:76" s="13" customFormat="1" ht="37.5" customHeight="1" outlineLevel="1">
      <c r="A306" s="111" t="e">
        <f ca="1">INDIRECT($C$1&amp;ADDRESS(B306,8))</f>
        <v>#REF!</v>
      </c>
      <c r="B306" s="68">
        <f>B299+1</f>
        <v>65</v>
      </c>
      <c r="C306"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06" s="8" t="e">
        <f ca="1">$D$2 &amp; C306 &amp; $D$2</f>
        <v>#REF!</v>
      </c>
      <c r="E306" s="9" t="str">
        <f t="shared" ref="E306:BP306" ca="1" si="431">IFERROR(MID($D306,FIND("★",SUBSTITUTE(
 $D306,$D$2,"★",E$4))+1,FIND("★",SUBSTITUTE(
 $D306,$D$2,"★",E$4+1))-(FIND("★",SUBSTITUTE(
 $D306,$D$2,"★",E$4))+1)),"")</f>
        <v/>
      </c>
      <c r="F306" s="9" t="str">
        <f t="shared" ca="1" si="431"/>
        <v/>
      </c>
      <c r="G306" s="9" t="str">
        <f t="shared" ca="1" si="431"/>
        <v/>
      </c>
      <c r="H306" s="9" t="str">
        <f t="shared" ca="1" si="431"/>
        <v/>
      </c>
      <c r="I306" s="9" t="str">
        <f t="shared" ca="1" si="431"/>
        <v/>
      </c>
      <c r="J306" s="9" t="str">
        <f t="shared" ca="1" si="431"/>
        <v/>
      </c>
      <c r="K306" s="10" t="str">
        <f t="shared" ca="1" si="431"/>
        <v/>
      </c>
      <c r="L306" s="9" t="str">
        <f t="shared" ca="1" si="431"/>
        <v/>
      </c>
      <c r="M306" s="9" t="str">
        <f t="shared" ca="1" si="431"/>
        <v/>
      </c>
      <c r="N306" s="9" t="str">
        <f t="shared" ca="1" si="431"/>
        <v/>
      </c>
      <c r="O306" s="9" t="str">
        <f t="shared" ca="1" si="431"/>
        <v/>
      </c>
      <c r="P306" s="9" t="str">
        <f t="shared" ca="1" si="431"/>
        <v/>
      </c>
      <c r="Q306" s="9" t="str">
        <f t="shared" ca="1" si="431"/>
        <v/>
      </c>
      <c r="R306" s="9" t="str">
        <f t="shared" ca="1" si="431"/>
        <v/>
      </c>
      <c r="S306" s="9" t="str">
        <f t="shared" ca="1" si="431"/>
        <v/>
      </c>
      <c r="T306" s="9" t="str">
        <f t="shared" ca="1" si="431"/>
        <v/>
      </c>
      <c r="U306" s="9" t="str">
        <f t="shared" ca="1" si="431"/>
        <v/>
      </c>
      <c r="V306" s="9" t="str">
        <f t="shared" ca="1" si="431"/>
        <v/>
      </c>
      <c r="W306" s="9" t="str">
        <f t="shared" ca="1" si="431"/>
        <v/>
      </c>
      <c r="X306" s="9" t="str">
        <f t="shared" ca="1" si="431"/>
        <v/>
      </c>
      <c r="Y306" s="9" t="str">
        <f t="shared" ca="1" si="431"/>
        <v/>
      </c>
      <c r="Z306" s="9" t="str">
        <f t="shared" ca="1" si="431"/>
        <v/>
      </c>
      <c r="AA306" s="9" t="str">
        <f t="shared" ca="1" si="431"/>
        <v/>
      </c>
      <c r="AB306" s="9" t="str">
        <f t="shared" ca="1" si="431"/>
        <v/>
      </c>
      <c r="AC306" s="9" t="str">
        <f t="shared" ca="1" si="431"/>
        <v/>
      </c>
      <c r="AD306" s="9" t="str">
        <f t="shared" ca="1" si="431"/>
        <v/>
      </c>
      <c r="AE306" s="9" t="str">
        <f t="shared" ca="1" si="431"/>
        <v/>
      </c>
      <c r="AF306" s="9" t="str">
        <f t="shared" ca="1" si="431"/>
        <v/>
      </c>
      <c r="AG306" s="9" t="str">
        <f t="shared" ca="1" si="431"/>
        <v/>
      </c>
      <c r="AH306" s="9" t="str">
        <f t="shared" ca="1" si="431"/>
        <v/>
      </c>
      <c r="AI306" s="9" t="str">
        <f t="shared" ca="1" si="431"/>
        <v/>
      </c>
      <c r="AJ306" s="9" t="str">
        <f t="shared" ca="1" si="431"/>
        <v/>
      </c>
      <c r="AK306" s="9" t="str">
        <f t="shared" ca="1" si="431"/>
        <v/>
      </c>
      <c r="AL306" s="9" t="str">
        <f t="shared" ca="1" si="431"/>
        <v/>
      </c>
      <c r="AM306" s="9" t="str">
        <f t="shared" ca="1" si="431"/>
        <v/>
      </c>
      <c r="AN306" s="9" t="str">
        <f t="shared" ca="1" si="431"/>
        <v/>
      </c>
      <c r="AO306" s="9" t="str">
        <f t="shared" ca="1" si="431"/>
        <v/>
      </c>
      <c r="AP306" s="9" t="str">
        <f t="shared" ca="1" si="431"/>
        <v/>
      </c>
      <c r="AQ306" s="9" t="str">
        <f t="shared" ca="1" si="431"/>
        <v/>
      </c>
      <c r="AR306" s="9" t="str">
        <f t="shared" ca="1" si="431"/>
        <v/>
      </c>
      <c r="AS306" s="9" t="str">
        <f t="shared" ca="1" si="431"/>
        <v/>
      </c>
      <c r="AT306" s="9" t="str">
        <f t="shared" ca="1" si="431"/>
        <v/>
      </c>
      <c r="AU306" s="9" t="str">
        <f t="shared" ca="1" si="431"/>
        <v/>
      </c>
      <c r="AV306" s="9" t="str">
        <f t="shared" ca="1" si="431"/>
        <v/>
      </c>
      <c r="AW306" s="9" t="str">
        <f t="shared" ca="1" si="431"/>
        <v/>
      </c>
      <c r="AX306" s="9" t="str">
        <f t="shared" ca="1" si="431"/>
        <v/>
      </c>
      <c r="AY306" s="9" t="str">
        <f t="shared" ca="1" si="431"/>
        <v/>
      </c>
      <c r="AZ306" s="9" t="str">
        <f t="shared" ca="1" si="431"/>
        <v/>
      </c>
      <c r="BA306" s="9" t="str">
        <f t="shared" ca="1" si="431"/>
        <v/>
      </c>
      <c r="BB306" s="9" t="str">
        <f t="shared" ca="1" si="431"/>
        <v/>
      </c>
      <c r="BC306" s="9" t="str">
        <f t="shared" ca="1" si="431"/>
        <v/>
      </c>
      <c r="BD306" s="9" t="str">
        <f t="shared" ca="1" si="431"/>
        <v/>
      </c>
      <c r="BE306" s="9" t="str">
        <f t="shared" ca="1" si="431"/>
        <v/>
      </c>
      <c r="BF306" s="9" t="str">
        <f t="shared" ca="1" si="431"/>
        <v/>
      </c>
      <c r="BG306" s="9" t="str">
        <f t="shared" ca="1" si="431"/>
        <v/>
      </c>
      <c r="BH306" s="9" t="str">
        <f t="shared" ca="1" si="431"/>
        <v/>
      </c>
      <c r="BI306" s="9" t="str">
        <f t="shared" ca="1" si="431"/>
        <v/>
      </c>
      <c r="BJ306" s="9" t="str">
        <f t="shared" ca="1" si="431"/>
        <v/>
      </c>
      <c r="BK306" s="9" t="str">
        <f t="shared" ca="1" si="431"/>
        <v/>
      </c>
      <c r="BL306" s="9" t="str">
        <f t="shared" ca="1" si="431"/>
        <v/>
      </c>
      <c r="BM306" s="9" t="str">
        <f t="shared" ca="1" si="431"/>
        <v/>
      </c>
      <c r="BN306" s="9" t="str">
        <f t="shared" ca="1" si="431"/>
        <v/>
      </c>
      <c r="BO306" s="9" t="str">
        <f t="shared" ca="1" si="431"/>
        <v/>
      </c>
      <c r="BP306" s="9" t="str">
        <f t="shared" ca="1" si="431"/>
        <v/>
      </c>
      <c r="BQ306" s="9" t="str">
        <f t="shared" ref="BQ306:BV306" ca="1" si="432">IFERROR(MID($D306,FIND("★",SUBSTITUTE(
 $D306,$D$2,"★",BQ$4))+1,FIND("★",SUBSTITUTE(
 $D306,$D$2,"★",BQ$4+1))-(FIND("★",SUBSTITUTE(
 $D306,$D$2,"★",BQ$4))+1)),"")</f>
        <v/>
      </c>
      <c r="BR306" s="9" t="str">
        <f t="shared" ca="1" si="432"/>
        <v/>
      </c>
      <c r="BS306" s="9" t="str">
        <f t="shared" ca="1" si="432"/>
        <v/>
      </c>
      <c r="BT306" s="9" t="str">
        <f t="shared" ca="1" si="432"/>
        <v/>
      </c>
      <c r="BU306" s="9" t="str">
        <f t="shared" ca="1" si="432"/>
        <v/>
      </c>
      <c r="BV306" s="11" t="str">
        <f t="shared" ca="1" si="432"/>
        <v/>
      </c>
      <c r="BW306" s="12" t="str">
        <f ca="1">CONCATENATE(E311,F311,G311,H311,I311,J311,K311,L311,M311,N311,O311,P311,Q311,R311,S311,T311,U311,V311,W311,X311,Y311,Z311,AA311,AB311,AC311,AD311,AE311,AF311,AG311,AH311,AI311,AJ311,AK311,AL311,AM311,AN311,AO311,AP311,AQ311,AR311,AS311,AT311,AU311,AV311,AW311,AX311,AY311,AZ311,BA311,BB311,BC311,BD311,BE311,BF311,BG311,BH311,BI311,BJ311,BK311,BL311,BM311,BN311,BO311,BP311,BQ311,BR311,BS311,BT311,BU311,BV311)</f>
        <v/>
      </c>
      <c r="BX306" s="12" t="str">
        <f ca="1">CONCATENATE(E312,F312,G312,H312,I312,J312,K312,L312,M312,N312,O312,P312,Q312,R312,S312,T312,U312,V312,W312,X312,Y312,Z312,AA312,AB312,AC312,AD312,AE312,AF312,AG312,AH312,AI312,AJ312,AK312,AL312,AM312,AN312,AO312,AP312,AQ312,AR312,AS312,AT312,AU312,AV312,AW312,AX312,AY312,AZ312,BA312,BB312,BC312,BD312,BE312,BF312,BG312,BH312,BI312,BJ312,BK312,BL312,BM312,BN312,BO312,BP312,BQ312,BR312,BS312,BT312,BU312,BV312)</f>
        <v/>
      </c>
    </row>
    <row r="307" spans="1:76" s="151" customFormat="1" ht="27.75" customHeight="1" outlineLevel="2">
      <c r="A307" s="145" t="s">
        <v>519</v>
      </c>
      <c r="B307" s="146" t="s">
        <v>821</v>
      </c>
      <c r="C307" s="147"/>
      <c r="D307" s="46"/>
      <c r="E307" s="148" t="str">
        <f ca="1">IFERROR(IF($B307="","",IF(MATCH(INDIRECT(ADDRESS(ROW()-1,COLUMN())),INDIRECT($A307),0)&gt;=1,INDIRECT(ADDRESS(ROW()-1,COLUMN())),"")),"")</f>
        <v/>
      </c>
      <c r="F307" s="148" t="str">
        <f t="shared" ref="F307:BV307" ca="1" si="433">IFERROR(IF($B307="","",IF(MATCH(INDIRECT(ADDRESS(ROW()-1,COLUMN())),INDIRECT($A307),0)&gt;=1,INDIRECT(ADDRESS(ROW()-1,COLUMN())),"")),"")</f>
        <v/>
      </c>
      <c r="G307" s="148" t="str">
        <f t="shared" ca="1" si="433"/>
        <v/>
      </c>
      <c r="H307" s="148" t="str">
        <f t="shared" ca="1" si="433"/>
        <v/>
      </c>
      <c r="I307" s="148" t="str">
        <f ca="1">IFERROR(IF($B307="","",IF(MATCH(INDIRECT(ADDRESS(ROW()-1,COLUMN())),INDIRECT($A307),0)&gt;=1,INDIRECT(ADDRESS(ROW()-1,COLUMN())),"")),"")</f>
        <v/>
      </c>
      <c r="J307" s="148" t="str">
        <f t="shared" ca="1" si="433"/>
        <v/>
      </c>
      <c r="K307" s="148" t="str">
        <f t="shared" ca="1" si="433"/>
        <v/>
      </c>
      <c r="L307" s="148" t="str">
        <f t="shared" ca="1" si="433"/>
        <v/>
      </c>
      <c r="M307" s="148" t="str">
        <f t="shared" ca="1" si="433"/>
        <v/>
      </c>
      <c r="N307" s="148" t="str">
        <f t="shared" ca="1" si="433"/>
        <v/>
      </c>
      <c r="O307" s="148" t="str">
        <f t="shared" ca="1" si="433"/>
        <v/>
      </c>
      <c r="P307" s="148" t="str">
        <f t="shared" ca="1" si="433"/>
        <v/>
      </c>
      <c r="Q307" s="148" t="str">
        <f t="shared" ca="1" si="433"/>
        <v/>
      </c>
      <c r="R307" s="148" t="str">
        <f t="shared" ca="1" si="433"/>
        <v/>
      </c>
      <c r="S307" s="148" t="str">
        <f t="shared" ca="1" si="433"/>
        <v/>
      </c>
      <c r="T307" s="148" t="str">
        <f t="shared" ca="1" si="433"/>
        <v/>
      </c>
      <c r="U307" s="148" t="str">
        <f t="shared" ca="1" si="433"/>
        <v/>
      </c>
      <c r="V307" s="148" t="str">
        <f t="shared" ca="1" si="433"/>
        <v/>
      </c>
      <c r="W307" s="148" t="str">
        <f t="shared" ca="1" si="433"/>
        <v/>
      </c>
      <c r="X307" s="148" t="str">
        <f t="shared" ca="1" si="433"/>
        <v/>
      </c>
      <c r="Y307" s="148" t="str">
        <f t="shared" ca="1" si="433"/>
        <v/>
      </c>
      <c r="Z307" s="148" t="str">
        <f t="shared" ca="1" si="433"/>
        <v/>
      </c>
      <c r="AA307" s="148" t="str">
        <f t="shared" ca="1" si="433"/>
        <v/>
      </c>
      <c r="AB307" s="148" t="str">
        <f t="shared" ca="1" si="433"/>
        <v/>
      </c>
      <c r="AC307" s="148" t="str">
        <f t="shared" ca="1" si="433"/>
        <v/>
      </c>
      <c r="AD307" s="148" t="str">
        <f t="shared" ca="1" si="433"/>
        <v/>
      </c>
      <c r="AE307" s="148" t="str">
        <f t="shared" ca="1" si="433"/>
        <v/>
      </c>
      <c r="AF307" s="148" t="str">
        <f t="shared" ca="1" si="433"/>
        <v/>
      </c>
      <c r="AG307" s="148" t="str">
        <f t="shared" ca="1" si="433"/>
        <v/>
      </c>
      <c r="AH307" s="148" t="str">
        <f t="shared" ca="1" si="433"/>
        <v/>
      </c>
      <c r="AI307" s="148" t="str">
        <f t="shared" ca="1" si="433"/>
        <v/>
      </c>
      <c r="AJ307" s="148" t="str">
        <f t="shared" ca="1" si="433"/>
        <v/>
      </c>
      <c r="AK307" s="148" t="str">
        <f t="shared" ca="1" si="433"/>
        <v/>
      </c>
      <c r="AL307" s="148" t="str">
        <f t="shared" ca="1" si="433"/>
        <v/>
      </c>
      <c r="AM307" s="148" t="str">
        <f t="shared" ca="1" si="433"/>
        <v/>
      </c>
      <c r="AN307" s="148" t="str">
        <f t="shared" ca="1" si="433"/>
        <v/>
      </c>
      <c r="AO307" s="148" t="str">
        <f t="shared" ca="1" si="433"/>
        <v/>
      </c>
      <c r="AP307" s="148" t="str">
        <f t="shared" ca="1" si="433"/>
        <v/>
      </c>
      <c r="AQ307" s="148" t="str">
        <f t="shared" ca="1" si="433"/>
        <v/>
      </c>
      <c r="AR307" s="148" t="str">
        <f t="shared" ca="1" si="433"/>
        <v/>
      </c>
      <c r="AS307" s="148" t="str">
        <f t="shared" ca="1" si="433"/>
        <v/>
      </c>
      <c r="AT307" s="148" t="str">
        <f t="shared" ca="1" si="433"/>
        <v/>
      </c>
      <c r="AU307" s="148" t="str">
        <f t="shared" ca="1" si="433"/>
        <v/>
      </c>
      <c r="AV307" s="148" t="str">
        <f t="shared" ca="1" si="433"/>
        <v/>
      </c>
      <c r="AW307" s="148" t="str">
        <f t="shared" ca="1" si="433"/>
        <v/>
      </c>
      <c r="AX307" s="148" t="str">
        <f t="shared" ca="1" si="433"/>
        <v/>
      </c>
      <c r="AY307" s="148" t="str">
        <f t="shared" ca="1" si="433"/>
        <v/>
      </c>
      <c r="AZ307" s="148" t="str">
        <f t="shared" ca="1" si="433"/>
        <v/>
      </c>
      <c r="BA307" s="148" t="str">
        <f t="shared" ca="1" si="433"/>
        <v/>
      </c>
      <c r="BB307" s="148" t="str">
        <f t="shared" ca="1" si="433"/>
        <v/>
      </c>
      <c r="BC307" s="148" t="str">
        <f t="shared" ca="1" si="433"/>
        <v/>
      </c>
      <c r="BD307" s="148" t="str">
        <f t="shared" ca="1" si="433"/>
        <v/>
      </c>
      <c r="BE307" s="148" t="str">
        <f t="shared" ca="1" si="433"/>
        <v/>
      </c>
      <c r="BF307" s="148" t="str">
        <f t="shared" ca="1" si="433"/>
        <v/>
      </c>
      <c r="BG307" s="148" t="str">
        <f t="shared" ca="1" si="433"/>
        <v/>
      </c>
      <c r="BH307" s="148" t="str">
        <f t="shared" ca="1" si="433"/>
        <v/>
      </c>
      <c r="BI307" s="148" t="str">
        <f t="shared" ca="1" si="433"/>
        <v/>
      </c>
      <c r="BJ307" s="148" t="str">
        <f t="shared" ca="1" si="433"/>
        <v/>
      </c>
      <c r="BK307" s="148" t="str">
        <f t="shared" ca="1" si="433"/>
        <v/>
      </c>
      <c r="BL307" s="148" t="str">
        <f t="shared" ca="1" si="433"/>
        <v/>
      </c>
      <c r="BM307" s="148" t="str">
        <f t="shared" ca="1" si="433"/>
        <v/>
      </c>
      <c r="BN307" s="148" t="str">
        <f t="shared" ca="1" si="433"/>
        <v/>
      </c>
      <c r="BO307" s="148" t="str">
        <f t="shared" ca="1" si="433"/>
        <v/>
      </c>
      <c r="BP307" s="148" t="str">
        <f t="shared" ca="1" si="433"/>
        <v/>
      </c>
      <c r="BQ307" s="148" t="str">
        <f t="shared" ca="1" si="433"/>
        <v/>
      </c>
      <c r="BR307" s="148" t="str">
        <f t="shared" ca="1" si="433"/>
        <v/>
      </c>
      <c r="BS307" s="148" t="str">
        <f t="shared" ca="1" si="433"/>
        <v/>
      </c>
      <c r="BT307" s="148" t="str">
        <f t="shared" ca="1" si="433"/>
        <v/>
      </c>
      <c r="BU307" s="148" t="str">
        <f t="shared" ca="1" si="433"/>
        <v/>
      </c>
      <c r="BV307" s="149" t="str">
        <f t="shared" ca="1" si="433"/>
        <v/>
      </c>
      <c r="BW307" s="150"/>
      <c r="BX307" s="150"/>
    </row>
    <row r="308" spans="1:76" s="156" customFormat="1" ht="27.75" customHeight="1" outlineLevel="2">
      <c r="A308" s="18" t="s">
        <v>412</v>
      </c>
      <c r="B308" s="19" t="e">
        <f ca="1">IF(INDIRECT($C$1&amp;ADDRESS(B306,D308))="可","●","")</f>
        <v>#REF!</v>
      </c>
      <c r="C308" s="20"/>
      <c r="D308" s="66" t="str">
        <f ca="1">IFERROR(MATCH("香港",INDIRECT($C$1&amp;"19:19"),0),"")</f>
        <v/>
      </c>
      <c r="E308" s="153" t="str">
        <f ca="1">IFERROR(IF($B308="","",IF(MATCH(INDIRECT(ADDRESS(ROW()-2,COLUMN())),INDIRECT($A308),0)&gt;=1,INDIRECT(ADDRESS(ROW()-2,COLUMN())),"")),"")</f>
        <v/>
      </c>
      <c r="F308" s="153" t="str">
        <f t="shared" ref="F308:BV308" ca="1" si="434">IFERROR(IF($B308="","",IF(MATCH(INDIRECT(ADDRESS(ROW()-2,COLUMN())),INDIRECT($A308),0)&gt;=1,INDIRECT(ADDRESS(ROW()-2,COLUMN())),"")),"")</f>
        <v/>
      </c>
      <c r="G308" s="153" t="str">
        <f t="shared" ca="1" si="434"/>
        <v/>
      </c>
      <c r="H308" s="153" t="str">
        <f t="shared" ca="1" si="434"/>
        <v/>
      </c>
      <c r="I308" s="153" t="str">
        <f t="shared" ca="1" si="434"/>
        <v/>
      </c>
      <c r="J308" s="153" t="str">
        <f t="shared" ca="1" si="434"/>
        <v/>
      </c>
      <c r="K308" s="153" t="str">
        <f t="shared" ca="1" si="434"/>
        <v/>
      </c>
      <c r="L308" s="153" t="str">
        <f t="shared" ca="1" si="434"/>
        <v/>
      </c>
      <c r="M308" s="153" t="str">
        <f t="shared" ca="1" si="434"/>
        <v/>
      </c>
      <c r="N308" s="153" t="str">
        <f t="shared" ca="1" si="434"/>
        <v/>
      </c>
      <c r="O308" s="153" t="str">
        <f t="shared" ca="1" si="434"/>
        <v/>
      </c>
      <c r="P308" s="153" t="str">
        <f t="shared" ca="1" si="434"/>
        <v/>
      </c>
      <c r="Q308" s="153" t="str">
        <f t="shared" ca="1" si="434"/>
        <v/>
      </c>
      <c r="R308" s="153" t="str">
        <f t="shared" ca="1" si="434"/>
        <v/>
      </c>
      <c r="S308" s="153" t="str">
        <f t="shared" ca="1" si="434"/>
        <v/>
      </c>
      <c r="T308" s="153" t="str">
        <f t="shared" ca="1" si="434"/>
        <v/>
      </c>
      <c r="U308" s="153" t="str">
        <f t="shared" ca="1" si="434"/>
        <v/>
      </c>
      <c r="V308" s="153" t="str">
        <f t="shared" ca="1" si="434"/>
        <v/>
      </c>
      <c r="W308" s="153" t="str">
        <f t="shared" ca="1" si="434"/>
        <v/>
      </c>
      <c r="X308" s="153" t="str">
        <f t="shared" ca="1" si="434"/>
        <v/>
      </c>
      <c r="Y308" s="153" t="str">
        <f t="shared" ca="1" si="434"/>
        <v/>
      </c>
      <c r="Z308" s="153" t="str">
        <f t="shared" ca="1" si="434"/>
        <v/>
      </c>
      <c r="AA308" s="153" t="str">
        <f t="shared" ca="1" si="434"/>
        <v/>
      </c>
      <c r="AB308" s="153" t="str">
        <f t="shared" ca="1" si="434"/>
        <v/>
      </c>
      <c r="AC308" s="153" t="str">
        <f t="shared" ca="1" si="434"/>
        <v/>
      </c>
      <c r="AD308" s="153" t="str">
        <f t="shared" ca="1" si="434"/>
        <v/>
      </c>
      <c r="AE308" s="153" t="str">
        <f t="shared" ca="1" si="434"/>
        <v/>
      </c>
      <c r="AF308" s="153" t="str">
        <f t="shared" ca="1" si="434"/>
        <v/>
      </c>
      <c r="AG308" s="153" t="str">
        <f t="shared" ca="1" si="434"/>
        <v/>
      </c>
      <c r="AH308" s="153" t="str">
        <f t="shared" ca="1" si="434"/>
        <v/>
      </c>
      <c r="AI308" s="153" t="str">
        <f t="shared" ca="1" si="434"/>
        <v/>
      </c>
      <c r="AJ308" s="153" t="str">
        <f t="shared" ca="1" si="434"/>
        <v/>
      </c>
      <c r="AK308" s="153" t="str">
        <f t="shared" ca="1" si="434"/>
        <v/>
      </c>
      <c r="AL308" s="153" t="str">
        <f t="shared" ca="1" si="434"/>
        <v/>
      </c>
      <c r="AM308" s="153" t="str">
        <f t="shared" ca="1" si="434"/>
        <v/>
      </c>
      <c r="AN308" s="153" t="str">
        <f t="shared" ca="1" si="434"/>
        <v/>
      </c>
      <c r="AO308" s="153" t="str">
        <f t="shared" ca="1" si="434"/>
        <v/>
      </c>
      <c r="AP308" s="153" t="str">
        <f t="shared" ca="1" si="434"/>
        <v/>
      </c>
      <c r="AQ308" s="153" t="str">
        <f t="shared" ca="1" si="434"/>
        <v/>
      </c>
      <c r="AR308" s="153" t="str">
        <f t="shared" ca="1" si="434"/>
        <v/>
      </c>
      <c r="AS308" s="153" t="str">
        <f t="shared" ca="1" si="434"/>
        <v/>
      </c>
      <c r="AT308" s="153" t="str">
        <f t="shared" ca="1" si="434"/>
        <v/>
      </c>
      <c r="AU308" s="153" t="str">
        <f t="shared" ca="1" si="434"/>
        <v/>
      </c>
      <c r="AV308" s="153" t="str">
        <f t="shared" ca="1" si="434"/>
        <v/>
      </c>
      <c r="AW308" s="153" t="str">
        <f t="shared" ca="1" si="434"/>
        <v/>
      </c>
      <c r="AX308" s="153" t="str">
        <f t="shared" ca="1" si="434"/>
        <v/>
      </c>
      <c r="AY308" s="153" t="str">
        <f t="shared" ca="1" si="434"/>
        <v/>
      </c>
      <c r="AZ308" s="153" t="str">
        <f t="shared" ca="1" si="434"/>
        <v/>
      </c>
      <c r="BA308" s="153" t="str">
        <f t="shared" ca="1" si="434"/>
        <v/>
      </c>
      <c r="BB308" s="153" t="str">
        <f t="shared" ca="1" si="434"/>
        <v/>
      </c>
      <c r="BC308" s="153" t="str">
        <f t="shared" ca="1" si="434"/>
        <v/>
      </c>
      <c r="BD308" s="153" t="str">
        <f t="shared" ca="1" si="434"/>
        <v/>
      </c>
      <c r="BE308" s="153" t="str">
        <f t="shared" ca="1" si="434"/>
        <v/>
      </c>
      <c r="BF308" s="153" t="str">
        <f t="shared" ca="1" si="434"/>
        <v/>
      </c>
      <c r="BG308" s="153" t="str">
        <f t="shared" ca="1" si="434"/>
        <v/>
      </c>
      <c r="BH308" s="153" t="str">
        <f t="shared" ca="1" si="434"/>
        <v/>
      </c>
      <c r="BI308" s="153" t="str">
        <f t="shared" ca="1" si="434"/>
        <v/>
      </c>
      <c r="BJ308" s="153" t="str">
        <f t="shared" ca="1" si="434"/>
        <v/>
      </c>
      <c r="BK308" s="153" t="str">
        <f t="shared" ca="1" si="434"/>
        <v/>
      </c>
      <c r="BL308" s="153" t="str">
        <f t="shared" ca="1" si="434"/>
        <v/>
      </c>
      <c r="BM308" s="153" t="str">
        <f t="shared" ca="1" si="434"/>
        <v/>
      </c>
      <c r="BN308" s="153" t="str">
        <f t="shared" ca="1" si="434"/>
        <v/>
      </c>
      <c r="BO308" s="153" t="str">
        <f t="shared" ca="1" si="434"/>
        <v/>
      </c>
      <c r="BP308" s="153" t="str">
        <f t="shared" ca="1" si="434"/>
        <v/>
      </c>
      <c r="BQ308" s="153" t="str">
        <f t="shared" ca="1" si="434"/>
        <v/>
      </c>
      <c r="BR308" s="153" t="str">
        <f t="shared" ca="1" si="434"/>
        <v/>
      </c>
      <c r="BS308" s="153" t="str">
        <f t="shared" ca="1" si="434"/>
        <v/>
      </c>
      <c r="BT308" s="153" t="str">
        <f t="shared" ca="1" si="434"/>
        <v/>
      </c>
      <c r="BU308" s="153" t="str">
        <f t="shared" ca="1" si="434"/>
        <v/>
      </c>
      <c r="BV308" s="154" t="str">
        <f t="shared" ca="1" si="434"/>
        <v/>
      </c>
      <c r="BW308" s="155"/>
      <c r="BX308" s="155"/>
    </row>
    <row r="309" spans="1:76" s="156" customFormat="1" ht="27.75" customHeight="1" outlineLevel="2">
      <c r="A309" s="18" t="s">
        <v>413</v>
      </c>
      <c r="B309" s="19" t="e">
        <f ca="1">IF(INDIRECT($C$1&amp;ADDRESS(B306,D309))="可","●","")</f>
        <v>#REF!</v>
      </c>
      <c r="C309" s="20"/>
      <c r="D309" s="66" t="str">
        <f ca="1">IFERROR(MATCH("上海",INDIRECT($C$1&amp;"19:19"),0),"")</f>
        <v/>
      </c>
      <c r="E309" s="153" t="str">
        <f ca="1">IFERROR(IF($B309="","",IF(MATCH(INDIRECT(ADDRESS(ROW()-3,COLUMN())),INDIRECT($A309),0)&gt;=1,INDIRECT(ADDRESS(ROW()-3,COLUMN())),"")),"")</f>
        <v/>
      </c>
      <c r="F309" s="153" t="str">
        <f t="shared" ref="F309:BV309" ca="1" si="435">IFERROR(IF($B309="","",IF(MATCH(INDIRECT(ADDRESS(ROW()-3,COLUMN())),INDIRECT($A309),0)&gt;=1,INDIRECT(ADDRESS(ROW()-3,COLUMN())),"")),"")</f>
        <v/>
      </c>
      <c r="G309" s="153" t="str">
        <f t="shared" ca="1" si="435"/>
        <v/>
      </c>
      <c r="H309" s="153" t="str">
        <f t="shared" ca="1" si="435"/>
        <v/>
      </c>
      <c r="I309" s="153" t="str">
        <f t="shared" ca="1" si="435"/>
        <v/>
      </c>
      <c r="J309" s="153" t="str">
        <f t="shared" ca="1" si="435"/>
        <v/>
      </c>
      <c r="K309" s="153" t="str">
        <f t="shared" ca="1" si="435"/>
        <v/>
      </c>
      <c r="L309" s="153" t="str">
        <f t="shared" ca="1" si="435"/>
        <v/>
      </c>
      <c r="M309" s="153" t="str">
        <f t="shared" ca="1" si="435"/>
        <v/>
      </c>
      <c r="N309" s="153" t="str">
        <f t="shared" ca="1" si="435"/>
        <v/>
      </c>
      <c r="O309" s="153" t="str">
        <f t="shared" ca="1" si="435"/>
        <v/>
      </c>
      <c r="P309" s="153" t="str">
        <f t="shared" ca="1" si="435"/>
        <v/>
      </c>
      <c r="Q309" s="153" t="str">
        <f t="shared" ca="1" si="435"/>
        <v/>
      </c>
      <c r="R309" s="153" t="str">
        <f t="shared" ca="1" si="435"/>
        <v/>
      </c>
      <c r="S309" s="153" t="str">
        <f t="shared" ca="1" si="435"/>
        <v/>
      </c>
      <c r="T309" s="153" t="str">
        <f t="shared" ca="1" si="435"/>
        <v/>
      </c>
      <c r="U309" s="153" t="str">
        <f t="shared" ca="1" si="435"/>
        <v/>
      </c>
      <c r="V309" s="153" t="str">
        <f t="shared" ca="1" si="435"/>
        <v/>
      </c>
      <c r="W309" s="153" t="str">
        <f t="shared" ca="1" si="435"/>
        <v/>
      </c>
      <c r="X309" s="153" t="str">
        <f t="shared" ca="1" si="435"/>
        <v/>
      </c>
      <c r="Y309" s="153" t="str">
        <f t="shared" ca="1" si="435"/>
        <v/>
      </c>
      <c r="Z309" s="153" t="str">
        <f t="shared" ca="1" si="435"/>
        <v/>
      </c>
      <c r="AA309" s="153" t="str">
        <f t="shared" ca="1" si="435"/>
        <v/>
      </c>
      <c r="AB309" s="153" t="str">
        <f t="shared" ca="1" si="435"/>
        <v/>
      </c>
      <c r="AC309" s="153" t="str">
        <f t="shared" ca="1" si="435"/>
        <v/>
      </c>
      <c r="AD309" s="153" t="str">
        <f t="shared" ca="1" si="435"/>
        <v/>
      </c>
      <c r="AE309" s="153" t="str">
        <f t="shared" ca="1" si="435"/>
        <v/>
      </c>
      <c r="AF309" s="153" t="str">
        <f t="shared" ca="1" si="435"/>
        <v/>
      </c>
      <c r="AG309" s="153" t="str">
        <f t="shared" ca="1" si="435"/>
        <v/>
      </c>
      <c r="AH309" s="153" t="str">
        <f t="shared" ca="1" si="435"/>
        <v/>
      </c>
      <c r="AI309" s="153" t="str">
        <f t="shared" ca="1" si="435"/>
        <v/>
      </c>
      <c r="AJ309" s="153" t="str">
        <f t="shared" ca="1" si="435"/>
        <v/>
      </c>
      <c r="AK309" s="153" t="str">
        <f t="shared" ca="1" si="435"/>
        <v/>
      </c>
      <c r="AL309" s="153" t="str">
        <f t="shared" ca="1" si="435"/>
        <v/>
      </c>
      <c r="AM309" s="153" t="str">
        <f t="shared" ca="1" si="435"/>
        <v/>
      </c>
      <c r="AN309" s="153" t="str">
        <f t="shared" ca="1" si="435"/>
        <v/>
      </c>
      <c r="AO309" s="153" t="str">
        <f t="shared" ca="1" si="435"/>
        <v/>
      </c>
      <c r="AP309" s="153" t="str">
        <f t="shared" ca="1" si="435"/>
        <v/>
      </c>
      <c r="AQ309" s="153" t="str">
        <f t="shared" ca="1" si="435"/>
        <v/>
      </c>
      <c r="AR309" s="153" t="str">
        <f t="shared" ca="1" si="435"/>
        <v/>
      </c>
      <c r="AS309" s="153" t="str">
        <f t="shared" ca="1" si="435"/>
        <v/>
      </c>
      <c r="AT309" s="153" t="str">
        <f t="shared" ca="1" si="435"/>
        <v/>
      </c>
      <c r="AU309" s="153" t="str">
        <f t="shared" ca="1" si="435"/>
        <v/>
      </c>
      <c r="AV309" s="153" t="str">
        <f t="shared" ca="1" si="435"/>
        <v/>
      </c>
      <c r="AW309" s="153" t="str">
        <f t="shared" ca="1" si="435"/>
        <v/>
      </c>
      <c r="AX309" s="153" t="str">
        <f t="shared" ca="1" si="435"/>
        <v/>
      </c>
      <c r="AY309" s="153" t="str">
        <f t="shared" ca="1" si="435"/>
        <v/>
      </c>
      <c r="AZ309" s="153" t="str">
        <f t="shared" ca="1" si="435"/>
        <v/>
      </c>
      <c r="BA309" s="153" t="str">
        <f t="shared" ca="1" si="435"/>
        <v/>
      </c>
      <c r="BB309" s="153" t="str">
        <f t="shared" ca="1" si="435"/>
        <v/>
      </c>
      <c r="BC309" s="153" t="str">
        <f t="shared" ca="1" si="435"/>
        <v/>
      </c>
      <c r="BD309" s="153" t="str">
        <f t="shared" ca="1" si="435"/>
        <v/>
      </c>
      <c r="BE309" s="153" t="str">
        <f t="shared" ca="1" si="435"/>
        <v/>
      </c>
      <c r="BF309" s="153" t="str">
        <f t="shared" ca="1" si="435"/>
        <v/>
      </c>
      <c r="BG309" s="153" t="str">
        <f t="shared" ca="1" si="435"/>
        <v/>
      </c>
      <c r="BH309" s="153" t="str">
        <f t="shared" ca="1" si="435"/>
        <v/>
      </c>
      <c r="BI309" s="153" t="str">
        <f t="shared" ca="1" si="435"/>
        <v/>
      </c>
      <c r="BJ309" s="153" t="str">
        <f t="shared" ca="1" si="435"/>
        <v/>
      </c>
      <c r="BK309" s="153" t="str">
        <f t="shared" ca="1" si="435"/>
        <v/>
      </c>
      <c r="BL309" s="153" t="str">
        <f t="shared" ca="1" si="435"/>
        <v/>
      </c>
      <c r="BM309" s="153" t="str">
        <f t="shared" ca="1" si="435"/>
        <v/>
      </c>
      <c r="BN309" s="153" t="str">
        <f t="shared" ca="1" si="435"/>
        <v/>
      </c>
      <c r="BO309" s="153" t="str">
        <f t="shared" ca="1" si="435"/>
        <v/>
      </c>
      <c r="BP309" s="153" t="str">
        <f t="shared" ca="1" si="435"/>
        <v/>
      </c>
      <c r="BQ309" s="153" t="str">
        <f t="shared" ca="1" si="435"/>
        <v/>
      </c>
      <c r="BR309" s="153" t="str">
        <f t="shared" ca="1" si="435"/>
        <v/>
      </c>
      <c r="BS309" s="153" t="str">
        <f t="shared" ca="1" si="435"/>
        <v/>
      </c>
      <c r="BT309" s="153" t="str">
        <f t="shared" ca="1" si="435"/>
        <v/>
      </c>
      <c r="BU309" s="153" t="str">
        <f t="shared" ca="1" si="435"/>
        <v/>
      </c>
      <c r="BV309" s="154" t="str">
        <f t="shared" ca="1" si="435"/>
        <v/>
      </c>
      <c r="BW309" s="155"/>
      <c r="BX309" s="155"/>
    </row>
    <row r="310" spans="1:76" s="156" customFormat="1" ht="27.75" customHeight="1" outlineLevel="2">
      <c r="A310" s="22" t="s">
        <v>414</v>
      </c>
      <c r="B310" s="19" t="e">
        <f ca="1">IF(INDIRECT($C$1&amp;ADDRESS(B306,D310))="可","●","")</f>
        <v>#REF!</v>
      </c>
      <c r="C310" s="23"/>
      <c r="D310" s="66" t="str">
        <f ca="1">IFERROR(MATCH("台湾",INDIRECT($C$1&amp;"19:19"),0),"")</f>
        <v/>
      </c>
      <c r="E310" s="157" t="str">
        <f ca="1">IFERROR(IF($B310="","",IF(MATCH(INDIRECT(ADDRESS(ROW()-4,COLUMN())),INDIRECT($A310),0)&gt;=1,INDIRECT(ADDRESS(ROW()-4,COLUMN())),"")),"")</f>
        <v/>
      </c>
      <c r="F310" s="157" t="str">
        <f t="shared" ref="F310:BV310" ca="1" si="436">IFERROR(IF($B310="","",IF(MATCH(INDIRECT(ADDRESS(ROW()-4,COLUMN())),INDIRECT($A310),0)&gt;=1,INDIRECT(ADDRESS(ROW()-4,COLUMN())),"")),"")</f>
        <v/>
      </c>
      <c r="G310" s="157" t="str">
        <f t="shared" ca="1" si="436"/>
        <v/>
      </c>
      <c r="H310" s="157" t="str">
        <f t="shared" ca="1" si="436"/>
        <v/>
      </c>
      <c r="I310" s="157" t="str">
        <f t="shared" ca="1" si="436"/>
        <v/>
      </c>
      <c r="J310" s="157" t="str">
        <f t="shared" ca="1" si="436"/>
        <v/>
      </c>
      <c r="K310" s="157" t="str">
        <f t="shared" ca="1" si="436"/>
        <v/>
      </c>
      <c r="L310" s="157" t="str">
        <f t="shared" ca="1" si="436"/>
        <v/>
      </c>
      <c r="M310" s="157" t="str">
        <f t="shared" ca="1" si="436"/>
        <v/>
      </c>
      <c r="N310" s="157" t="str">
        <f t="shared" ca="1" si="436"/>
        <v/>
      </c>
      <c r="O310" s="157" t="str">
        <f t="shared" ca="1" si="436"/>
        <v/>
      </c>
      <c r="P310" s="157" t="str">
        <f t="shared" ca="1" si="436"/>
        <v/>
      </c>
      <c r="Q310" s="157" t="str">
        <f t="shared" ca="1" si="436"/>
        <v/>
      </c>
      <c r="R310" s="157" t="str">
        <f t="shared" ca="1" si="436"/>
        <v/>
      </c>
      <c r="S310" s="157" t="str">
        <f t="shared" ca="1" si="436"/>
        <v/>
      </c>
      <c r="T310" s="157" t="str">
        <f t="shared" ca="1" si="436"/>
        <v/>
      </c>
      <c r="U310" s="157" t="str">
        <f t="shared" ca="1" si="436"/>
        <v/>
      </c>
      <c r="V310" s="157" t="str">
        <f t="shared" ca="1" si="436"/>
        <v/>
      </c>
      <c r="W310" s="157" t="str">
        <f t="shared" ca="1" si="436"/>
        <v/>
      </c>
      <c r="X310" s="157" t="str">
        <f t="shared" ca="1" si="436"/>
        <v/>
      </c>
      <c r="Y310" s="157" t="str">
        <f t="shared" ca="1" si="436"/>
        <v/>
      </c>
      <c r="Z310" s="157" t="str">
        <f t="shared" ca="1" si="436"/>
        <v/>
      </c>
      <c r="AA310" s="157" t="str">
        <f t="shared" ca="1" si="436"/>
        <v/>
      </c>
      <c r="AB310" s="157" t="str">
        <f t="shared" ca="1" si="436"/>
        <v/>
      </c>
      <c r="AC310" s="157" t="str">
        <f t="shared" ca="1" si="436"/>
        <v/>
      </c>
      <c r="AD310" s="157" t="str">
        <f t="shared" ca="1" si="436"/>
        <v/>
      </c>
      <c r="AE310" s="157" t="str">
        <f t="shared" ca="1" si="436"/>
        <v/>
      </c>
      <c r="AF310" s="157" t="str">
        <f t="shared" ca="1" si="436"/>
        <v/>
      </c>
      <c r="AG310" s="157" t="str">
        <f t="shared" ca="1" si="436"/>
        <v/>
      </c>
      <c r="AH310" s="157" t="str">
        <f t="shared" ca="1" si="436"/>
        <v/>
      </c>
      <c r="AI310" s="157" t="str">
        <f t="shared" ca="1" si="436"/>
        <v/>
      </c>
      <c r="AJ310" s="157" t="str">
        <f t="shared" ca="1" si="436"/>
        <v/>
      </c>
      <c r="AK310" s="157" t="str">
        <f t="shared" ca="1" si="436"/>
        <v/>
      </c>
      <c r="AL310" s="157" t="str">
        <f t="shared" ca="1" si="436"/>
        <v/>
      </c>
      <c r="AM310" s="157" t="str">
        <f t="shared" ca="1" si="436"/>
        <v/>
      </c>
      <c r="AN310" s="157" t="str">
        <f t="shared" ca="1" si="436"/>
        <v/>
      </c>
      <c r="AO310" s="157" t="str">
        <f t="shared" ca="1" si="436"/>
        <v/>
      </c>
      <c r="AP310" s="157" t="str">
        <f t="shared" ca="1" si="436"/>
        <v/>
      </c>
      <c r="AQ310" s="157" t="str">
        <f t="shared" ca="1" si="436"/>
        <v/>
      </c>
      <c r="AR310" s="157" t="str">
        <f t="shared" ca="1" si="436"/>
        <v/>
      </c>
      <c r="AS310" s="157" t="str">
        <f t="shared" ca="1" si="436"/>
        <v/>
      </c>
      <c r="AT310" s="157" t="str">
        <f t="shared" ca="1" si="436"/>
        <v/>
      </c>
      <c r="AU310" s="157" t="str">
        <f t="shared" ca="1" si="436"/>
        <v/>
      </c>
      <c r="AV310" s="157" t="str">
        <f t="shared" ca="1" si="436"/>
        <v/>
      </c>
      <c r="AW310" s="157" t="str">
        <f t="shared" ca="1" si="436"/>
        <v/>
      </c>
      <c r="AX310" s="157" t="str">
        <f t="shared" ca="1" si="436"/>
        <v/>
      </c>
      <c r="AY310" s="157" t="str">
        <f t="shared" ca="1" si="436"/>
        <v/>
      </c>
      <c r="AZ310" s="157" t="str">
        <f t="shared" ca="1" si="436"/>
        <v/>
      </c>
      <c r="BA310" s="157" t="str">
        <f t="shared" ca="1" si="436"/>
        <v/>
      </c>
      <c r="BB310" s="157" t="str">
        <f t="shared" ca="1" si="436"/>
        <v/>
      </c>
      <c r="BC310" s="157" t="str">
        <f t="shared" ca="1" si="436"/>
        <v/>
      </c>
      <c r="BD310" s="157" t="str">
        <f t="shared" ca="1" si="436"/>
        <v/>
      </c>
      <c r="BE310" s="157" t="str">
        <f t="shared" ca="1" si="436"/>
        <v/>
      </c>
      <c r="BF310" s="157" t="str">
        <f t="shared" ca="1" si="436"/>
        <v/>
      </c>
      <c r="BG310" s="157" t="str">
        <f t="shared" ca="1" si="436"/>
        <v/>
      </c>
      <c r="BH310" s="157" t="str">
        <f t="shared" ca="1" si="436"/>
        <v/>
      </c>
      <c r="BI310" s="157" t="str">
        <f t="shared" ca="1" si="436"/>
        <v/>
      </c>
      <c r="BJ310" s="157" t="str">
        <f t="shared" ca="1" si="436"/>
        <v/>
      </c>
      <c r="BK310" s="157" t="str">
        <f t="shared" ca="1" si="436"/>
        <v/>
      </c>
      <c r="BL310" s="157" t="str">
        <f t="shared" ca="1" si="436"/>
        <v/>
      </c>
      <c r="BM310" s="157" t="str">
        <f t="shared" ca="1" si="436"/>
        <v/>
      </c>
      <c r="BN310" s="157" t="str">
        <f t="shared" ca="1" si="436"/>
        <v/>
      </c>
      <c r="BO310" s="157" t="str">
        <f t="shared" ca="1" si="436"/>
        <v/>
      </c>
      <c r="BP310" s="157" t="str">
        <f t="shared" ca="1" si="436"/>
        <v/>
      </c>
      <c r="BQ310" s="157" t="str">
        <f t="shared" ca="1" si="436"/>
        <v/>
      </c>
      <c r="BR310" s="157" t="str">
        <f t="shared" ca="1" si="436"/>
        <v/>
      </c>
      <c r="BS310" s="157" t="str">
        <f t="shared" ca="1" si="436"/>
        <v/>
      </c>
      <c r="BT310" s="157" t="str">
        <f t="shared" ca="1" si="436"/>
        <v/>
      </c>
      <c r="BU310" s="157" t="str">
        <f t="shared" ca="1" si="436"/>
        <v/>
      </c>
      <c r="BV310" s="158" t="str">
        <f t="shared" ca="1" si="436"/>
        <v/>
      </c>
      <c r="BW310" s="155"/>
      <c r="BX310" s="155"/>
    </row>
    <row r="311" spans="1:76" ht="33" customHeight="1" outlineLevel="2">
      <c r="A311" s="51" t="s">
        <v>415</v>
      </c>
      <c r="B311" s="52"/>
      <c r="C311" s="142" t="e">
        <f ca="1">SUBSTITUTE(UPPER(ASC(CLEAN(LEFT(INDIRECT($C$1&amp;ADDRESS(B306,$D$3)),254)))&amp;ASC(CLEAN(MID(INDIRECT($C$1&amp;ADDRESS(B306,$D$3)),255,255))))," ","")</f>
        <v>#REF!</v>
      </c>
      <c r="D311" s="141"/>
      <c r="E311" s="53" t="str">
        <f ca="1">IFERROR(IF(OR(COUNTIF(E306,"*甘味料*"),COUNTIF(E306,"*着色料*"),COUNTIF(E306,"*増粘剤*"),COUNTIF(E306,"*酸味料*"),COUNTIF(E306,"*発色剤*"),COUNTIF(E306,"*漂白剤*"),COUNTIF(E306,"*光沢剤*"),COUNTIF(E306,"*安定剤*")),IFERROR(IF(FIND("､",$C311,FIND(E306,$C311,1))-FIND(E306,$C311,1)&gt;4,"",CHAR(10)&amp;E306&amp;":"),IF(LEN($C311)-FIND(E306,$C311,1)+1&gt;3,"",CHAR(10)&amp;E306&amp;":")),IF(OR(COUNTIF(E306,"*ｹﾞﾙ化剤*"),COUNTIF(E306,"*酸化防止剤*")),IFERROR(IF(FIND("､",$C311,FIND(E306,$C311,1))-FIND(E306,$C311,1)&gt;6,"",CHAR(10)&amp;E306&amp;":"),IF(LEN($C311)-FIND(E306,$C311,1)+1&gt;5,"",CHAR(10)&amp;E306&amp;":")),IF(COUNTBLANK(E307:E310)&lt;&gt;4,CHAR(10)&amp;E306&amp;":",""))),"")</f>
        <v/>
      </c>
      <c r="F311" s="53" t="str">
        <f t="shared" ref="F311:BQ311" ca="1" si="437">IFERROR(IF(OR(COUNTIF(F306,"*甘味料*"),COUNTIF(F306,"*着色料*"),COUNTIF(F306,"*増粘剤*"),COUNTIF(F306,"*酸味料*"),COUNTIF(F306,"*発色剤*"),COUNTIF(F306,"*漂白剤*"),COUNTIF(F306,"*光沢剤*"),COUNTIF(F306,"*安定剤*")),IFERROR(IF(FIND("､",$C311,FIND(F306,$C311,1))-FIND(F306,$C311,1)&gt;4,"",CHAR(10)&amp;F306&amp;":"),IF(LEN($C311)-FIND(F306,$C311,1)+1&gt;3,"",CHAR(10)&amp;F306&amp;":")),IF(OR(COUNTIF(F306,"*ｹﾞﾙ化剤*"),COUNTIF(F306,"*酸化防止剤*")),IFERROR(IF(FIND("､",$C311,FIND(F306,$C311,1))-FIND(F306,$C311,1)&gt;6,"",CHAR(10)&amp;F306&amp;":"),IF(LEN($C311)-FIND(F306,$C311,1)+1&gt;5,"",CHAR(10)&amp;F306&amp;":")),IF(COUNTBLANK(F307:F310)&lt;&gt;4,CHAR(10)&amp;F306&amp;":",""))),"")</f>
        <v/>
      </c>
      <c r="G311" s="53" t="str">
        <f t="shared" ca="1" si="437"/>
        <v/>
      </c>
      <c r="H311" s="53" t="str">
        <f t="shared" ca="1" si="437"/>
        <v/>
      </c>
      <c r="I311" s="53" t="str">
        <f t="shared" ca="1" si="437"/>
        <v/>
      </c>
      <c r="J311" s="53" t="str">
        <f t="shared" ca="1" si="437"/>
        <v/>
      </c>
      <c r="K311" s="53" t="str">
        <f t="shared" ca="1" si="437"/>
        <v/>
      </c>
      <c r="L311" s="53" t="str">
        <f t="shared" ca="1" si="437"/>
        <v/>
      </c>
      <c r="M311" s="53" t="str">
        <f t="shared" ca="1" si="437"/>
        <v/>
      </c>
      <c r="N311" s="53" t="str">
        <f t="shared" ca="1" si="437"/>
        <v/>
      </c>
      <c r="O311" s="53" t="str">
        <f t="shared" ca="1" si="437"/>
        <v/>
      </c>
      <c r="P311" s="53" t="str">
        <f t="shared" ca="1" si="437"/>
        <v/>
      </c>
      <c r="Q311" s="53" t="str">
        <f t="shared" ca="1" si="437"/>
        <v/>
      </c>
      <c r="R311" s="53" t="str">
        <f t="shared" ca="1" si="437"/>
        <v/>
      </c>
      <c r="S311" s="53" t="str">
        <f t="shared" ca="1" si="437"/>
        <v/>
      </c>
      <c r="T311" s="53" t="str">
        <f t="shared" ca="1" si="437"/>
        <v/>
      </c>
      <c r="U311" s="53" t="str">
        <f t="shared" ca="1" si="437"/>
        <v/>
      </c>
      <c r="V311" s="53" t="str">
        <f t="shared" ca="1" si="437"/>
        <v/>
      </c>
      <c r="W311" s="53" t="str">
        <f t="shared" ca="1" si="437"/>
        <v/>
      </c>
      <c r="X311" s="53" t="str">
        <f t="shared" ca="1" si="437"/>
        <v/>
      </c>
      <c r="Y311" s="53" t="str">
        <f t="shared" ca="1" si="437"/>
        <v/>
      </c>
      <c r="Z311" s="53" t="str">
        <f t="shared" ca="1" si="437"/>
        <v/>
      </c>
      <c r="AA311" s="53" t="str">
        <f t="shared" ca="1" si="437"/>
        <v/>
      </c>
      <c r="AB311" s="53" t="str">
        <f t="shared" ca="1" si="437"/>
        <v/>
      </c>
      <c r="AC311" s="53" t="str">
        <f t="shared" ca="1" si="437"/>
        <v/>
      </c>
      <c r="AD311" s="53" t="str">
        <f t="shared" ca="1" si="437"/>
        <v/>
      </c>
      <c r="AE311" s="53" t="str">
        <f t="shared" ca="1" si="437"/>
        <v/>
      </c>
      <c r="AF311" s="53" t="str">
        <f t="shared" ca="1" si="437"/>
        <v/>
      </c>
      <c r="AG311" s="53" t="str">
        <f t="shared" ca="1" si="437"/>
        <v/>
      </c>
      <c r="AH311" s="53" t="str">
        <f t="shared" ca="1" si="437"/>
        <v/>
      </c>
      <c r="AI311" s="53" t="str">
        <f t="shared" ca="1" si="437"/>
        <v/>
      </c>
      <c r="AJ311" s="53" t="str">
        <f t="shared" ca="1" si="437"/>
        <v/>
      </c>
      <c r="AK311" s="53" t="str">
        <f t="shared" ca="1" si="437"/>
        <v/>
      </c>
      <c r="AL311" s="53" t="str">
        <f t="shared" ca="1" si="437"/>
        <v/>
      </c>
      <c r="AM311" s="53" t="str">
        <f t="shared" ca="1" si="437"/>
        <v/>
      </c>
      <c r="AN311" s="53" t="str">
        <f t="shared" ca="1" si="437"/>
        <v/>
      </c>
      <c r="AO311" s="53" t="str">
        <f t="shared" ca="1" si="437"/>
        <v/>
      </c>
      <c r="AP311" s="53" t="str">
        <f t="shared" ca="1" si="437"/>
        <v/>
      </c>
      <c r="AQ311" s="53" t="str">
        <f t="shared" ca="1" si="437"/>
        <v/>
      </c>
      <c r="AR311" s="53" t="str">
        <f t="shared" ca="1" si="437"/>
        <v/>
      </c>
      <c r="AS311" s="53" t="str">
        <f t="shared" ca="1" si="437"/>
        <v/>
      </c>
      <c r="AT311" s="53" t="str">
        <f t="shared" ca="1" si="437"/>
        <v/>
      </c>
      <c r="AU311" s="53" t="str">
        <f t="shared" ca="1" si="437"/>
        <v/>
      </c>
      <c r="AV311" s="53" t="str">
        <f t="shared" ca="1" si="437"/>
        <v/>
      </c>
      <c r="AW311" s="53" t="str">
        <f t="shared" ca="1" si="437"/>
        <v/>
      </c>
      <c r="AX311" s="53" t="str">
        <f t="shared" ca="1" si="437"/>
        <v/>
      </c>
      <c r="AY311" s="53" t="str">
        <f t="shared" ca="1" si="437"/>
        <v/>
      </c>
      <c r="AZ311" s="53" t="str">
        <f t="shared" ca="1" si="437"/>
        <v/>
      </c>
      <c r="BA311" s="53" t="str">
        <f t="shared" ca="1" si="437"/>
        <v/>
      </c>
      <c r="BB311" s="53" t="str">
        <f t="shared" ca="1" si="437"/>
        <v/>
      </c>
      <c r="BC311" s="53" t="str">
        <f t="shared" ca="1" si="437"/>
        <v/>
      </c>
      <c r="BD311" s="53" t="str">
        <f t="shared" ca="1" si="437"/>
        <v/>
      </c>
      <c r="BE311" s="53" t="str">
        <f t="shared" ca="1" si="437"/>
        <v/>
      </c>
      <c r="BF311" s="53" t="str">
        <f t="shared" ca="1" si="437"/>
        <v/>
      </c>
      <c r="BG311" s="53" t="str">
        <f t="shared" ca="1" si="437"/>
        <v/>
      </c>
      <c r="BH311" s="53" t="str">
        <f t="shared" ca="1" si="437"/>
        <v/>
      </c>
      <c r="BI311" s="53" t="str">
        <f t="shared" ca="1" si="437"/>
        <v/>
      </c>
      <c r="BJ311" s="53" t="str">
        <f t="shared" ca="1" si="437"/>
        <v/>
      </c>
      <c r="BK311" s="53" t="str">
        <f t="shared" ca="1" si="437"/>
        <v/>
      </c>
      <c r="BL311" s="53" t="str">
        <f t="shared" ca="1" si="437"/>
        <v/>
      </c>
      <c r="BM311" s="53" t="str">
        <f t="shared" ca="1" si="437"/>
        <v/>
      </c>
      <c r="BN311" s="53" t="str">
        <f t="shared" ca="1" si="437"/>
        <v/>
      </c>
      <c r="BO311" s="53" t="str">
        <f t="shared" ca="1" si="437"/>
        <v/>
      </c>
      <c r="BP311" s="53" t="str">
        <f t="shared" ca="1" si="437"/>
        <v/>
      </c>
      <c r="BQ311" s="53" t="str">
        <f t="shared" ca="1" si="437"/>
        <v/>
      </c>
      <c r="BR311" s="53" t="str">
        <f t="shared" ref="BR311:BV311" ca="1" si="438">IFERROR(IF(OR(COUNTIF(BR306,"*甘味料*"),COUNTIF(BR306,"*着色料*"),COUNTIF(BR306,"*増粘剤*"),COUNTIF(BR306,"*酸味料*"),COUNTIF(BR306,"*発色剤*"),COUNTIF(BR306,"*漂白剤*"),COUNTIF(BR306,"*光沢剤*"),COUNTIF(BR306,"*安定剤*")),IFERROR(IF(FIND("､",$C311,FIND(BR306,$C311,1))-FIND(BR306,$C311,1)&gt;4,"",CHAR(10)&amp;BR306&amp;":"),IF(LEN($C311)-FIND(BR306,$C311,1)+1&gt;3,"",CHAR(10)&amp;BR306&amp;":")),IF(OR(COUNTIF(BR306,"*ｹﾞﾙ化剤*"),COUNTIF(BR306,"*酸化防止剤*")),IFERROR(IF(FIND("､",$C311,FIND(BR306,$C311,1))-FIND(BR306,$C311,1)&gt;6,"",CHAR(10)&amp;BR306&amp;":"),IF(LEN($C311)-FIND(BR306,$C311,1)+1&gt;5,"",CHAR(10)&amp;BR306&amp;":")),IF(COUNTBLANK(BR307:BR310)&lt;&gt;4,CHAR(10)&amp;BR306&amp;":",""))),"")</f>
        <v/>
      </c>
      <c r="BS311" s="53" t="str">
        <f t="shared" ca="1" si="438"/>
        <v/>
      </c>
      <c r="BT311" s="53" t="str">
        <f t="shared" ca="1" si="438"/>
        <v/>
      </c>
      <c r="BU311" s="53" t="str">
        <f t="shared" ca="1" si="438"/>
        <v/>
      </c>
      <c r="BV311" s="53" t="str">
        <f t="shared" ca="1" si="438"/>
        <v/>
      </c>
    </row>
    <row r="312" spans="1:76" ht="33" customHeight="1" outlineLevel="2" thickBot="1">
      <c r="A312" s="54" t="s">
        <v>416</v>
      </c>
      <c r="B312" s="55"/>
      <c r="C312" s="56"/>
      <c r="D312" s="57"/>
      <c r="E312" s="58" t="str">
        <f ca="1">IFERROR(IF(E311&lt;&gt;"",CHAR(10)&amp;VLOOKUP(CLEAN(SUBSTITUTE(E311,":","")),詳細,9,0),""),"")</f>
        <v/>
      </c>
      <c r="F312" s="58" t="str">
        <f ca="1">IFERROR(IF(F311&lt;&gt;"",CHAR(10)&amp;VLOOKUP(CLEAN(SUBSTITUTE(F311,":","")),詳細,9,0),""),"")</f>
        <v/>
      </c>
      <c r="G312" s="58" t="str">
        <f t="shared" ref="G312:BR312" ca="1" si="439">IFERROR(IF(G311&lt;&gt;"",CHAR(10)&amp;VLOOKUP(CLEAN(SUBSTITUTE(G311,":","")),詳細,9,0),""),"")</f>
        <v/>
      </c>
      <c r="H312" s="58" t="str">
        <f t="shared" ca="1" si="439"/>
        <v/>
      </c>
      <c r="I312" s="58" t="str">
        <f t="shared" ca="1" si="439"/>
        <v/>
      </c>
      <c r="J312" s="58" t="str">
        <f t="shared" ca="1" si="439"/>
        <v/>
      </c>
      <c r="K312" s="58" t="str">
        <f t="shared" ca="1" si="439"/>
        <v/>
      </c>
      <c r="L312" s="58" t="str">
        <f t="shared" ca="1" si="439"/>
        <v/>
      </c>
      <c r="M312" s="58" t="str">
        <f t="shared" ca="1" si="439"/>
        <v/>
      </c>
      <c r="N312" s="58" t="str">
        <f t="shared" ca="1" si="439"/>
        <v/>
      </c>
      <c r="O312" s="58" t="str">
        <f t="shared" ca="1" si="439"/>
        <v/>
      </c>
      <c r="P312" s="58" t="str">
        <f t="shared" ca="1" si="439"/>
        <v/>
      </c>
      <c r="Q312" s="58" t="str">
        <f t="shared" ca="1" si="439"/>
        <v/>
      </c>
      <c r="R312" s="58" t="str">
        <f t="shared" ca="1" si="439"/>
        <v/>
      </c>
      <c r="S312" s="58" t="str">
        <f t="shared" ca="1" si="439"/>
        <v/>
      </c>
      <c r="T312" s="58" t="str">
        <f t="shared" ca="1" si="439"/>
        <v/>
      </c>
      <c r="U312" s="58" t="str">
        <f t="shared" ca="1" si="439"/>
        <v/>
      </c>
      <c r="V312" s="58" t="str">
        <f t="shared" ca="1" si="439"/>
        <v/>
      </c>
      <c r="W312" s="58" t="str">
        <f t="shared" ca="1" si="439"/>
        <v/>
      </c>
      <c r="X312" s="58" t="str">
        <f t="shared" ca="1" si="439"/>
        <v/>
      </c>
      <c r="Y312" s="58" t="str">
        <f t="shared" ca="1" si="439"/>
        <v/>
      </c>
      <c r="Z312" s="58" t="str">
        <f t="shared" ca="1" si="439"/>
        <v/>
      </c>
      <c r="AA312" s="58" t="str">
        <f t="shared" ca="1" si="439"/>
        <v/>
      </c>
      <c r="AB312" s="58" t="str">
        <f t="shared" ca="1" si="439"/>
        <v/>
      </c>
      <c r="AC312" s="58" t="str">
        <f t="shared" ca="1" si="439"/>
        <v/>
      </c>
      <c r="AD312" s="58" t="str">
        <f t="shared" ca="1" si="439"/>
        <v/>
      </c>
      <c r="AE312" s="58" t="str">
        <f t="shared" ca="1" si="439"/>
        <v/>
      </c>
      <c r="AF312" s="58" t="str">
        <f t="shared" ca="1" si="439"/>
        <v/>
      </c>
      <c r="AG312" s="58" t="str">
        <f t="shared" ca="1" si="439"/>
        <v/>
      </c>
      <c r="AH312" s="58" t="str">
        <f t="shared" ca="1" si="439"/>
        <v/>
      </c>
      <c r="AI312" s="58" t="str">
        <f t="shared" ca="1" si="439"/>
        <v/>
      </c>
      <c r="AJ312" s="58" t="str">
        <f t="shared" ca="1" si="439"/>
        <v/>
      </c>
      <c r="AK312" s="58" t="str">
        <f t="shared" ca="1" si="439"/>
        <v/>
      </c>
      <c r="AL312" s="58" t="str">
        <f t="shared" ca="1" si="439"/>
        <v/>
      </c>
      <c r="AM312" s="58" t="str">
        <f t="shared" ca="1" si="439"/>
        <v/>
      </c>
      <c r="AN312" s="58" t="str">
        <f t="shared" ca="1" si="439"/>
        <v/>
      </c>
      <c r="AO312" s="58" t="str">
        <f t="shared" ca="1" si="439"/>
        <v/>
      </c>
      <c r="AP312" s="58" t="str">
        <f t="shared" ca="1" si="439"/>
        <v/>
      </c>
      <c r="AQ312" s="58" t="str">
        <f t="shared" ca="1" si="439"/>
        <v/>
      </c>
      <c r="AR312" s="58" t="str">
        <f t="shared" ca="1" si="439"/>
        <v/>
      </c>
      <c r="AS312" s="58" t="str">
        <f t="shared" ca="1" si="439"/>
        <v/>
      </c>
      <c r="AT312" s="58" t="str">
        <f t="shared" ca="1" si="439"/>
        <v/>
      </c>
      <c r="AU312" s="58" t="str">
        <f t="shared" ca="1" si="439"/>
        <v/>
      </c>
      <c r="AV312" s="58" t="str">
        <f t="shared" ca="1" si="439"/>
        <v/>
      </c>
      <c r="AW312" s="58" t="str">
        <f t="shared" ca="1" si="439"/>
        <v/>
      </c>
      <c r="AX312" s="58" t="str">
        <f t="shared" ca="1" si="439"/>
        <v/>
      </c>
      <c r="AY312" s="58" t="str">
        <f t="shared" ca="1" si="439"/>
        <v/>
      </c>
      <c r="AZ312" s="58" t="str">
        <f t="shared" ca="1" si="439"/>
        <v/>
      </c>
      <c r="BA312" s="58" t="str">
        <f t="shared" ca="1" si="439"/>
        <v/>
      </c>
      <c r="BB312" s="58" t="str">
        <f t="shared" ca="1" si="439"/>
        <v/>
      </c>
      <c r="BC312" s="58" t="str">
        <f t="shared" ca="1" si="439"/>
        <v/>
      </c>
      <c r="BD312" s="58" t="str">
        <f t="shared" ca="1" si="439"/>
        <v/>
      </c>
      <c r="BE312" s="58" t="str">
        <f t="shared" ca="1" si="439"/>
        <v/>
      </c>
      <c r="BF312" s="58" t="str">
        <f t="shared" ca="1" si="439"/>
        <v/>
      </c>
      <c r="BG312" s="58" t="str">
        <f t="shared" ca="1" si="439"/>
        <v/>
      </c>
      <c r="BH312" s="58" t="str">
        <f t="shared" ca="1" si="439"/>
        <v/>
      </c>
      <c r="BI312" s="58" t="str">
        <f t="shared" ca="1" si="439"/>
        <v/>
      </c>
      <c r="BJ312" s="58" t="str">
        <f t="shared" ca="1" si="439"/>
        <v/>
      </c>
      <c r="BK312" s="58" t="str">
        <f t="shared" ca="1" si="439"/>
        <v/>
      </c>
      <c r="BL312" s="58" t="str">
        <f t="shared" ca="1" si="439"/>
        <v/>
      </c>
      <c r="BM312" s="58" t="str">
        <f t="shared" ca="1" si="439"/>
        <v/>
      </c>
      <c r="BN312" s="58" t="str">
        <f t="shared" ca="1" si="439"/>
        <v/>
      </c>
      <c r="BO312" s="58" t="str">
        <f t="shared" ca="1" si="439"/>
        <v/>
      </c>
      <c r="BP312" s="58" t="str">
        <f t="shared" ca="1" si="439"/>
        <v/>
      </c>
      <c r="BQ312" s="58" t="str">
        <f t="shared" ca="1" si="439"/>
        <v/>
      </c>
      <c r="BR312" s="58" t="str">
        <f t="shared" ca="1" si="439"/>
        <v/>
      </c>
      <c r="BS312" s="58" t="str">
        <f t="shared" ref="BS312:BV312" ca="1" si="440">IFERROR(IF(BS311&lt;&gt;"",CHAR(10)&amp;VLOOKUP(CLEAN(SUBSTITUTE(BS311,":","")),詳細,9,0),""),"")</f>
        <v/>
      </c>
      <c r="BT312" s="58" t="str">
        <f t="shared" ca="1" si="440"/>
        <v/>
      </c>
      <c r="BU312" s="58" t="str">
        <f t="shared" ca="1" si="440"/>
        <v/>
      </c>
      <c r="BV312" s="59" t="str">
        <f t="shared" ca="1" si="440"/>
        <v/>
      </c>
      <c r="BW312" s="4" t="str">
        <f>IFERROR(IF(LEN(BW307&amp;BW308&amp;BW309&amp;BW310)&gt;1,CHAR(10)&amp;VLOOKUP(CLEAN(BW311),$A$433:$L$523,8,0),""),"")</f>
        <v/>
      </c>
      <c r="BX312" s="4" t="str">
        <f>IFERROR(IF(LEN(BX307&amp;BX308&amp;BX309&amp;BX310)&gt;1,CHAR(10)&amp;VLOOKUP(CLEAN(BX311),$A$433:$L$523,8,0),""),"")</f>
        <v/>
      </c>
    </row>
    <row r="313" spans="1:76" s="13" customFormat="1" ht="37.5" customHeight="1" outlineLevel="1">
      <c r="A313" s="111" t="e">
        <f ca="1">INDIRECT($C$1&amp;ADDRESS(B313,8))</f>
        <v>#REF!</v>
      </c>
      <c r="B313" s="68">
        <f>B306+1</f>
        <v>66</v>
      </c>
      <c r="C313"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13" s="8" t="e">
        <f ca="1">$D$2 &amp; C313 &amp; $D$2</f>
        <v>#REF!</v>
      </c>
      <c r="E313" s="9" t="str">
        <f t="shared" ref="E313:BP313" ca="1" si="441">IFERROR(MID($D313,FIND("★",SUBSTITUTE(
 $D313,$D$2,"★",E$4))+1,FIND("★",SUBSTITUTE(
 $D313,$D$2,"★",E$4+1))-(FIND("★",SUBSTITUTE(
 $D313,$D$2,"★",E$4))+1)),"")</f>
        <v/>
      </c>
      <c r="F313" s="9" t="str">
        <f t="shared" ca="1" si="441"/>
        <v/>
      </c>
      <c r="G313" s="9" t="str">
        <f t="shared" ca="1" si="441"/>
        <v/>
      </c>
      <c r="H313" s="9" t="str">
        <f t="shared" ca="1" si="441"/>
        <v/>
      </c>
      <c r="I313" s="9" t="str">
        <f t="shared" ca="1" si="441"/>
        <v/>
      </c>
      <c r="J313" s="9" t="str">
        <f t="shared" ca="1" si="441"/>
        <v/>
      </c>
      <c r="K313" s="10" t="str">
        <f t="shared" ca="1" si="441"/>
        <v/>
      </c>
      <c r="L313" s="9" t="str">
        <f t="shared" ca="1" si="441"/>
        <v/>
      </c>
      <c r="M313" s="9" t="str">
        <f t="shared" ca="1" si="441"/>
        <v/>
      </c>
      <c r="N313" s="9" t="str">
        <f t="shared" ca="1" si="441"/>
        <v/>
      </c>
      <c r="O313" s="9" t="str">
        <f t="shared" ca="1" si="441"/>
        <v/>
      </c>
      <c r="P313" s="9" t="str">
        <f t="shared" ca="1" si="441"/>
        <v/>
      </c>
      <c r="Q313" s="9" t="str">
        <f t="shared" ca="1" si="441"/>
        <v/>
      </c>
      <c r="R313" s="9" t="str">
        <f t="shared" ca="1" si="441"/>
        <v/>
      </c>
      <c r="S313" s="9" t="str">
        <f t="shared" ca="1" si="441"/>
        <v/>
      </c>
      <c r="T313" s="9" t="str">
        <f t="shared" ca="1" si="441"/>
        <v/>
      </c>
      <c r="U313" s="9" t="str">
        <f t="shared" ca="1" si="441"/>
        <v/>
      </c>
      <c r="V313" s="9" t="str">
        <f t="shared" ca="1" si="441"/>
        <v/>
      </c>
      <c r="W313" s="9" t="str">
        <f t="shared" ca="1" si="441"/>
        <v/>
      </c>
      <c r="X313" s="9" t="str">
        <f t="shared" ca="1" si="441"/>
        <v/>
      </c>
      <c r="Y313" s="9" t="str">
        <f t="shared" ca="1" si="441"/>
        <v/>
      </c>
      <c r="Z313" s="9" t="str">
        <f t="shared" ca="1" si="441"/>
        <v/>
      </c>
      <c r="AA313" s="9" t="str">
        <f t="shared" ca="1" si="441"/>
        <v/>
      </c>
      <c r="AB313" s="9" t="str">
        <f t="shared" ca="1" si="441"/>
        <v/>
      </c>
      <c r="AC313" s="9" t="str">
        <f t="shared" ca="1" si="441"/>
        <v/>
      </c>
      <c r="AD313" s="9" t="str">
        <f t="shared" ca="1" si="441"/>
        <v/>
      </c>
      <c r="AE313" s="9" t="str">
        <f t="shared" ca="1" si="441"/>
        <v/>
      </c>
      <c r="AF313" s="9" t="str">
        <f t="shared" ca="1" si="441"/>
        <v/>
      </c>
      <c r="AG313" s="9" t="str">
        <f t="shared" ca="1" si="441"/>
        <v/>
      </c>
      <c r="AH313" s="9" t="str">
        <f t="shared" ca="1" si="441"/>
        <v/>
      </c>
      <c r="AI313" s="9" t="str">
        <f t="shared" ca="1" si="441"/>
        <v/>
      </c>
      <c r="AJ313" s="9" t="str">
        <f t="shared" ca="1" si="441"/>
        <v/>
      </c>
      <c r="AK313" s="9" t="str">
        <f t="shared" ca="1" si="441"/>
        <v/>
      </c>
      <c r="AL313" s="9" t="str">
        <f t="shared" ca="1" si="441"/>
        <v/>
      </c>
      <c r="AM313" s="9" t="str">
        <f t="shared" ca="1" si="441"/>
        <v/>
      </c>
      <c r="AN313" s="9" t="str">
        <f t="shared" ca="1" si="441"/>
        <v/>
      </c>
      <c r="AO313" s="9" t="str">
        <f t="shared" ca="1" si="441"/>
        <v/>
      </c>
      <c r="AP313" s="9" t="str">
        <f t="shared" ca="1" si="441"/>
        <v/>
      </c>
      <c r="AQ313" s="9" t="str">
        <f t="shared" ca="1" si="441"/>
        <v/>
      </c>
      <c r="AR313" s="9" t="str">
        <f t="shared" ca="1" si="441"/>
        <v/>
      </c>
      <c r="AS313" s="9" t="str">
        <f t="shared" ca="1" si="441"/>
        <v/>
      </c>
      <c r="AT313" s="9" t="str">
        <f t="shared" ca="1" si="441"/>
        <v/>
      </c>
      <c r="AU313" s="9" t="str">
        <f t="shared" ca="1" si="441"/>
        <v/>
      </c>
      <c r="AV313" s="9" t="str">
        <f t="shared" ca="1" si="441"/>
        <v/>
      </c>
      <c r="AW313" s="9" t="str">
        <f t="shared" ca="1" si="441"/>
        <v/>
      </c>
      <c r="AX313" s="9" t="str">
        <f t="shared" ca="1" si="441"/>
        <v/>
      </c>
      <c r="AY313" s="9" t="str">
        <f t="shared" ca="1" si="441"/>
        <v/>
      </c>
      <c r="AZ313" s="9" t="str">
        <f t="shared" ca="1" si="441"/>
        <v/>
      </c>
      <c r="BA313" s="9" t="str">
        <f t="shared" ca="1" si="441"/>
        <v/>
      </c>
      <c r="BB313" s="9" t="str">
        <f t="shared" ca="1" si="441"/>
        <v/>
      </c>
      <c r="BC313" s="9" t="str">
        <f t="shared" ca="1" si="441"/>
        <v/>
      </c>
      <c r="BD313" s="9" t="str">
        <f t="shared" ca="1" si="441"/>
        <v/>
      </c>
      <c r="BE313" s="9" t="str">
        <f t="shared" ca="1" si="441"/>
        <v/>
      </c>
      <c r="BF313" s="9" t="str">
        <f t="shared" ca="1" si="441"/>
        <v/>
      </c>
      <c r="BG313" s="9" t="str">
        <f t="shared" ca="1" si="441"/>
        <v/>
      </c>
      <c r="BH313" s="9" t="str">
        <f t="shared" ca="1" si="441"/>
        <v/>
      </c>
      <c r="BI313" s="9" t="str">
        <f t="shared" ca="1" si="441"/>
        <v/>
      </c>
      <c r="BJ313" s="9" t="str">
        <f t="shared" ca="1" si="441"/>
        <v/>
      </c>
      <c r="BK313" s="9" t="str">
        <f t="shared" ca="1" si="441"/>
        <v/>
      </c>
      <c r="BL313" s="9" t="str">
        <f t="shared" ca="1" si="441"/>
        <v/>
      </c>
      <c r="BM313" s="9" t="str">
        <f t="shared" ca="1" si="441"/>
        <v/>
      </c>
      <c r="BN313" s="9" t="str">
        <f t="shared" ca="1" si="441"/>
        <v/>
      </c>
      <c r="BO313" s="9" t="str">
        <f t="shared" ca="1" si="441"/>
        <v/>
      </c>
      <c r="BP313" s="9" t="str">
        <f t="shared" ca="1" si="441"/>
        <v/>
      </c>
      <c r="BQ313" s="9" t="str">
        <f t="shared" ref="BQ313:BV313" ca="1" si="442">IFERROR(MID($D313,FIND("★",SUBSTITUTE(
 $D313,$D$2,"★",BQ$4))+1,FIND("★",SUBSTITUTE(
 $D313,$D$2,"★",BQ$4+1))-(FIND("★",SUBSTITUTE(
 $D313,$D$2,"★",BQ$4))+1)),"")</f>
        <v/>
      </c>
      <c r="BR313" s="9" t="str">
        <f t="shared" ca="1" si="442"/>
        <v/>
      </c>
      <c r="BS313" s="9" t="str">
        <f t="shared" ca="1" si="442"/>
        <v/>
      </c>
      <c r="BT313" s="9" t="str">
        <f t="shared" ca="1" si="442"/>
        <v/>
      </c>
      <c r="BU313" s="9" t="str">
        <f t="shared" ca="1" si="442"/>
        <v/>
      </c>
      <c r="BV313" s="11" t="str">
        <f t="shared" ca="1" si="442"/>
        <v/>
      </c>
      <c r="BW313" s="12" t="str">
        <f ca="1">CONCATENATE(E318,F318,G318,H318,I318,J318,K318,L318,M318,N318,O318,P318,Q318,R318,S318,T318,U318,V318,W318,X318,Y318,Z318,AA318,AB318,AC318,AD318,AE318,AF318,AG318,AH318,AI318,AJ318,AK318,AL318,AM318,AN318,AO318,AP318,AQ318,AR318,AS318,AT318,AU318,AV318,AW318,AX318,AY318,AZ318,BA318,BB318,BC318,BD318,BE318,BF318,BG318,BH318,BI318,BJ318,BK318,BL318,BM318,BN318,BO318,BP318,BQ318,BR318,BS318,BT318,BU318,BV318)</f>
        <v/>
      </c>
      <c r="BX313" s="12" t="str">
        <f ca="1">CONCATENATE(E319,F319,G319,H319,I319,J319,K319,L319,M319,N319,O319,P319,Q319,R319,S319,T319,U319,V319,W319,X319,Y319,Z319,AA319,AB319,AC319,AD319,AE319,AF319,AG319,AH319,AI319,AJ319,AK319,AL319,AM319,AN319,AO319,AP319,AQ319,AR319,AS319,AT319,AU319,AV319,AW319,AX319,AY319,AZ319,BA319,BB319,BC319,BD319,BE319,BF319,BG319,BH319,BI319,BJ319,BK319,BL319,BM319,BN319,BO319,BP319,BQ319,BR319,BS319,BT319,BU319,BV319)</f>
        <v/>
      </c>
    </row>
    <row r="314" spans="1:76" s="151" customFormat="1" ht="27.75" customHeight="1" outlineLevel="2">
      <c r="A314" s="145" t="s">
        <v>519</v>
      </c>
      <c r="B314" s="146" t="s">
        <v>821</v>
      </c>
      <c r="C314" s="147"/>
      <c r="D314" s="46"/>
      <c r="E314" s="148" t="str">
        <f ca="1">IFERROR(IF($B314="","",IF(MATCH(INDIRECT(ADDRESS(ROW()-1,COLUMN())),INDIRECT($A314),0)&gt;=1,INDIRECT(ADDRESS(ROW()-1,COLUMN())),"")),"")</f>
        <v/>
      </c>
      <c r="F314" s="148" t="str">
        <f t="shared" ref="F314:BV314" ca="1" si="443">IFERROR(IF($B314="","",IF(MATCH(INDIRECT(ADDRESS(ROW()-1,COLUMN())),INDIRECT($A314),0)&gt;=1,INDIRECT(ADDRESS(ROW()-1,COLUMN())),"")),"")</f>
        <v/>
      </c>
      <c r="G314" s="148" t="str">
        <f t="shared" ca="1" si="443"/>
        <v/>
      </c>
      <c r="H314" s="148" t="str">
        <f t="shared" ca="1" si="443"/>
        <v/>
      </c>
      <c r="I314" s="148" t="str">
        <f ca="1">IFERROR(IF($B314="","",IF(MATCH(INDIRECT(ADDRESS(ROW()-1,COLUMN())),INDIRECT($A314),0)&gt;=1,INDIRECT(ADDRESS(ROW()-1,COLUMN())),"")),"")</f>
        <v/>
      </c>
      <c r="J314" s="148" t="str">
        <f t="shared" ca="1" si="443"/>
        <v/>
      </c>
      <c r="K314" s="148" t="str">
        <f t="shared" ca="1" si="443"/>
        <v/>
      </c>
      <c r="L314" s="148" t="str">
        <f t="shared" ca="1" si="443"/>
        <v/>
      </c>
      <c r="M314" s="148" t="str">
        <f t="shared" ca="1" si="443"/>
        <v/>
      </c>
      <c r="N314" s="148" t="str">
        <f t="shared" ca="1" si="443"/>
        <v/>
      </c>
      <c r="O314" s="148" t="str">
        <f t="shared" ca="1" si="443"/>
        <v/>
      </c>
      <c r="P314" s="148" t="str">
        <f t="shared" ca="1" si="443"/>
        <v/>
      </c>
      <c r="Q314" s="148" t="str">
        <f t="shared" ca="1" si="443"/>
        <v/>
      </c>
      <c r="R314" s="148" t="str">
        <f t="shared" ca="1" si="443"/>
        <v/>
      </c>
      <c r="S314" s="148" t="str">
        <f t="shared" ca="1" si="443"/>
        <v/>
      </c>
      <c r="T314" s="148" t="str">
        <f t="shared" ca="1" si="443"/>
        <v/>
      </c>
      <c r="U314" s="148" t="str">
        <f t="shared" ca="1" si="443"/>
        <v/>
      </c>
      <c r="V314" s="148" t="str">
        <f t="shared" ca="1" si="443"/>
        <v/>
      </c>
      <c r="W314" s="148" t="str">
        <f t="shared" ca="1" si="443"/>
        <v/>
      </c>
      <c r="X314" s="148" t="str">
        <f t="shared" ca="1" si="443"/>
        <v/>
      </c>
      <c r="Y314" s="148" t="str">
        <f t="shared" ca="1" si="443"/>
        <v/>
      </c>
      <c r="Z314" s="148" t="str">
        <f t="shared" ca="1" si="443"/>
        <v/>
      </c>
      <c r="AA314" s="148" t="str">
        <f t="shared" ca="1" si="443"/>
        <v/>
      </c>
      <c r="AB314" s="148" t="str">
        <f t="shared" ca="1" si="443"/>
        <v/>
      </c>
      <c r="AC314" s="148" t="str">
        <f t="shared" ca="1" si="443"/>
        <v/>
      </c>
      <c r="AD314" s="148" t="str">
        <f t="shared" ca="1" si="443"/>
        <v/>
      </c>
      <c r="AE314" s="148" t="str">
        <f t="shared" ca="1" si="443"/>
        <v/>
      </c>
      <c r="AF314" s="148" t="str">
        <f t="shared" ca="1" si="443"/>
        <v/>
      </c>
      <c r="AG314" s="148" t="str">
        <f t="shared" ca="1" si="443"/>
        <v/>
      </c>
      <c r="AH314" s="148" t="str">
        <f t="shared" ca="1" si="443"/>
        <v/>
      </c>
      <c r="AI314" s="148" t="str">
        <f t="shared" ca="1" si="443"/>
        <v/>
      </c>
      <c r="AJ314" s="148" t="str">
        <f t="shared" ca="1" si="443"/>
        <v/>
      </c>
      <c r="AK314" s="148" t="str">
        <f t="shared" ca="1" si="443"/>
        <v/>
      </c>
      <c r="AL314" s="148" t="str">
        <f t="shared" ca="1" si="443"/>
        <v/>
      </c>
      <c r="AM314" s="148" t="str">
        <f t="shared" ca="1" si="443"/>
        <v/>
      </c>
      <c r="AN314" s="148" t="str">
        <f t="shared" ca="1" si="443"/>
        <v/>
      </c>
      <c r="AO314" s="148" t="str">
        <f t="shared" ca="1" si="443"/>
        <v/>
      </c>
      <c r="AP314" s="148" t="str">
        <f t="shared" ca="1" si="443"/>
        <v/>
      </c>
      <c r="AQ314" s="148" t="str">
        <f t="shared" ca="1" si="443"/>
        <v/>
      </c>
      <c r="AR314" s="148" t="str">
        <f t="shared" ca="1" si="443"/>
        <v/>
      </c>
      <c r="AS314" s="148" t="str">
        <f t="shared" ca="1" si="443"/>
        <v/>
      </c>
      <c r="AT314" s="148" t="str">
        <f t="shared" ca="1" si="443"/>
        <v/>
      </c>
      <c r="AU314" s="148" t="str">
        <f t="shared" ca="1" si="443"/>
        <v/>
      </c>
      <c r="AV314" s="148" t="str">
        <f t="shared" ca="1" si="443"/>
        <v/>
      </c>
      <c r="AW314" s="148" t="str">
        <f t="shared" ca="1" si="443"/>
        <v/>
      </c>
      <c r="AX314" s="148" t="str">
        <f t="shared" ca="1" si="443"/>
        <v/>
      </c>
      <c r="AY314" s="148" t="str">
        <f t="shared" ca="1" si="443"/>
        <v/>
      </c>
      <c r="AZ314" s="148" t="str">
        <f t="shared" ca="1" si="443"/>
        <v/>
      </c>
      <c r="BA314" s="148" t="str">
        <f t="shared" ca="1" si="443"/>
        <v/>
      </c>
      <c r="BB314" s="148" t="str">
        <f t="shared" ca="1" si="443"/>
        <v/>
      </c>
      <c r="BC314" s="148" t="str">
        <f t="shared" ca="1" si="443"/>
        <v/>
      </c>
      <c r="BD314" s="148" t="str">
        <f t="shared" ca="1" si="443"/>
        <v/>
      </c>
      <c r="BE314" s="148" t="str">
        <f t="shared" ca="1" si="443"/>
        <v/>
      </c>
      <c r="BF314" s="148" t="str">
        <f t="shared" ca="1" si="443"/>
        <v/>
      </c>
      <c r="BG314" s="148" t="str">
        <f t="shared" ca="1" si="443"/>
        <v/>
      </c>
      <c r="BH314" s="148" t="str">
        <f t="shared" ca="1" si="443"/>
        <v/>
      </c>
      <c r="BI314" s="148" t="str">
        <f t="shared" ca="1" si="443"/>
        <v/>
      </c>
      <c r="BJ314" s="148" t="str">
        <f t="shared" ca="1" si="443"/>
        <v/>
      </c>
      <c r="BK314" s="148" t="str">
        <f t="shared" ca="1" si="443"/>
        <v/>
      </c>
      <c r="BL314" s="148" t="str">
        <f t="shared" ca="1" si="443"/>
        <v/>
      </c>
      <c r="BM314" s="148" t="str">
        <f t="shared" ca="1" si="443"/>
        <v/>
      </c>
      <c r="BN314" s="148" t="str">
        <f t="shared" ca="1" si="443"/>
        <v/>
      </c>
      <c r="BO314" s="148" t="str">
        <f t="shared" ca="1" si="443"/>
        <v/>
      </c>
      <c r="BP314" s="148" t="str">
        <f t="shared" ca="1" si="443"/>
        <v/>
      </c>
      <c r="BQ314" s="148" t="str">
        <f t="shared" ca="1" si="443"/>
        <v/>
      </c>
      <c r="BR314" s="148" t="str">
        <f t="shared" ca="1" si="443"/>
        <v/>
      </c>
      <c r="BS314" s="148" t="str">
        <f t="shared" ca="1" si="443"/>
        <v/>
      </c>
      <c r="BT314" s="148" t="str">
        <f t="shared" ca="1" si="443"/>
        <v/>
      </c>
      <c r="BU314" s="148" t="str">
        <f t="shared" ca="1" si="443"/>
        <v/>
      </c>
      <c r="BV314" s="149" t="str">
        <f t="shared" ca="1" si="443"/>
        <v/>
      </c>
      <c r="BW314" s="150"/>
      <c r="BX314" s="150"/>
    </row>
    <row r="315" spans="1:76" s="156" customFormat="1" ht="27.75" customHeight="1" outlineLevel="2">
      <c r="A315" s="18" t="s">
        <v>412</v>
      </c>
      <c r="B315" s="19" t="e">
        <f ca="1">IF(INDIRECT($C$1&amp;ADDRESS(B313,D315))="可","●","")</f>
        <v>#REF!</v>
      </c>
      <c r="C315" s="20"/>
      <c r="D315" s="66" t="str">
        <f ca="1">IFERROR(MATCH("香港",INDIRECT($C$1&amp;"19:19"),0),"")</f>
        <v/>
      </c>
      <c r="E315" s="153" t="str">
        <f ca="1">IFERROR(IF($B315="","",IF(MATCH(INDIRECT(ADDRESS(ROW()-2,COLUMN())),INDIRECT($A315),0)&gt;=1,INDIRECT(ADDRESS(ROW()-2,COLUMN())),"")),"")</f>
        <v/>
      </c>
      <c r="F315" s="153" t="str">
        <f t="shared" ref="F315:BV315" ca="1" si="444">IFERROR(IF($B315="","",IF(MATCH(INDIRECT(ADDRESS(ROW()-2,COLUMN())),INDIRECT($A315),0)&gt;=1,INDIRECT(ADDRESS(ROW()-2,COLUMN())),"")),"")</f>
        <v/>
      </c>
      <c r="G315" s="153" t="str">
        <f t="shared" ca="1" si="444"/>
        <v/>
      </c>
      <c r="H315" s="153" t="str">
        <f t="shared" ca="1" si="444"/>
        <v/>
      </c>
      <c r="I315" s="153" t="str">
        <f t="shared" ca="1" si="444"/>
        <v/>
      </c>
      <c r="J315" s="153" t="str">
        <f t="shared" ca="1" si="444"/>
        <v/>
      </c>
      <c r="K315" s="153" t="str">
        <f t="shared" ca="1" si="444"/>
        <v/>
      </c>
      <c r="L315" s="153" t="str">
        <f t="shared" ca="1" si="444"/>
        <v/>
      </c>
      <c r="M315" s="153" t="str">
        <f t="shared" ca="1" si="444"/>
        <v/>
      </c>
      <c r="N315" s="153" t="str">
        <f t="shared" ca="1" si="444"/>
        <v/>
      </c>
      <c r="O315" s="153" t="str">
        <f t="shared" ca="1" si="444"/>
        <v/>
      </c>
      <c r="P315" s="153" t="str">
        <f t="shared" ca="1" si="444"/>
        <v/>
      </c>
      <c r="Q315" s="153" t="str">
        <f t="shared" ca="1" si="444"/>
        <v/>
      </c>
      <c r="R315" s="153" t="str">
        <f t="shared" ca="1" si="444"/>
        <v/>
      </c>
      <c r="S315" s="153" t="str">
        <f t="shared" ca="1" si="444"/>
        <v/>
      </c>
      <c r="T315" s="153" t="str">
        <f t="shared" ca="1" si="444"/>
        <v/>
      </c>
      <c r="U315" s="153" t="str">
        <f t="shared" ca="1" si="444"/>
        <v/>
      </c>
      <c r="V315" s="153" t="str">
        <f t="shared" ca="1" si="444"/>
        <v/>
      </c>
      <c r="W315" s="153" t="str">
        <f t="shared" ca="1" si="444"/>
        <v/>
      </c>
      <c r="X315" s="153" t="str">
        <f t="shared" ca="1" si="444"/>
        <v/>
      </c>
      <c r="Y315" s="153" t="str">
        <f t="shared" ca="1" si="444"/>
        <v/>
      </c>
      <c r="Z315" s="153" t="str">
        <f t="shared" ca="1" si="444"/>
        <v/>
      </c>
      <c r="AA315" s="153" t="str">
        <f t="shared" ca="1" si="444"/>
        <v/>
      </c>
      <c r="AB315" s="153" t="str">
        <f t="shared" ca="1" si="444"/>
        <v/>
      </c>
      <c r="AC315" s="153" t="str">
        <f t="shared" ca="1" si="444"/>
        <v/>
      </c>
      <c r="AD315" s="153" t="str">
        <f t="shared" ca="1" si="444"/>
        <v/>
      </c>
      <c r="AE315" s="153" t="str">
        <f t="shared" ca="1" si="444"/>
        <v/>
      </c>
      <c r="AF315" s="153" t="str">
        <f t="shared" ca="1" si="444"/>
        <v/>
      </c>
      <c r="AG315" s="153" t="str">
        <f t="shared" ca="1" si="444"/>
        <v/>
      </c>
      <c r="AH315" s="153" t="str">
        <f t="shared" ca="1" si="444"/>
        <v/>
      </c>
      <c r="AI315" s="153" t="str">
        <f t="shared" ca="1" si="444"/>
        <v/>
      </c>
      <c r="AJ315" s="153" t="str">
        <f t="shared" ca="1" si="444"/>
        <v/>
      </c>
      <c r="AK315" s="153" t="str">
        <f t="shared" ca="1" si="444"/>
        <v/>
      </c>
      <c r="AL315" s="153" t="str">
        <f t="shared" ca="1" si="444"/>
        <v/>
      </c>
      <c r="AM315" s="153" t="str">
        <f t="shared" ca="1" si="444"/>
        <v/>
      </c>
      <c r="AN315" s="153" t="str">
        <f t="shared" ca="1" si="444"/>
        <v/>
      </c>
      <c r="AO315" s="153" t="str">
        <f t="shared" ca="1" si="444"/>
        <v/>
      </c>
      <c r="AP315" s="153" t="str">
        <f t="shared" ca="1" si="444"/>
        <v/>
      </c>
      <c r="AQ315" s="153" t="str">
        <f t="shared" ca="1" si="444"/>
        <v/>
      </c>
      <c r="AR315" s="153" t="str">
        <f t="shared" ca="1" si="444"/>
        <v/>
      </c>
      <c r="AS315" s="153" t="str">
        <f t="shared" ca="1" si="444"/>
        <v/>
      </c>
      <c r="AT315" s="153" t="str">
        <f t="shared" ca="1" si="444"/>
        <v/>
      </c>
      <c r="AU315" s="153" t="str">
        <f t="shared" ca="1" si="444"/>
        <v/>
      </c>
      <c r="AV315" s="153" t="str">
        <f t="shared" ca="1" si="444"/>
        <v/>
      </c>
      <c r="AW315" s="153" t="str">
        <f t="shared" ca="1" si="444"/>
        <v/>
      </c>
      <c r="AX315" s="153" t="str">
        <f t="shared" ca="1" si="444"/>
        <v/>
      </c>
      <c r="AY315" s="153" t="str">
        <f t="shared" ca="1" si="444"/>
        <v/>
      </c>
      <c r="AZ315" s="153" t="str">
        <f t="shared" ca="1" si="444"/>
        <v/>
      </c>
      <c r="BA315" s="153" t="str">
        <f t="shared" ca="1" si="444"/>
        <v/>
      </c>
      <c r="BB315" s="153" t="str">
        <f t="shared" ca="1" si="444"/>
        <v/>
      </c>
      <c r="BC315" s="153" t="str">
        <f t="shared" ca="1" si="444"/>
        <v/>
      </c>
      <c r="BD315" s="153" t="str">
        <f t="shared" ca="1" si="444"/>
        <v/>
      </c>
      <c r="BE315" s="153" t="str">
        <f t="shared" ca="1" si="444"/>
        <v/>
      </c>
      <c r="BF315" s="153" t="str">
        <f t="shared" ca="1" si="444"/>
        <v/>
      </c>
      <c r="BG315" s="153" t="str">
        <f t="shared" ca="1" si="444"/>
        <v/>
      </c>
      <c r="BH315" s="153" t="str">
        <f t="shared" ca="1" si="444"/>
        <v/>
      </c>
      <c r="BI315" s="153" t="str">
        <f t="shared" ca="1" si="444"/>
        <v/>
      </c>
      <c r="BJ315" s="153" t="str">
        <f t="shared" ca="1" si="444"/>
        <v/>
      </c>
      <c r="BK315" s="153" t="str">
        <f t="shared" ca="1" si="444"/>
        <v/>
      </c>
      <c r="BL315" s="153" t="str">
        <f t="shared" ca="1" si="444"/>
        <v/>
      </c>
      <c r="BM315" s="153" t="str">
        <f t="shared" ca="1" si="444"/>
        <v/>
      </c>
      <c r="BN315" s="153" t="str">
        <f t="shared" ca="1" si="444"/>
        <v/>
      </c>
      <c r="BO315" s="153" t="str">
        <f t="shared" ca="1" si="444"/>
        <v/>
      </c>
      <c r="BP315" s="153" t="str">
        <f t="shared" ca="1" si="444"/>
        <v/>
      </c>
      <c r="BQ315" s="153" t="str">
        <f t="shared" ca="1" si="444"/>
        <v/>
      </c>
      <c r="BR315" s="153" t="str">
        <f t="shared" ca="1" si="444"/>
        <v/>
      </c>
      <c r="BS315" s="153" t="str">
        <f t="shared" ca="1" si="444"/>
        <v/>
      </c>
      <c r="BT315" s="153" t="str">
        <f t="shared" ca="1" si="444"/>
        <v/>
      </c>
      <c r="BU315" s="153" t="str">
        <f t="shared" ca="1" si="444"/>
        <v/>
      </c>
      <c r="BV315" s="154" t="str">
        <f t="shared" ca="1" si="444"/>
        <v/>
      </c>
      <c r="BW315" s="155"/>
      <c r="BX315" s="155"/>
    </row>
    <row r="316" spans="1:76" s="156" customFormat="1" ht="27.75" customHeight="1" outlineLevel="2">
      <c r="A316" s="18" t="s">
        <v>413</v>
      </c>
      <c r="B316" s="19" t="e">
        <f ca="1">IF(INDIRECT($C$1&amp;ADDRESS(B313,D316))="可","●","")</f>
        <v>#REF!</v>
      </c>
      <c r="C316" s="20"/>
      <c r="D316" s="66" t="str">
        <f ca="1">IFERROR(MATCH("上海",INDIRECT($C$1&amp;"19:19"),0),"")</f>
        <v/>
      </c>
      <c r="E316" s="153" t="str">
        <f ca="1">IFERROR(IF($B316="","",IF(MATCH(INDIRECT(ADDRESS(ROW()-3,COLUMN())),INDIRECT($A316),0)&gt;=1,INDIRECT(ADDRESS(ROW()-3,COLUMN())),"")),"")</f>
        <v/>
      </c>
      <c r="F316" s="153" t="str">
        <f t="shared" ref="F316:BV316" ca="1" si="445">IFERROR(IF($B316="","",IF(MATCH(INDIRECT(ADDRESS(ROW()-3,COLUMN())),INDIRECT($A316),0)&gt;=1,INDIRECT(ADDRESS(ROW()-3,COLUMN())),"")),"")</f>
        <v/>
      </c>
      <c r="G316" s="153" t="str">
        <f t="shared" ca="1" si="445"/>
        <v/>
      </c>
      <c r="H316" s="153" t="str">
        <f t="shared" ca="1" si="445"/>
        <v/>
      </c>
      <c r="I316" s="153" t="str">
        <f t="shared" ca="1" si="445"/>
        <v/>
      </c>
      <c r="J316" s="153" t="str">
        <f t="shared" ca="1" si="445"/>
        <v/>
      </c>
      <c r="K316" s="153" t="str">
        <f t="shared" ca="1" si="445"/>
        <v/>
      </c>
      <c r="L316" s="153" t="str">
        <f t="shared" ca="1" si="445"/>
        <v/>
      </c>
      <c r="M316" s="153" t="str">
        <f t="shared" ca="1" si="445"/>
        <v/>
      </c>
      <c r="N316" s="153" t="str">
        <f t="shared" ca="1" si="445"/>
        <v/>
      </c>
      <c r="O316" s="153" t="str">
        <f t="shared" ca="1" si="445"/>
        <v/>
      </c>
      <c r="P316" s="153" t="str">
        <f t="shared" ca="1" si="445"/>
        <v/>
      </c>
      <c r="Q316" s="153" t="str">
        <f t="shared" ca="1" si="445"/>
        <v/>
      </c>
      <c r="R316" s="153" t="str">
        <f t="shared" ca="1" si="445"/>
        <v/>
      </c>
      <c r="S316" s="153" t="str">
        <f t="shared" ca="1" si="445"/>
        <v/>
      </c>
      <c r="T316" s="153" t="str">
        <f t="shared" ca="1" si="445"/>
        <v/>
      </c>
      <c r="U316" s="153" t="str">
        <f t="shared" ca="1" si="445"/>
        <v/>
      </c>
      <c r="V316" s="153" t="str">
        <f t="shared" ca="1" si="445"/>
        <v/>
      </c>
      <c r="W316" s="153" t="str">
        <f t="shared" ca="1" si="445"/>
        <v/>
      </c>
      <c r="X316" s="153" t="str">
        <f t="shared" ca="1" si="445"/>
        <v/>
      </c>
      <c r="Y316" s="153" t="str">
        <f t="shared" ca="1" si="445"/>
        <v/>
      </c>
      <c r="Z316" s="153" t="str">
        <f t="shared" ca="1" si="445"/>
        <v/>
      </c>
      <c r="AA316" s="153" t="str">
        <f t="shared" ca="1" si="445"/>
        <v/>
      </c>
      <c r="AB316" s="153" t="str">
        <f t="shared" ca="1" si="445"/>
        <v/>
      </c>
      <c r="AC316" s="153" t="str">
        <f t="shared" ca="1" si="445"/>
        <v/>
      </c>
      <c r="AD316" s="153" t="str">
        <f t="shared" ca="1" si="445"/>
        <v/>
      </c>
      <c r="AE316" s="153" t="str">
        <f t="shared" ca="1" si="445"/>
        <v/>
      </c>
      <c r="AF316" s="153" t="str">
        <f t="shared" ca="1" si="445"/>
        <v/>
      </c>
      <c r="AG316" s="153" t="str">
        <f t="shared" ca="1" si="445"/>
        <v/>
      </c>
      <c r="AH316" s="153" t="str">
        <f t="shared" ca="1" si="445"/>
        <v/>
      </c>
      <c r="AI316" s="153" t="str">
        <f t="shared" ca="1" si="445"/>
        <v/>
      </c>
      <c r="AJ316" s="153" t="str">
        <f t="shared" ca="1" si="445"/>
        <v/>
      </c>
      <c r="AK316" s="153" t="str">
        <f t="shared" ca="1" si="445"/>
        <v/>
      </c>
      <c r="AL316" s="153" t="str">
        <f t="shared" ca="1" si="445"/>
        <v/>
      </c>
      <c r="AM316" s="153" t="str">
        <f t="shared" ca="1" si="445"/>
        <v/>
      </c>
      <c r="AN316" s="153" t="str">
        <f t="shared" ca="1" si="445"/>
        <v/>
      </c>
      <c r="AO316" s="153" t="str">
        <f t="shared" ca="1" si="445"/>
        <v/>
      </c>
      <c r="AP316" s="153" t="str">
        <f t="shared" ca="1" si="445"/>
        <v/>
      </c>
      <c r="AQ316" s="153" t="str">
        <f t="shared" ca="1" si="445"/>
        <v/>
      </c>
      <c r="AR316" s="153" t="str">
        <f t="shared" ca="1" si="445"/>
        <v/>
      </c>
      <c r="AS316" s="153" t="str">
        <f t="shared" ca="1" si="445"/>
        <v/>
      </c>
      <c r="AT316" s="153" t="str">
        <f t="shared" ca="1" si="445"/>
        <v/>
      </c>
      <c r="AU316" s="153" t="str">
        <f t="shared" ca="1" si="445"/>
        <v/>
      </c>
      <c r="AV316" s="153" t="str">
        <f t="shared" ca="1" si="445"/>
        <v/>
      </c>
      <c r="AW316" s="153" t="str">
        <f t="shared" ca="1" si="445"/>
        <v/>
      </c>
      <c r="AX316" s="153" t="str">
        <f t="shared" ca="1" si="445"/>
        <v/>
      </c>
      <c r="AY316" s="153" t="str">
        <f t="shared" ca="1" si="445"/>
        <v/>
      </c>
      <c r="AZ316" s="153" t="str">
        <f t="shared" ca="1" si="445"/>
        <v/>
      </c>
      <c r="BA316" s="153" t="str">
        <f t="shared" ca="1" si="445"/>
        <v/>
      </c>
      <c r="BB316" s="153" t="str">
        <f t="shared" ca="1" si="445"/>
        <v/>
      </c>
      <c r="BC316" s="153" t="str">
        <f t="shared" ca="1" si="445"/>
        <v/>
      </c>
      <c r="BD316" s="153" t="str">
        <f t="shared" ca="1" si="445"/>
        <v/>
      </c>
      <c r="BE316" s="153" t="str">
        <f t="shared" ca="1" si="445"/>
        <v/>
      </c>
      <c r="BF316" s="153" t="str">
        <f t="shared" ca="1" si="445"/>
        <v/>
      </c>
      <c r="BG316" s="153" t="str">
        <f t="shared" ca="1" si="445"/>
        <v/>
      </c>
      <c r="BH316" s="153" t="str">
        <f t="shared" ca="1" si="445"/>
        <v/>
      </c>
      <c r="BI316" s="153" t="str">
        <f t="shared" ca="1" si="445"/>
        <v/>
      </c>
      <c r="BJ316" s="153" t="str">
        <f t="shared" ca="1" si="445"/>
        <v/>
      </c>
      <c r="BK316" s="153" t="str">
        <f t="shared" ca="1" si="445"/>
        <v/>
      </c>
      <c r="BL316" s="153" t="str">
        <f t="shared" ca="1" si="445"/>
        <v/>
      </c>
      <c r="BM316" s="153" t="str">
        <f t="shared" ca="1" si="445"/>
        <v/>
      </c>
      <c r="BN316" s="153" t="str">
        <f t="shared" ca="1" si="445"/>
        <v/>
      </c>
      <c r="BO316" s="153" t="str">
        <f t="shared" ca="1" si="445"/>
        <v/>
      </c>
      <c r="BP316" s="153" t="str">
        <f t="shared" ca="1" si="445"/>
        <v/>
      </c>
      <c r="BQ316" s="153" t="str">
        <f t="shared" ca="1" si="445"/>
        <v/>
      </c>
      <c r="BR316" s="153" t="str">
        <f t="shared" ca="1" si="445"/>
        <v/>
      </c>
      <c r="BS316" s="153" t="str">
        <f t="shared" ca="1" si="445"/>
        <v/>
      </c>
      <c r="BT316" s="153" t="str">
        <f t="shared" ca="1" si="445"/>
        <v/>
      </c>
      <c r="BU316" s="153" t="str">
        <f t="shared" ca="1" si="445"/>
        <v/>
      </c>
      <c r="BV316" s="154" t="str">
        <f t="shared" ca="1" si="445"/>
        <v/>
      </c>
      <c r="BW316" s="155"/>
      <c r="BX316" s="155"/>
    </row>
    <row r="317" spans="1:76" s="156" customFormat="1" ht="27.75" customHeight="1" outlineLevel="2">
      <c r="A317" s="22" t="s">
        <v>414</v>
      </c>
      <c r="B317" s="19" t="e">
        <f ca="1">IF(INDIRECT($C$1&amp;ADDRESS(B313,D317))="可","●","")</f>
        <v>#REF!</v>
      </c>
      <c r="C317" s="23"/>
      <c r="D317" s="66" t="str">
        <f ca="1">IFERROR(MATCH("台湾",INDIRECT($C$1&amp;"19:19"),0),"")</f>
        <v/>
      </c>
      <c r="E317" s="157" t="str">
        <f ca="1">IFERROR(IF($B317="","",IF(MATCH(INDIRECT(ADDRESS(ROW()-4,COLUMN())),INDIRECT($A317),0)&gt;=1,INDIRECT(ADDRESS(ROW()-4,COLUMN())),"")),"")</f>
        <v/>
      </c>
      <c r="F317" s="157" t="str">
        <f t="shared" ref="F317:BV317" ca="1" si="446">IFERROR(IF($B317="","",IF(MATCH(INDIRECT(ADDRESS(ROW()-4,COLUMN())),INDIRECT($A317),0)&gt;=1,INDIRECT(ADDRESS(ROW()-4,COLUMN())),"")),"")</f>
        <v/>
      </c>
      <c r="G317" s="157" t="str">
        <f t="shared" ca="1" si="446"/>
        <v/>
      </c>
      <c r="H317" s="157" t="str">
        <f t="shared" ca="1" si="446"/>
        <v/>
      </c>
      <c r="I317" s="157" t="str">
        <f t="shared" ca="1" si="446"/>
        <v/>
      </c>
      <c r="J317" s="157" t="str">
        <f t="shared" ca="1" si="446"/>
        <v/>
      </c>
      <c r="K317" s="157" t="str">
        <f t="shared" ca="1" si="446"/>
        <v/>
      </c>
      <c r="L317" s="157" t="str">
        <f t="shared" ca="1" si="446"/>
        <v/>
      </c>
      <c r="M317" s="157" t="str">
        <f t="shared" ca="1" si="446"/>
        <v/>
      </c>
      <c r="N317" s="157" t="str">
        <f t="shared" ca="1" si="446"/>
        <v/>
      </c>
      <c r="O317" s="157" t="str">
        <f t="shared" ca="1" si="446"/>
        <v/>
      </c>
      <c r="P317" s="157" t="str">
        <f t="shared" ca="1" si="446"/>
        <v/>
      </c>
      <c r="Q317" s="157" t="str">
        <f t="shared" ca="1" si="446"/>
        <v/>
      </c>
      <c r="R317" s="157" t="str">
        <f t="shared" ca="1" si="446"/>
        <v/>
      </c>
      <c r="S317" s="157" t="str">
        <f t="shared" ca="1" si="446"/>
        <v/>
      </c>
      <c r="T317" s="157" t="str">
        <f t="shared" ca="1" si="446"/>
        <v/>
      </c>
      <c r="U317" s="157" t="str">
        <f t="shared" ca="1" si="446"/>
        <v/>
      </c>
      <c r="V317" s="157" t="str">
        <f t="shared" ca="1" si="446"/>
        <v/>
      </c>
      <c r="W317" s="157" t="str">
        <f t="shared" ca="1" si="446"/>
        <v/>
      </c>
      <c r="X317" s="157" t="str">
        <f t="shared" ca="1" si="446"/>
        <v/>
      </c>
      <c r="Y317" s="157" t="str">
        <f t="shared" ca="1" si="446"/>
        <v/>
      </c>
      <c r="Z317" s="157" t="str">
        <f t="shared" ca="1" si="446"/>
        <v/>
      </c>
      <c r="AA317" s="157" t="str">
        <f t="shared" ca="1" si="446"/>
        <v/>
      </c>
      <c r="AB317" s="157" t="str">
        <f t="shared" ca="1" si="446"/>
        <v/>
      </c>
      <c r="AC317" s="157" t="str">
        <f t="shared" ca="1" si="446"/>
        <v/>
      </c>
      <c r="AD317" s="157" t="str">
        <f t="shared" ca="1" si="446"/>
        <v/>
      </c>
      <c r="AE317" s="157" t="str">
        <f t="shared" ca="1" si="446"/>
        <v/>
      </c>
      <c r="AF317" s="157" t="str">
        <f t="shared" ca="1" si="446"/>
        <v/>
      </c>
      <c r="AG317" s="157" t="str">
        <f t="shared" ca="1" si="446"/>
        <v/>
      </c>
      <c r="AH317" s="157" t="str">
        <f t="shared" ca="1" si="446"/>
        <v/>
      </c>
      <c r="AI317" s="157" t="str">
        <f t="shared" ca="1" si="446"/>
        <v/>
      </c>
      <c r="AJ317" s="157" t="str">
        <f t="shared" ca="1" si="446"/>
        <v/>
      </c>
      <c r="AK317" s="157" t="str">
        <f t="shared" ca="1" si="446"/>
        <v/>
      </c>
      <c r="AL317" s="157" t="str">
        <f t="shared" ca="1" si="446"/>
        <v/>
      </c>
      <c r="AM317" s="157" t="str">
        <f t="shared" ca="1" si="446"/>
        <v/>
      </c>
      <c r="AN317" s="157" t="str">
        <f t="shared" ca="1" si="446"/>
        <v/>
      </c>
      <c r="AO317" s="157" t="str">
        <f t="shared" ca="1" si="446"/>
        <v/>
      </c>
      <c r="AP317" s="157" t="str">
        <f t="shared" ca="1" si="446"/>
        <v/>
      </c>
      <c r="AQ317" s="157" t="str">
        <f t="shared" ca="1" si="446"/>
        <v/>
      </c>
      <c r="AR317" s="157" t="str">
        <f t="shared" ca="1" si="446"/>
        <v/>
      </c>
      <c r="AS317" s="157" t="str">
        <f t="shared" ca="1" si="446"/>
        <v/>
      </c>
      <c r="AT317" s="157" t="str">
        <f t="shared" ca="1" si="446"/>
        <v/>
      </c>
      <c r="AU317" s="157" t="str">
        <f t="shared" ca="1" si="446"/>
        <v/>
      </c>
      <c r="AV317" s="157" t="str">
        <f t="shared" ca="1" si="446"/>
        <v/>
      </c>
      <c r="AW317" s="157" t="str">
        <f t="shared" ca="1" si="446"/>
        <v/>
      </c>
      <c r="AX317" s="157" t="str">
        <f t="shared" ca="1" si="446"/>
        <v/>
      </c>
      <c r="AY317" s="157" t="str">
        <f t="shared" ca="1" si="446"/>
        <v/>
      </c>
      <c r="AZ317" s="157" t="str">
        <f t="shared" ca="1" si="446"/>
        <v/>
      </c>
      <c r="BA317" s="157" t="str">
        <f t="shared" ca="1" si="446"/>
        <v/>
      </c>
      <c r="BB317" s="157" t="str">
        <f t="shared" ca="1" si="446"/>
        <v/>
      </c>
      <c r="BC317" s="157" t="str">
        <f t="shared" ca="1" si="446"/>
        <v/>
      </c>
      <c r="BD317" s="157" t="str">
        <f t="shared" ca="1" si="446"/>
        <v/>
      </c>
      <c r="BE317" s="157" t="str">
        <f t="shared" ca="1" si="446"/>
        <v/>
      </c>
      <c r="BF317" s="157" t="str">
        <f t="shared" ca="1" si="446"/>
        <v/>
      </c>
      <c r="BG317" s="157" t="str">
        <f t="shared" ca="1" si="446"/>
        <v/>
      </c>
      <c r="BH317" s="157" t="str">
        <f t="shared" ca="1" si="446"/>
        <v/>
      </c>
      <c r="BI317" s="157" t="str">
        <f t="shared" ca="1" si="446"/>
        <v/>
      </c>
      <c r="BJ317" s="157" t="str">
        <f t="shared" ca="1" si="446"/>
        <v/>
      </c>
      <c r="BK317" s="157" t="str">
        <f t="shared" ca="1" si="446"/>
        <v/>
      </c>
      <c r="BL317" s="157" t="str">
        <f t="shared" ca="1" si="446"/>
        <v/>
      </c>
      <c r="BM317" s="157" t="str">
        <f t="shared" ca="1" si="446"/>
        <v/>
      </c>
      <c r="BN317" s="157" t="str">
        <f t="shared" ca="1" si="446"/>
        <v/>
      </c>
      <c r="BO317" s="157" t="str">
        <f t="shared" ca="1" si="446"/>
        <v/>
      </c>
      <c r="BP317" s="157" t="str">
        <f t="shared" ca="1" si="446"/>
        <v/>
      </c>
      <c r="BQ317" s="157" t="str">
        <f t="shared" ca="1" si="446"/>
        <v/>
      </c>
      <c r="BR317" s="157" t="str">
        <f t="shared" ca="1" si="446"/>
        <v/>
      </c>
      <c r="BS317" s="157" t="str">
        <f t="shared" ca="1" si="446"/>
        <v/>
      </c>
      <c r="BT317" s="157" t="str">
        <f t="shared" ca="1" si="446"/>
        <v/>
      </c>
      <c r="BU317" s="157" t="str">
        <f t="shared" ca="1" si="446"/>
        <v/>
      </c>
      <c r="BV317" s="158" t="str">
        <f t="shared" ca="1" si="446"/>
        <v/>
      </c>
      <c r="BW317" s="155"/>
      <c r="BX317" s="155"/>
    </row>
    <row r="318" spans="1:76" ht="33" customHeight="1" outlineLevel="2">
      <c r="A318" s="51" t="s">
        <v>415</v>
      </c>
      <c r="B318" s="52"/>
      <c r="C318" s="142" t="e">
        <f ca="1">SUBSTITUTE(UPPER(ASC(CLEAN(LEFT(INDIRECT($C$1&amp;ADDRESS(B313,$D$3)),254)))&amp;ASC(CLEAN(MID(INDIRECT($C$1&amp;ADDRESS(B313,$D$3)),255,255))))," ","")</f>
        <v>#REF!</v>
      </c>
      <c r="D318" s="141"/>
      <c r="E318" s="53" t="str">
        <f ca="1">IFERROR(IF(OR(COUNTIF(E313,"*甘味料*"),COUNTIF(E313,"*着色料*"),COUNTIF(E313,"*増粘剤*"),COUNTIF(E313,"*酸味料*"),COUNTIF(E313,"*発色剤*"),COUNTIF(E313,"*漂白剤*"),COUNTIF(E313,"*光沢剤*"),COUNTIF(E313,"*安定剤*")),IFERROR(IF(FIND("､",$C318,FIND(E313,$C318,1))-FIND(E313,$C318,1)&gt;4,"",CHAR(10)&amp;E313&amp;":"),IF(LEN($C318)-FIND(E313,$C318,1)+1&gt;3,"",CHAR(10)&amp;E313&amp;":")),IF(OR(COUNTIF(E313,"*ｹﾞﾙ化剤*"),COUNTIF(E313,"*酸化防止剤*")),IFERROR(IF(FIND("､",$C318,FIND(E313,$C318,1))-FIND(E313,$C318,1)&gt;6,"",CHAR(10)&amp;E313&amp;":"),IF(LEN($C318)-FIND(E313,$C318,1)+1&gt;5,"",CHAR(10)&amp;E313&amp;":")),IF(COUNTBLANK(E314:E317)&lt;&gt;4,CHAR(10)&amp;E313&amp;":",""))),"")</f>
        <v/>
      </c>
      <c r="F318" s="53" t="str">
        <f t="shared" ref="F318:BQ318" ca="1" si="447">IFERROR(IF(OR(COUNTIF(F313,"*甘味料*"),COUNTIF(F313,"*着色料*"),COUNTIF(F313,"*増粘剤*"),COUNTIF(F313,"*酸味料*"),COUNTIF(F313,"*発色剤*"),COUNTIF(F313,"*漂白剤*"),COUNTIF(F313,"*光沢剤*"),COUNTIF(F313,"*安定剤*")),IFERROR(IF(FIND("､",$C318,FIND(F313,$C318,1))-FIND(F313,$C318,1)&gt;4,"",CHAR(10)&amp;F313&amp;":"),IF(LEN($C318)-FIND(F313,$C318,1)+1&gt;3,"",CHAR(10)&amp;F313&amp;":")),IF(OR(COUNTIF(F313,"*ｹﾞﾙ化剤*"),COUNTIF(F313,"*酸化防止剤*")),IFERROR(IF(FIND("､",$C318,FIND(F313,$C318,1))-FIND(F313,$C318,1)&gt;6,"",CHAR(10)&amp;F313&amp;":"),IF(LEN($C318)-FIND(F313,$C318,1)+1&gt;5,"",CHAR(10)&amp;F313&amp;":")),IF(COUNTBLANK(F314:F317)&lt;&gt;4,CHAR(10)&amp;F313&amp;":",""))),"")</f>
        <v/>
      </c>
      <c r="G318" s="53" t="str">
        <f t="shared" ca="1" si="447"/>
        <v/>
      </c>
      <c r="H318" s="53" t="str">
        <f t="shared" ca="1" si="447"/>
        <v/>
      </c>
      <c r="I318" s="53" t="str">
        <f t="shared" ca="1" si="447"/>
        <v/>
      </c>
      <c r="J318" s="53" t="str">
        <f t="shared" ca="1" si="447"/>
        <v/>
      </c>
      <c r="K318" s="53" t="str">
        <f t="shared" ca="1" si="447"/>
        <v/>
      </c>
      <c r="L318" s="53" t="str">
        <f t="shared" ca="1" si="447"/>
        <v/>
      </c>
      <c r="M318" s="53" t="str">
        <f t="shared" ca="1" si="447"/>
        <v/>
      </c>
      <c r="N318" s="53" t="str">
        <f t="shared" ca="1" si="447"/>
        <v/>
      </c>
      <c r="O318" s="53" t="str">
        <f t="shared" ca="1" si="447"/>
        <v/>
      </c>
      <c r="P318" s="53" t="str">
        <f t="shared" ca="1" si="447"/>
        <v/>
      </c>
      <c r="Q318" s="53" t="str">
        <f t="shared" ca="1" si="447"/>
        <v/>
      </c>
      <c r="R318" s="53" t="str">
        <f t="shared" ca="1" si="447"/>
        <v/>
      </c>
      <c r="S318" s="53" t="str">
        <f t="shared" ca="1" si="447"/>
        <v/>
      </c>
      <c r="T318" s="53" t="str">
        <f t="shared" ca="1" si="447"/>
        <v/>
      </c>
      <c r="U318" s="53" t="str">
        <f t="shared" ca="1" si="447"/>
        <v/>
      </c>
      <c r="V318" s="53" t="str">
        <f t="shared" ca="1" si="447"/>
        <v/>
      </c>
      <c r="W318" s="53" t="str">
        <f t="shared" ca="1" si="447"/>
        <v/>
      </c>
      <c r="X318" s="53" t="str">
        <f t="shared" ca="1" si="447"/>
        <v/>
      </c>
      <c r="Y318" s="53" t="str">
        <f t="shared" ca="1" si="447"/>
        <v/>
      </c>
      <c r="Z318" s="53" t="str">
        <f t="shared" ca="1" si="447"/>
        <v/>
      </c>
      <c r="AA318" s="53" t="str">
        <f t="shared" ca="1" si="447"/>
        <v/>
      </c>
      <c r="AB318" s="53" t="str">
        <f t="shared" ca="1" si="447"/>
        <v/>
      </c>
      <c r="AC318" s="53" t="str">
        <f t="shared" ca="1" si="447"/>
        <v/>
      </c>
      <c r="AD318" s="53" t="str">
        <f t="shared" ca="1" si="447"/>
        <v/>
      </c>
      <c r="AE318" s="53" t="str">
        <f t="shared" ca="1" si="447"/>
        <v/>
      </c>
      <c r="AF318" s="53" t="str">
        <f t="shared" ca="1" si="447"/>
        <v/>
      </c>
      <c r="AG318" s="53" t="str">
        <f t="shared" ca="1" si="447"/>
        <v/>
      </c>
      <c r="AH318" s="53" t="str">
        <f t="shared" ca="1" si="447"/>
        <v/>
      </c>
      <c r="AI318" s="53" t="str">
        <f t="shared" ca="1" si="447"/>
        <v/>
      </c>
      <c r="AJ318" s="53" t="str">
        <f t="shared" ca="1" si="447"/>
        <v/>
      </c>
      <c r="AK318" s="53" t="str">
        <f t="shared" ca="1" si="447"/>
        <v/>
      </c>
      <c r="AL318" s="53" t="str">
        <f t="shared" ca="1" si="447"/>
        <v/>
      </c>
      <c r="AM318" s="53" t="str">
        <f t="shared" ca="1" si="447"/>
        <v/>
      </c>
      <c r="AN318" s="53" t="str">
        <f t="shared" ca="1" si="447"/>
        <v/>
      </c>
      <c r="AO318" s="53" t="str">
        <f t="shared" ca="1" si="447"/>
        <v/>
      </c>
      <c r="AP318" s="53" t="str">
        <f t="shared" ca="1" si="447"/>
        <v/>
      </c>
      <c r="AQ318" s="53" t="str">
        <f t="shared" ca="1" si="447"/>
        <v/>
      </c>
      <c r="AR318" s="53" t="str">
        <f t="shared" ca="1" si="447"/>
        <v/>
      </c>
      <c r="AS318" s="53" t="str">
        <f t="shared" ca="1" si="447"/>
        <v/>
      </c>
      <c r="AT318" s="53" t="str">
        <f t="shared" ca="1" si="447"/>
        <v/>
      </c>
      <c r="AU318" s="53" t="str">
        <f t="shared" ca="1" si="447"/>
        <v/>
      </c>
      <c r="AV318" s="53" t="str">
        <f t="shared" ca="1" si="447"/>
        <v/>
      </c>
      <c r="AW318" s="53" t="str">
        <f t="shared" ca="1" si="447"/>
        <v/>
      </c>
      <c r="AX318" s="53" t="str">
        <f t="shared" ca="1" si="447"/>
        <v/>
      </c>
      <c r="AY318" s="53" t="str">
        <f t="shared" ca="1" si="447"/>
        <v/>
      </c>
      <c r="AZ318" s="53" t="str">
        <f t="shared" ca="1" si="447"/>
        <v/>
      </c>
      <c r="BA318" s="53" t="str">
        <f t="shared" ca="1" si="447"/>
        <v/>
      </c>
      <c r="BB318" s="53" t="str">
        <f t="shared" ca="1" si="447"/>
        <v/>
      </c>
      <c r="BC318" s="53" t="str">
        <f t="shared" ca="1" si="447"/>
        <v/>
      </c>
      <c r="BD318" s="53" t="str">
        <f t="shared" ca="1" si="447"/>
        <v/>
      </c>
      <c r="BE318" s="53" t="str">
        <f t="shared" ca="1" si="447"/>
        <v/>
      </c>
      <c r="BF318" s="53" t="str">
        <f t="shared" ca="1" si="447"/>
        <v/>
      </c>
      <c r="BG318" s="53" t="str">
        <f t="shared" ca="1" si="447"/>
        <v/>
      </c>
      <c r="BH318" s="53" t="str">
        <f t="shared" ca="1" si="447"/>
        <v/>
      </c>
      <c r="BI318" s="53" t="str">
        <f t="shared" ca="1" si="447"/>
        <v/>
      </c>
      <c r="BJ318" s="53" t="str">
        <f t="shared" ca="1" si="447"/>
        <v/>
      </c>
      <c r="BK318" s="53" t="str">
        <f t="shared" ca="1" si="447"/>
        <v/>
      </c>
      <c r="BL318" s="53" t="str">
        <f t="shared" ca="1" si="447"/>
        <v/>
      </c>
      <c r="BM318" s="53" t="str">
        <f t="shared" ca="1" si="447"/>
        <v/>
      </c>
      <c r="BN318" s="53" t="str">
        <f t="shared" ca="1" si="447"/>
        <v/>
      </c>
      <c r="BO318" s="53" t="str">
        <f t="shared" ca="1" si="447"/>
        <v/>
      </c>
      <c r="BP318" s="53" t="str">
        <f t="shared" ca="1" si="447"/>
        <v/>
      </c>
      <c r="BQ318" s="53" t="str">
        <f t="shared" ca="1" si="447"/>
        <v/>
      </c>
      <c r="BR318" s="53" t="str">
        <f t="shared" ref="BR318:BV318" ca="1" si="448">IFERROR(IF(OR(COUNTIF(BR313,"*甘味料*"),COUNTIF(BR313,"*着色料*"),COUNTIF(BR313,"*増粘剤*"),COUNTIF(BR313,"*酸味料*"),COUNTIF(BR313,"*発色剤*"),COUNTIF(BR313,"*漂白剤*"),COUNTIF(BR313,"*光沢剤*"),COUNTIF(BR313,"*安定剤*")),IFERROR(IF(FIND("､",$C318,FIND(BR313,$C318,1))-FIND(BR313,$C318,1)&gt;4,"",CHAR(10)&amp;BR313&amp;":"),IF(LEN($C318)-FIND(BR313,$C318,1)+1&gt;3,"",CHAR(10)&amp;BR313&amp;":")),IF(OR(COUNTIF(BR313,"*ｹﾞﾙ化剤*"),COUNTIF(BR313,"*酸化防止剤*")),IFERROR(IF(FIND("､",$C318,FIND(BR313,$C318,1))-FIND(BR313,$C318,1)&gt;6,"",CHAR(10)&amp;BR313&amp;":"),IF(LEN($C318)-FIND(BR313,$C318,1)+1&gt;5,"",CHAR(10)&amp;BR313&amp;":")),IF(COUNTBLANK(BR314:BR317)&lt;&gt;4,CHAR(10)&amp;BR313&amp;":",""))),"")</f>
        <v/>
      </c>
      <c r="BS318" s="53" t="str">
        <f t="shared" ca="1" si="448"/>
        <v/>
      </c>
      <c r="BT318" s="53" t="str">
        <f t="shared" ca="1" si="448"/>
        <v/>
      </c>
      <c r="BU318" s="53" t="str">
        <f t="shared" ca="1" si="448"/>
        <v/>
      </c>
      <c r="BV318" s="53" t="str">
        <f t="shared" ca="1" si="448"/>
        <v/>
      </c>
    </row>
    <row r="319" spans="1:76" ht="33" customHeight="1" outlineLevel="2" thickBot="1">
      <c r="A319" s="54" t="s">
        <v>416</v>
      </c>
      <c r="B319" s="55"/>
      <c r="C319" s="56"/>
      <c r="D319" s="57"/>
      <c r="E319" s="58" t="str">
        <f ca="1">IFERROR(IF(E318&lt;&gt;"",CHAR(10)&amp;VLOOKUP(CLEAN(SUBSTITUTE(E318,":","")),詳細,9,0),""),"")</f>
        <v/>
      </c>
      <c r="F319" s="58" t="str">
        <f ca="1">IFERROR(IF(F318&lt;&gt;"",CHAR(10)&amp;VLOOKUP(CLEAN(SUBSTITUTE(F318,":","")),詳細,9,0),""),"")</f>
        <v/>
      </c>
      <c r="G319" s="58" t="str">
        <f t="shared" ref="G319:BR319" ca="1" si="449">IFERROR(IF(G318&lt;&gt;"",CHAR(10)&amp;VLOOKUP(CLEAN(SUBSTITUTE(G318,":","")),詳細,9,0),""),"")</f>
        <v/>
      </c>
      <c r="H319" s="58" t="str">
        <f t="shared" ca="1" si="449"/>
        <v/>
      </c>
      <c r="I319" s="58" t="str">
        <f t="shared" ca="1" si="449"/>
        <v/>
      </c>
      <c r="J319" s="58" t="str">
        <f t="shared" ca="1" si="449"/>
        <v/>
      </c>
      <c r="K319" s="58" t="str">
        <f t="shared" ca="1" si="449"/>
        <v/>
      </c>
      <c r="L319" s="58" t="str">
        <f t="shared" ca="1" si="449"/>
        <v/>
      </c>
      <c r="M319" s="58" t="str">
        <f t="shared" ca="1" si="449"/>
        <v/>
      </c>
      <c r="N319" s="58" t="str">
        <f t="shared" ca="1" si="449"/>
        <v/>
      </c>
      <c r="O319" s="58" t="str">
        <f t="shared" ca="1" si="449"/>
        <v/>
      </c>
      <c r="P319" s="58" t="str">
        <f t="shared" ca="1" si="449"/>
        <v/>
      </c>
      <c r="Q319" s="58" t="str">
        <f t="shared" ca="1" si="449"/>
        <v/>
      </c>
      <c r="R319" s="58" t="str">
        <f t="shared" ca="1" si="449"/>
        <v/>
      </c>
      <c r="S319" s="58" t="str">
        <f t="shared" ca="1" si="449"/>
        <v/>
      </c>
      <c r="T319" s="58" t="str">
        <f t="shared" ca="1" si="449"/>
        <v/>
      </c>
      <c r="U319" s="58" t="str">
        <f t="shared" ca="1" si="449"/>
        <v/>
      </c>
      <c r="V319" s="58" t="str">
        <f t="shared" ca="1" si="449"/>
        <v/>
      </c>
      <c r="W319" s="58" t="str">
        <f t="shared" ca="1" si="449"/>
        <v/>
      </c>
      <c r="X319" s="58" t="str">
        <f t="shared" ca="1" si="449"/>
        <v/>
      </c>
      <c r="Y319" s="58" t="str">
        <f t="shared" ca="1" si="449"/>
        <v/>
      </c>
      <c r="Z319" s="58" t="str">
        <f t="shared" ca="1" si="449"/>
        <v/>
      </c>
      <c r="AA319" s="58" t="str">
        <f t="shared" ca="1" si="449"/>
        <v/>
      </c>
      <c r="AB319" s="58" t="str">
        <f t="shared" ca="1" si="449"/>
        <v/>
      </c>
      <c r="AC319" s="58" t="str">
        <f t="shared" ca="1" si="449"/>
        <v/>
      </c>
      <c r="AD319" s="58" t="str">
        <f t="shared" ca="1" si="449"/>
        <v/>
      </c>
      <c r="AE319" s="58" t="str">
        <f t="shared" ca="1" si="449"/>
        <v/>
      </c>
      <c r="AF319" s="58" t="str">
        <f t="shared" ca="1" si="449"/>
        <v/>
      </c>
      <c r="AG319" s="58" t="str">
        <f t="shared" ca="1" si="449"/>
        <v/>
      </c>
      <c r="AH319" s="58" t="str">
        <f t="shared" ca="1" si="449"/>
        <v/>
      </c>
      <c r="AI319" s="58" t="str">
        <f t="shared" ca="1" si="449"/>
        <v/>
      </c>
      <c r="AJ319" s="58" t="str">
        <f t="shared" ca="1" si="449"/>
        <v/>
      </c>
      <c r="AK319" s="58" t="str">
        <f t="shared" ca="1" si="449"/>
        <v/>
      </c>
      <c r="AL319" s="58" t="str">
        <f t="shared" ca="1" si="449"/>
        <v/>
      </c>
      <c r="AM319" s="58" t="str">
        <f t="shared" ca="1" si="449"/>
        <v/>
      </c>
      <c r="AN319" s="58" t="str">
        <f t="shared" ca="1" si="449"/>
        <v/>
      </c>
      <c r="AO319" s="58" t="str">
        <f t="shared" ca="1" si="449"/>
        <v/>
      </c>
      <c r="AP319" s="58" t="str">
        <f t="shared" ca="1" si="449"/>
        <v/>
      </c>
      <c r="AQ319" s="58" t="str">
        <f t="shared" ca="1" si="449"/>
        <v/>
      </c>
      <c r="AR319" s="58" t="str">
        <f t="shared" ca="1" si="449"/>
        <v/>
      </c>
      <c r="AS319" s="58" t="str">
        <f t="shared" ca="1" si="449"/>
        <v/>
      </c>
      <c r="AT319" s="58" t="str">
        <f t="shared" ca="1" si="449"/>
        <v/>
      </c>
      <c r="AU319" s="58" t="str">
        <f t="shared" ca="1" si="449"/>
        <v/>
      </c>
      <c r="AV319" s="58" t="str">
        <f t="shared" ca="1" si="449"/>
        <v/>
      </c>
      <c r="AW319" s="58" t="str">
        <f t="shared" ca="1" si="449"/>
        <v/>
      </c>
      <c r="AX319" s="58" t="str">
        <f t="shared" ca="1" si="449"/>
        <v/>
      </c>
      <c r="AY319" s="58" t="str">
        <f t="shared" ca="1" si="449"/>
        <v/>
      </c>
      <c r="AZ319" s="58" t="str">
        <f t="shared" ca="1" si="449"/>
        <v/>
      </c>
      <c r="BA319" s="58" t="str">
        <f t="shared" ca="1" si="449"/>
        <v/>
      </c>
      <c r="BB319" s="58" t="str">
        <f t="shared" ca="1" si="449"/>
        <v/>
      </c>
      <c r="BC319" s="58" t="str">
        <f t="shared" ca="1" si="449"/>
        <v/>
      </c>
      <c r="BD319" s="58" t="str">
        <f t="shared" ca="1" si="449"/>
        <v/>
      </c>
      <c r="BE319" s="58" t="str">
        <f t="shared" ca="1" si="449"/>
        <v/>
      </c>
      <c r="BF319" s="58" t="str">
        <f t="shared" ca="1" si="449"/>
        <v/>
      </c>
      <c r="BG319" s="58" t="str">
        <f t="shared" ca="1" si="449"/>
        <v/>
      </c>
      <c r="BH319" s="58" t="str">
        <f t="shared" ca="1" si="449"/>
        <v/>
      </c>
      <c r="BI319" s="58" t="str">
        <f t="shared" ca="1" si="449"/>
        <v/>
      </c>
      <c r="BJ319" s="58" t="str">
        <f t="shared" ca="1" si="449"/>
        <v/>
      </c>
      <c r="BK319" s="58" t="str">
        <f t="shared" ca="1" si="449"/>
        <v/>
      </c>
      <c r="BL319" s="58" t="str">
        <f t="shared" ca="1" si="449"/>
        <v/>
      </c>
      <c r="BM319" s="58" t="str">
        <f t="shared" ca="1" si="449"/>
        <v/>
      </c>
      <c r="BN319" s="58" t="str">
        <f t="shared" ca="1" si="449"/>
        <v/>
      </c>
      <c r="BO319" s="58" t="str">
        <f t="shared" ca="1" si="449"/>
        <v/>
      </c>
      <c r="BP319" s="58" t="str">
        <f t="shared" ca="1" si="449"/>
        <v/>
      </c>
      <c r="BQ319" s="58" t="str">
        <f t="shared" ca="1" si="449"/>
        <v/>
      </c>
      <c r="BR319" s="58" t="str">
        <f t="shared" ca="1" si="449"/>
        <v/>
      </c>
      <c r="BS319" s="58" t="str">
        <f t="shared" ref="BS319:BV319" ca="1" si="450">IFERROR(IF(BS318&lt;&gt;"",CHAR(10)&amp;VLOOKUP(CLEAN(SUBSTITUTE(BS318,":","")),詳細,9,0),""),"")</f>
        <v/>
      </c>
      <c r="BT319" s="58" t="str">
        <f t="shared" ca="1" si="450"/>
        <v/>
      </c>
      <c r="BU319" s="58" t="str">
        <f t="shared" ca="1" si="450"/>
        <v/>
      </c>
      <c r="BV319" s="59" t="str">
        <f t="shared" ca="1" si="450"/>
        <v/>
      </c>
      <c r="BW319" s="4" t="str">
        <f>IFERROR(IF(LEN(BW314&amp;BW315&amp;BW316&amp;BW317)&gt;1,CHAR(10)&amp;VLOOKUP(CLEAN(BW318),$A$433:$L$523,8,0),""),"")</f>
        <v/>
      </c>
      <c r="BX319" s="4" t="str">
        <f>IFERROR(IF(LEN(BX314&amp;BX315&amp;BX316&amp;BX317)&gt;1,CHAR(10)&amp;VLOOKUP(CLEAN(BX318),$A$433:$L$523,8,0),""),"")</f>
        <v/>
      </c>
    </row>
    <row r="320" spans="1:76" s="13" customFormat="1" ht="37.5" customHeight="1" outlineLevel="1">
      <c r="A320" s="111" t="e">
        <f ca="1">INDIRECT($C$1&amp;ADDRESS(B320,8))</f>
        <v>#REF!</v>
      </c>
      <c r="B320" s="68">
        <f>B313+1</f>
        <v>67</v>
      </c>
      <c r="C320"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20" s="8" t="e">
        <f ca="1">$D$2 &amp; C320 &amp; $D$2</f>
        <v>#REF!</v>
      </c>
      <c r="E320" s="9" t="str">
        <f t="shared" ref="E320:BP320" ca="1" si="451">IFERROR(MID($D320,FIND("★",SUBSTITUTE(
 $D320,$D$2,"★",E$4))+1,FIND("★",SUBSTITUTE(
 $D320,$D$2,"★",E$4+1))-(FIND("★",SUBSTITUTE(
 $D320,$D$2,"★",E$4))+1)),"")</f>
        <v/>
      </c>
      <c r="F320" s="9" t="str">
        <f t="shared" ca="1" si="451"/>
        <v/>
      </c>
      <c r="G320" s="9" t="str">
        <f t="shared" ca="1" si="451"/>
        <v/>
      </c>
      <c r="H320" s="9" t="str">
        <f t="shared" ca="1" si="451"/>
        <v/>
      </c>
      <c r="I320" s="9" t="str">
        <f t="shared" ca="1" si="451"/>
        <v/>
      </c>
      <c r="J320" s="9" t="str">
        <f t="shared" ca="1" si="451"/>
        <v/>
      </c>
      <c r="K320" s="10" t="str">
        <f t="shared" ca="1" si="451"/>
        <v/>
      </c>
      <c r="L320" s="9" t="str">
        <f t="shared" ca="1" si="451"/>
        <v/>
      </c>
      <c r="M320" s="9" t="str">
        <f t="shared" ca="1" si="451"/>
        <v/>
      </c>
      <c r="N320" s="9" t="str">
        <f t="shared" ca="1" si="451"/>
        <v/>
      </c>
      <c r="O320" s="9" t="str">
        <f t="shared" ca="1" si="451"/>
        <v/>
      </c>
      <c r="P320" s="9" t="str">
        <f t="shared" ca="1" si="451"/>
        <v/>
      </c>
      <c r="Q320" s="9" t="str">
        <f t="shared" ca="1" si="451"/>
        <v/>
      </c>
      <c r="R320" s="9" t="str">
        <f t="shared" ca="1" si="451"/>
        <v/>
      </c>
      <c r="S320" s="9" t="str">
        <f t="shared" ca="1" si="451"/>
        <v/>
      </c>
      <c r="T320" s="9" t="str">
        <f t="shared" ca="1" si="451"/>
        <v/>
      </c>
      <c r="U320" s="9" t="str">
        <f t="shared" ca="1" si="451"/>
        <v/>
      </c>
      <c r="V320" s="9" t="str">
        <f t="shared" ca="1" si="451"/>
        <v/>
      </c>
      <c r="W320" s="9" t="str">
        <f t="shared" ca="1" si="451"/>
        <v/>
      </c>
      <c r="X320" s="9" t="str">
        <f t="shared" ca="1" si="451"/>
        <v/>
      </c>
      <c r="Y320" s="9" t="str">
        <f t="shared" ca="1" si="451"/>
        <v/>
      </c>
      <c r="Z320" s="9" t="str">
        <f t="shared" ca="1" si="451"/>
        <v/>
      </c>
      <c r="AA320" s="9" t="str">
        <f t="shared" ca="1" si="451"/>
        <v/>
      </c>
      <c r="AB320" s="9" t="str">
        <f t="shared" ca="1" si="451"/>
        <v/>
      </c>
      <c r="AC320" s="9" t="str">
        <f t="shared" ca="1" si="451"/>
        <v/>
      </c>
      <c r="AD320" s="9" t="str">
        <f t="shared" ca="1" si="451"/>
        <v/>
      </c>
      <c r="AE320" s="9" t="str">
        <f t="shared" ca="1" si="451"/>
        <v/>
      </c>
      <c r="AF320" s="9" t="str">
        <f t="shared" ca="1" si="451"/>
        <v/>
      </c>
      <c r="AG320" s="9" t="str">
        <f t="shared" ca="1" si="451"/>
        <v/>
      </c>
      <c r="AH320" s="9" t="str">
        <f t="shared" ca="1" si="451"/>
        <v/>
      </c>
      <c r="AI320" s="9" t="str">
        <f t="shared" ca="1" si="451"/>
        <v/>
      </c>
      <c r="AJ320" s="9" t="str">
        <f t="shared" ca="1" si="451"/>
        <v/>
      </c>
      <c r="AK320" s="9" t="str">
        <f t="shared" ca="1" si="451"/>
        <v/>
      </c>
      <c r="AL320" s="9" t="str">
        <f t="shared" ca="1" si="451"/>
        <v/>
      </c>
      <c r="AM320" s="9" t="str">
        <f t="shared" ca="1" si="451"/>
        <v/>
      </c>
      <c r="AN320" s="9" t="str">
        <f t="shared" ca="1" si="451"/>
        <v/>
      </c>
      <c r="AO320" s="9" t="str">
        <f t="shared" ca="1" si="451"/>
        <v/>
      </c>
      <c r="AP320" s="9" t="str">
        <f t="shared" ca="1" si="451"/>
        <v/>
      </c>
      <c r="AQ320" s="9" t="str">
        <f t="shared" ca="1" si="451"/>
        <v/>
      </c>
      <c r="AR320" s="9" t="str">
        <f t="shared" ca="1" si="451"/>
        <v/>
      </c>
      <c r="AS320" s="9" t="str">
        <f t="shared" ca="1" si="451"/>
        <v/>
      </c>
      <c r="AT320" s="9" t="str">
        <f t="shared" ca="1" si="451"/>
        <v/>
      </c>
      <c r="AU320" s="9" t="str">
        <f t="shared" ca="1" si="451"/>
        <v/>
      </c>
      <c r="AV320" s="9" t="str">
        <f t="shared" ca="1" si="451"/>
        <v/>
      </c>
      <c r="AW320" s="9" t="str">
        <f t="shared" ca="1" si="451"/>
        <v/>
      </c>
      <c r="AX320" s="9" t="str">
        <f t="shared" ca="1" si="451"/>
        <v/>
      </c>
      <c r="AY320" s="9" t="str">
        <f t="shared" ca="1" si="451"/>
        <v/>
      </c>
      <c r="AZ320" s="9" t="str">
        <f t="shared" ca="1" si="451"/>
        <v/>
      </c>
      <c r="BA320" s="9" t="str">
        <f t="shared" ca="1" si="451"/>
        <v/>
      </c>
      <c r="BB320" s="9" t="str">
        <f t="shared" ca="1" si="451"/>
        <v/>
      </c>
      <c r="BC320" s="9" t="str">
        <f t="shared" ca="1" si="451"/>
        <v/>
      </c>
      <c r="BD320" s="9" t="str">
        <f t="shared" ca="1" si="451"/>
        <v/>
      </c>
      <c r="BE320" s="9" t="str">
        <f t="shared" ca="1" si="451"/>
        <v/>
      </c>
      <c r="BF320" s="9" t="str">
        <f t="shared" ca="1" si="451"/>
        <v/>
      </c>
      <c r="BG320" s="9" t="str">
        <f t="shared" ca="1" si="451"/>
        <v/>
      </c>
      <c r="BH320" s="9" t="str">
        <f t="shared" ca="1" si="451"/>
        <v/>
      </c>
      <c r="BI320" s="9" t="str">
        <f t="shared" ca="1" si="451"/>
        <v/>
      </c>
      <c r="BJ320" s="9" t="str">
        <f t="shared" ca="1" si="451"/>
        <v/>
      </c>
      <c r="BK320" s="9" t="str">
        <f t="shared" ca="1" si="451"/>
        <v/>
      </c>
      <c r="BL320" s="9" t="str">
        <f t="shared" ca="1" si="451"/>
        <v/>
      </c>
      <c r="BM320" s="9" t="str">
        <f t="shared" ca="1" si="451"/>
        <v/>
      </c>
      <c r="BN320" s="9" t="str">
        <f t="shared" ca="1" si="451"/>
        <v/>
      </c>
      <c r="BO320" s="9" t="str">
        <f t="shared" ca="1" si="451"/>
        <v/>
      </c>
      <c r="BP320" s="9" t="str">
        <f t="shared" ca="1" si="451"/>
        <v/>
      </c>
      <c r="BQ320" s="9" t="str">
        <f t="shared" ref="BQ320:BV320" ca="1" si="452">IFERROR(MID($D320,FIND("★",SUBSTITUTE(
 $D320,$D$2,"★",BQ$4))+1,FIND("★",SUBSTITUTE(
 $D320,$D$2,"★",BQ$4+1))-(FIND("★",SUBSTITUTE(
 $D320,$D$2,"★",BQ$4))+1)),"")</f>
        <v/>
      </c>
      <c r="BR320" s="9" t="str">
        <f t="shared" ca="1" si="452"/>
        <v/>
      </c>
      <c r="BS320" s="9" t="str">
        <f t="shared" ca="1" si="452"/>
        <v/>
      </c>
      <c r="BT320" s="9" t="str">
        <f t="shared" ca="1" si="452"/>
        <v/>
      </c>
      <c r="BU320" s="9" t="str">
        <f t="shared" ca="1" si="452"/>
        <v/>
      </c>
      <c r="BV320" s="11" t="str">
        <f t="shared" ca="1" si="452"/>
        <v/>
      </c>
      <c r="BW320" s="12" t="str">
        <f ca="1">CONCATENATE(E325,F325,G325,H325,I325,J325,K325,L325,M325,N325,O325,P325,Q325,R325,S325,T325,U325,V325,W325,X325,Y325,Z325,AA325,AB325,AC325,AD325,AE325,AF325,AG325,AH325,AI325,AJ325,AK325,AL325,AM325,AN325,AO325,AP325,AQ325,AR325,AS325,AT325,AU325,AV325,AW325,AX325,AY325,AZ325,BA325,BB325,BC325,BD325,BE325,BF325,BG325,BH325,BI325,BJ325,BK325,BL325,BM325,BN325,BO325,BP325,BQ325,BR325,BS325,BT325,BU325,BV325)</f>
        <v/>
      </c>
      <c r="BX320" s="12" t="str">
        <f ca="1">CONCATENATE(E326,F326,G326,H326,I326,J326,K326,L326,M326,N326,O326,P326,Q326,R326,S326,T326,U326,V326,W326,X326,Y326,Z326,AA326,AB326,AC326,AD326,AE326,AF326,AG326,AH326,AI326,AJ326,AK326,AL326,AM326,AN326,AO326,AP326,AQ326,AR326,AS326,AT326,AU326,AV326,AW326,AX326,AY326,AZ326,BA326,BB326,BC326,BD326,BE326,BF326,BG326,BH326,BI326,BJ326,BK326,BL326,BM326,BN326,BO326,BP326,BQ326,BR326,BS326,BT326,BU326,BV326)</f>
        <v/>
      </c>
    </row>
    <row r="321" spans="1:76" s="151" customFormat="1" ht="27.75" customHeight="1" outlineLevel="2">
      <c r="A321" s="145" t="s">
        <v>519</v>
      </c>
      <c r="B321" s="146" t="s">
        <v>821</v>
      </c>
      <c r="C321" s="147"/>
      <c r="D321" s="46"/>
      <c r="E321" s="148" t="str">
        <f ca="1">IFERROR(IF($B321="","",IF(MATCH(INDIRECT(ADDRESS(ROW()-1,COLUMN())),INDIRECT($A321),0)&gt;=1,INDIRECT(ADDRESS(ROW()-1,COLUMN())),"")),"")</f>
        <v/>
      </c>
      <c r="F321" s="148" t="str">
        <f t="shared" ref="F321:BV321" ca="1" si="453">IFERROR(IF($B321="","",IF(MATCH(INDIRECT(ADDRESS(ROW()-1,COLUMN())),INDIRECT($A321),0)&gt;=1,INDIRECT(ADDRESS(ROW()-1,COLUMN())),"")),"")</f>
        <v/>
      </c>
      <c r="G321" s="148" t="str">
        <f t="shared" ca="1" si="453"/>
        <v/>
      </c>
      <c r="H321" s="148" t="str">
        <f t="shared" ca="1" si="453"/>
        <v/>
      </c>
      <c r="I321" s="148" t="str">
        <f ca="1">IFERROR(IF($B321="","",IF(MATCH(INDIRECT(ADDRESS(ROW()-1,COLUMN())),INDIRECT($A321),0)&gt;=1,INDIRECT(ADDRESS(ROW()-1,COLUMN())),"")),"")</f>
        <v/>
      </c>
      <c r="J321" s="148" t="str">
        <f t="shared" ca="1" si="453"/>
        <v/>
      </c>
      <c r="K321" s="148" t="str">
        <f t="shared" ca="1" si="453"/>
        <v/>
      </c>
      <c r="L321" s="148" t="str">
        <f t="shared" ca="1" si="453"/>
        <v/>
      </c>
      <c r="M321" s="148" t="str">
        <f t="shared" ca="1" si="453"/>
        <v/>
      </c>
      <c r="N321" s="148" t="str">
        <f t="shared" ca="1" si="453"/>
        <v/>
      </c>
      <c r="O321" s="148" t="str">
        <f t="shared" ca="1" si="453"/>
        <v/>
      </c>
      <c r="P321" s="148" t="str">
        <f t="shared" ca="1" si="453"/>
        <v/>
      </c>
      <c r="Q321" s="148" t="str">
        <f t="shared" ca="1" si="453"/>
        <v/>
      </c>
      <c r="R321" s="148" t="str">
        <f t="shared" ca="1" si="453"/>
        <v/>
      </c>
      <c r="S321" s="148" t="str">
        <f t="shared" ca="1" si="453"/>
        <v/>
      </c>
      <c r="T321" s="148" t="str">
        <f t="shared" ca="1" si="453"/>
        <v/>
      </c>
      <c r="U321" s="148" t="str">
        <f t="shared" ca="1" si="453"/>
        <v/>
      </c>
      <c r="V321" s="148" t="str">
        <f t="shared" ca="1" si="453"/>
        <v/>
      </c>
      <c r="W321" s="148" t="str">
        <f t="shared" ca="1" si="453"/>
        <v/>
      </c>
      <c r="X321" s="148" t="str">
        <f t="shared" ca="1" si="453"/>
        <v/>
      </c>
      <c r="Y321" s="148" t="str">
        <f t="shared" ca="1" si="453"/>
        <v/>
      </c>
      <c r="Z321" s="148" t="str">
        <f t="shared" ca="1" si="453"/>
        <v/>
      </c>
      <c r="AA321" s="148" t="str">
        <f t="shared" ca="1" si="453"/>
        <v/>
      </c>
      <c r="AB321" s="148" t="str">
        <f t="shared" ca="1" si="453"/>
        <v/>
      </c>
      <c r="AC321" s="148" t="str">
        <f t="shared" ca="1" si="453"/>
        <v/>
      </c>
      <c r="AD321" s="148" t="str">
        <f t="shared" ca="1" si="453"/>
        <v/>
      </c>
      <c r="AE321" s="148" t="str">
        <f t="shared" ca="1" si="453"/>
        <v/>
      </c>
      <c r="AF321" s="148" t="str">
        <f t="shared" ca="1" si="453"/>
        <v/>
      </c>
      <c r="AG321" s="148" t="str">
        <f t="shared" ca="1" si="453"/>
        <v/>
      </c>
      <c r="AH321" s="148" t="str">
        <f t="shared" ca="1" si="453"/>
        <v/>
      </c>
      <c r="AI321" s="148" t="str">
        <f t="shared" ca="1" si="453"/>
        <v/>
      </c>
      <c r="AJ321" s="148" t="str">
        <f t="shared" ca="1" si="453"/>
        <v/>
      </c>
      <c r="AK321" s="148" t="str">
        <f t="shared" ca="1" si="453"/>
        <v/>
      </c>
      <c r="AL321" s="148" t="str">
        <f t="shared" ca="1" si="453"/>
        <v/>
      </c>
      <c r="AM321" s="148" t="str">
        <f t="shared" ca="1" si="453"/>
        <v/>
      </c>
      <c r="AN321" s="148" t="str">
        <f t="shared" ca="1" si="453"/>
        <v/>
      </c>
      <c r="AO321" s="148" t="str">
        <f t="shared" ca="1" si="453"/>
        <v/>
      </c>
      <c r="AP321" s="148" t="str">
        <f t="shared" ca="1" si="453"/>
        <v/>
      </c>
      <c r="AQ321" s="148" t="str">
        <f t="shared" ca="1" si="453"/>
        <v/>
      </c>
      <c r="AR321" s="148" t="str">
        <f t="shared" ca="1" si="453"/>
        <v/>
      </c>
      <c r="AS321" s="148" t="str">
        <f t="shared" ca="1" si="453"/>
        <v/>
      </c>
      <c r="AT321" s="148" t="str">
        <f t="shared" ca="1" si="453"/>
        <v/>
      </c>
      <c r="AU321" s="148" t="str">
        <f t="shared" ca="1" si="453"/>
        <v/>
      </c>
      <c r="AV321" s="148" t="str">
        <f t="shared" ca="1" si="453"/>
        <v/>
      </c>
      <c r="AW321" s="148" t="str">
        <f t="shared" ca="1" si="453"/>
        <v/>
      </c>
      <c r="AX321" s="148" t="str">
        <f t="shared" ca="1" si="453"/>
        <v/>
      </c>
      <c r="AY321" s="148" t="str">
        <f t="shared" ca="1" si="453"/>
        <v/>
      </c>
      <c r="AZ321" s="148" t="str">
        <f t="shared" ca="1" si="453"/>
        <v/>
      </c>
      <c r="BA321" s="148" t="str">
        <f t="shared" ca="1" si="453"/>
        <v/>
      </c>
      <c r="BB321" s="148" t="str">
        <f t="shared" ca="1" si="453"/>
        <v/>
      </c>
      <c r="BC321" s="148" t="str">
        <f t="shared" ca="1" si="453"/>
        <v/>
      </c>
      <c r="BD321" s="148" t="str">
        <f t="shared" ca="1" si="453"/>
        <v/>
      </c>
      <c r="BE321" s="148" t="str">
        <f t="shared" ca="1" si="453"/>
        <v/>
      </c>
      <c r="BF321" s="148" t="str">
        <f t="shared" ca="1" si="453"/>
        <v/>
      </c>
      <c r="BG321" s="148" t="str">
        <f t="shared" ca="1" si="453"/>
        <v/>
      </c>
      <c r="BH321" s="148" t="str">
        <f t="shared" ca="1" si="453"/>
        <v/>
      </c>
      <c r="BI321" s="148" t="str">
        <f t="shared" ca="1" si="453"/>
        <v/>
      </c>
      <c r="BJ321" s="148" t="str">
        <f t="shared" ca="1" si="453"/>
        <v/>
      </c>
      <c r="BK321" s="148" t="str">
        <f t="shared" ca="1" si="453"/>
        <v/>
      </c>
      <c r="BL321" s="148" t="str">
        <f t="shared" ca="1" si="453"/>
        <v/>
      </c>
      <c r="BM321" s="148" t="str">
        <f t="shared" ca="1" si="453"/>
        <v/>
      </c>
      <c r="BN321" s="148" t="str">
        <f t="shared" ca="1" si="453"/>
        <v/>
      </c>
      <c r="BO321" s="148" t="str">
        <f t="shared" ca="1" si="453"/>
        <v/>
      </c>
      <c r="BP321" s="148" t="str">
        <f t="shared" ca="1" si="453"/>
        <v/>
      </c>
      <c r="BQ321" s="148" t="str">
        <f t="shared" ca="1" si="453"/>
        <v/>
      </c>
      <c r="BR321" s="148" t="str">
        <f t="shared" ca="1" si="453"/>
        <v/>
      </c>
      <c r="BS321" s="148" t="str">
        <f t="shared" ca="1" si="453"/>
        <v/>
      </c>
      <c r="BT321" s="148" t="str">
        <f t="shared" ca="1" si="453"/>
        <v/>
      </c>
      <c r="BU321" s="148" t="str">
        <f t="shared" ca="1" si="453"/>
        <v/>
      </c>
      <c r="BV321" s="149" t="str">
        <f t="shared" ca="1" si="453"/>
        <v/>
      </c>
      <c r="BW321" s="150"/>
      <c r="BX321" s="150"/>
    </row>
    <row r="322" spans="1:76" s="156" customFormat="1" ht="27.75" customHeight="1" outlineLevel="2">
      <c r="A322" s="18" t="s">
        <v>412</v>
      </c>
      <c r="B322" s="19" t="e">
        <f ca="1">IF(INDIRECT($C$1&amp;ADDRESS(B320,D322))="可","●","")</f>
        <v>#REF!</v>
      </c>
      <c r="C322" s="20"/>
      <c r="D322" s="66" t="str">
        <f ca="1">IFERROR(MATCH("香港",INDIRECT($C$1&amp;"19:19"),0),"")</f>
        <v/>
      </c>
      <c r="E322" s="153" t="str">
        <f ca="1">IFERROR(IF($B322="","",IF(MATCH(INDIRECT(ADDRESS(ROW()-2,COLUMN())),INDIRECT($A322),0)&gt;=1,INDIRECT(ADDRESS(ROW()-2,COLUMN())),"")),"")</f>
        <v/>
      </c>
      <c r="F322" s="153" t="str">
        <f t="shared" ref="F322:BV322" ca="1" si="454">IFERROR(IF($B322="","",IF(MATCH(INDIRECT(ADDRESS(ROW()-2,COLUMN())),INDIRECT($A322),0)&gt;=1,INDIRECT(ADDRESS(ROW()-2,COLUMN())),"")),"")</f>
        <v/>
      </c>
      <c r="G322" s="153" t="str">
        <f t="shared" ca="1" si="454"/>
        <v/>
      </c>
      <c r="H322" s="153" t="str">
        <f t="shared" ca="1" si="454"/>
        <v/>
      </c>
      <c r="I322" s="153" t="str">
        <f t="shared" ca="1" si="454"/>
        <v/>
      </c>
      <c r="J322" s="153" t="str">
        <f t="shared" ca="1" si="454"/>
        <v/>
      </c>
      <c r="K322" s="153" t="str">
        <f t="shared" ca="1" si="454"/>
        <v/>
      </c>
      <c r="L322" s="153" t="str">
        <f t="shared" ca="1" si="454"/>
        <v/>
      </c>
      <c r="M322" s="153" t="str">
        <f t="shared" ca="1" si="454"/>
        <v/>
      </c>
      <c r="N322" s="153" t="str">
        <f t="shared" ca="1" si="454"/>
        <v/>
      </c>
      <c r="O322" s="153" t="str">
        <f t="shared" ca="1" si="454"/>
        <v/>
      </c>
      <c r="P322" s="153" t="str">
        <f t="shared" ca="1" si="454"/>
        <v/>
      </c>
      <c r="Q322" s="153" t="str">
        <f t="shared" ca="1" si="454"/>
        <v/>
      </c>
      <c r="R322" s="153" t="str">
        <f t="shared" ca="1" si="454"/>
        <v/>
      </c>
      <c r="S322" s="153" t="str">
        <f t="shared" ca="1" si="454"/>
        <v/>
      </c>
      <c r="T322" s="153" t="str">
        <f t="shared" ca="1" si="454"/>
        <v/>
      </c>
      <c r="U322" s="153" t="str">
        <f t="shared" ca="1" si="454"/>
        <v/>
      </c>
      <c r="V322" s="153" t="str">
        <f t="shared" ca="1" si="454"/>
        <v/>
      </c>
      <c r="W322" s="153" t="str">
        <f t="shared" ca="1" si="454"/>
        <v/>
      </c>
      <c r="X322" s="153" t="str">
        <f t="shared" ca="1" si="454"/>
        <v/>
      </c>
      <c r="Y322" s="153" t="str">
        <f t="shared" ca="1" si="454"/>
        <v/>
      </c>
      <c r="Z322" s="153" t="str">
        <f t="shared" ca="1" si="454"/>
        <v/>
      </c>
      <c r="AA322" s="153" t="str">
        <f t="shared" ca="1" si="454"/>
        <v/>
      </c>
      <c r="AB322" s="153" t="str">
        <f t="shared" ca="1" si="454"/>
        <v/>
      </c>
      <c r="AC322" s="153" t="str">
        <f t="shared" ca="1" si="454"/>
        <v/>
      </c>
      <c r="AD322" s="153" t="str">
        <f t="shared" ca="1" si="454"/>
        <v/>
      </c>
      <c r="AE322" s="153" t="str">
        <f t="shared" ca="1" si="454"/>
        <v/>
      </c>
      <c r="AF322" s="153" t="str">
        <f t="shared" ca="1" si="454"/>
        <v/>
      </c>
      <c r="AG322" s="153" t="str">
        <f t="shared" ca="1" si="454"/>
        <v/>
      </c>
      <c r="AH322" s="153" t="str">
        <f t="shared" ca="1" si="454"/>
        <v/>
      </c>
      <c r="AI322" s="153" t="str">
        <f t="shared" ca="1" si="454"/>
        <v/>
      </c>
      <c r="AJ322" s="153" t="str">
        <f t="shared" ca="1" si="454"/>
        <v/>
      </c>
      <c r="AK322" s="153" t="str">
        <f t="shared" ca="1" si="454"/>
        <v/>
      </c>
      <c r="AL322" s="153" t="str">
        <f t="shared" ca="1" si="454"/>
        <v/>
      </c>
      <c r="AM322" s="153" t="str">
        <f t="shared" ca="1" si="454"/>
        <v/>
      </c>
      <c r="AN322" s="153" t="str">
        <f t="shared" ca="1" si="454"/>
        <v/>
      </c>
      <c r="AO322" s="153" t="str">
        <f t="shared" ca="1" si="454"/>
        <v/>
      </c>
      <c r="AP322" s="153" t="str">
        <f t="shared" ca="1" si="454"/>
        <v/>
      </c>
      <c r="AQ322" s="153" t="str">
        <f t="shared" ca="1" si="454"/>
        <v/>
      </c>
      <c r="AR322" s="153" t="str">
        <f t="shared" ca="1" si="454"/>
        <v/>
      </c>
      <c r="AS322" s="153" t="str">
        <f t="shared" ca="1" si="454"/>
        <v/>
      </c>
      <c r="AT322" s="153" t="str">
        <f t="shared" ca="1" si="454"/>
        <v/>
      </c>
      <c r="AU322" s="153" t="str">
        <f t="shared" ca="1" si="454"/>
        <v/>
      </c>
      <c r="AV322" s="153" t="str">
        <f t="shared" ca="1" si="454"/>
        <v/>
      </c>
      <c r="AW322" s="153" t="str">
        <f t="shared" ca="1" si="454"/>
        <v/>
      </c>
      <c r="AX322" s="153" t="str">
        <f t="shared" ca="1" si="454"/>
        <v/>
      </c>
      <c r="AY322" s="153" t="str">
        <f t="shared" ca="1" si="454"/>
        <v/>
      </c>
      <c r="AZ322" s="153" t="str">
        <f t="shared" ca="1" si="454"/>
        <v/>
      </c>
      <c r="BA322" s="153" t="str">
        <f t="shared" ca="1" si="454"/>
        <v/>
      </c>
      <c r="BB322" s="153" t="str">
        <f t="shared" ca="1" si="454"/>
        <v/>
      </c>
      <c r="BC322" s="153" t="str">
        <f t="shared" ca="1" si="454"/>
        <v/>
      </c>
      <c r="BD322" s="153" t="str">
        <f t="shared" ca="1" si="454"/>
        <v/>
      </c>
      <c r="BE322" s="153" t="str">
        <f t="shared" ca="1" si="454"/>
        <v/>
      </c>
      <c r="BF322" s="153" t="str">
        <f t="shared" ca="1" si="454"/>
        <v/>
      </c>
      <c r="BG322" s="153" t="str">
        <f t="shared" ca="1" si="454"/>
        <v/>
      </c>
      <c r="BH322" s="153" t="str">
        <f t="shared" ca="1" si="454"/>
        <v/>
      </c>
      <c r="BI322" s="153" t="str">
        <f t="shared" ca="1" si="454"/>
        <v/>
      </c>
      <c r="BJ322" s="153" t="str">
        <f t="shared" ca="1" si="454"/>
        <v/>
      </c>
      <c r="BK322" s="153" t="str">
        <f t="shared" ca="1" si="454"/>
        <v/>
      </c>
      <c r="BL322" s="153" t="str">
        <f t="shared" ca="1" si="454"/>
        <v/>
      </c>
      <c r="BM322" s="153" t="str">
        <f t="shared" ca="1" si="454"/>
        <v/>
      </c>
      <c r="BN322" s="153" t="str">
        <f t="shared" ca="1" si="454"/>
        <v/>
      </c>
      <c r="BO322" s="153" t="str">
        <f t="shared" ca="1" si="454"/>
        <v/>
      </c>
      <c r="BP322" s="153" t="str">
        <f t="shared" ca="1" si="454"/>
        <v/>
      </c>
      <c r="BQ322" s="153" t="str">
        <f t="shared" ca="1" si="454"/>
        <v/>
      </c>
      <c r="BR322" s="153" t="str">
        <f t="shared" ca="1" si="454"/>
        <v/>
      </c>
      <c r="BS322" s="153" t="str">
        <f t="shared" ca="1" si="454"/>
        <v/>
      </c>
      <c r="BT322" s="153" t="str">
        <f t="shared" ca="1" si="454"/>
        <v/>
      </c>
      <c r="BU322" s="153" t="str">
        <f t="shared" ca="1" si="454"/>
        <v/>
      </c>
      <c r="BV322" s="154" t="str">
        <f t="shared" ca="1" si="454"/>
        <v/>
      </c>
      <c r="BW322" s="155"/>
      <c r="BX322" s="155"/>
    </row>
    <row r="323" spans="1:76" s="156" customFormat="1" ht="27.75" customHeight="1" outlineLevel="2">
      <c r="A323" s="18" t="s">
        <v>413</v>
      </c>
      <c r="B323" s="19" t="e">
        <f ca="1">IF(INDIRECT($C$1&amp;ADDRESS(B320,D323))="可","●","")</f>
        <v>#REF!</v>
      </c>
      <c r="C323" s="20"/>
      <c r="D323" s="66" t="str">
        <f ca="1">IFERROR(MATCH("上海",INDIRECT($C$1&amp;"19:19"),0),"")</f>
        <v/>
      </c>
      <c r="E323" s="153" t="str">
        <f ca="1">IFERROR(IF($B323="","",IF(MATCH(INDIRECT(ADDRESS(ROW()-3,COLUMN())),INDIRECT($A323),0)&gt;=1,INDIRECT(ADDRESS(ROW()-3,COLUMN())),"")),"")</f>
        <v/>
      </c>
      <c r="F323" s="153" t="str">
        <f t="shared" ref="F323:BV323" ca="1" si="455">IFERROR(IF($B323="","",IF(MATCH(INDIRECT(ADDRESS(ROW()-3,COLUMN())),INDIRECT($A323),0)&gt;=1,INDIRECT(ADDRESS(ROW()-3,COLUMN())),"")),"")</f>
        <v/>
      </c>
      <c r="G323" s="153" t="str">
        <f t="shared" ca="1" si="455"/>
        <v/>
      </c>
      <c r="H323" s="153" t="str">
        <f t="shared" ca="1" si="455"/>
        <v/>
      </c>
      <c r="I323" s="153" t="str">
        <f t="shared" ca="1" si="455"/>
        <v/>
      </c>
      <c r="J323" s="153" t="str">
        <f t="shared" ca="1" si="455"/>
        <v/>
      </c>
      <c r="K323" s="153" t="str">
        <f t="shared" ca="1" si="455"/>
        <v/>
      </c>
      <c r="L323" s="153" t="str">
        <f t="shared" ca="1" si="455"/>
        <v/>
      </c>
      <c r="M323" s="153" t="str">
        <f t="shared" ca="1" si="455"/>
        <v/>
      </c>
      <c r="N323" s="153" t="str">
        <f t="shared" ca="1" si="455"/>
        <v/>
      </c>
      <c r="O323" s="153" t="str">
        <f t="shared" ca="1" si="455"/>
        <v/>
      </c>
      <c r="P323" s="153" t="str">
        <f t="shared" ca="1" si="455"/>
        <v/>
      </c>
      <c r="Q323" s="153" t="str">
        <f t="shared" ca="1" si="455"/>
        <v/>
      </c>
      <c r="R323" s="153" t="str">
        <f t="shared" ca="1" si="455"/>
        <v/>
      </c>
      <c r="S323" s="153" t="str">
        <f t="shared" ca="1" si="455"/>
        <v/>
      </c>
      <c r="T323" s="153" t="str">
        <f t="shared" ca="1" si="455"/>
        <v/>
      </c>
      <c r="U323" s="153" t="str">
        <f t="shared" ca="1" si="455"/>
        <v/>
      </c>
      <c r="V323" s="153" t="str">
        <f t="shared" ca="1" si="455"/>
        <v/>
      </c>
      <c r="W323" s="153" t="str">
        <f t="shared" ca="1" si="455"/>
        <v/>
      </c>
      <c r="X323" s="153" t="str">
        <f t="shared" ca="1" si="455"/>
        <v/>
      </c>
      <c r="Y323" s="153" t="str">
        <f t="shared" ca="1" si="455"/>
        <v/>
      </c>
      <c r="Z323" s="153" t="str">
        <f t="shared" ca="1" si="455"/>
        <v/>
      </c>
      <c r="AA323" s="153" t="str">
        <f t="shared" ca="1" si="455"/>
        <v/>
      </c>
      <c r="AB323" s="153" t="str">
        <f t="shared" ca="1" si="455"/>
        <v/>
      </c>
      <c r="AC323" s="153" t="str">
        <f t="shared" ca="1" si="455"/>
        <v/>
      </c>
      <c r="AD323" s="153" t="str">
        <f t="shared" ca="1" si="455"/>
        <v/>
      </c>
      <c r="AE323" s="153" t="str">
        <f t="shared" ca="1" si="455"/>
        <v/>
      </c>
      <c r="AF323" s="153" t="str">
        <f t="shared" ca="1" si="455"/>
        <v/>
      </c>
      <c r="AG323" s="153" t="str">
        <f t="shared" ca="1" si="455"/>
        <v/>
      </c>
      <c r="AH323" s="153" t="str">
        <f t="shared" ca="1" si="455"/>
        <v/>
      </c>
      <c r="AI323" s="153" t="str">
        <f t="shared" ca="1" si="455"/>
        <v/>
      </c>
      <c r="AJ323" s="153" t="str">
        <f t="shared" ca="1" si="455"/>
        <v/>
      </c>
      <c r="AK323" s="153" t="str">
        <f t="shared" ca="1" si="455"/>
        <v/>
      </c>
      <c r="AL323" s="153" t="str">
        <f t="shared" ca="1" si="455"/>
        <v/>
      </c>
      <c r="AM323" s="153" t="str">
        <f t="shared" ca="1" si="455"/>
        <v/>
      </c>
      <c r="AN323" s="153" t="str">
        <f t="shared" ca="1" si="455"/>
        <v/>
      </c>
      <c r="AO323" s="153" t="str">
        <f t="shared" ca="1" si="455"/>
        <v/>
      </c>
      <c r="AP323" s="153" t="str">
        <f t="shared" ca="1" si="455"/>
        <v/>
      </c>
      <c r="AQ323" s="153" t="str">
        <f t="shared" ca="1" si="455"/>
        <v/>
      </c>
      <c r="AR323" s="153" t="str">
        <f t="shared" ca="1" si="455"/>
        <v/>
      </c>
      <c r="AS323" s="153" t="str">
        <f t="shared" ca="1" si="455"/>
        <v/>
      </c>
      <c r="AT323" s="153" t="str">
        <f t="shared" ca="1" si="455"/>
        <v/>
      </c>
      <c r="AU323" s="153" t="str">
        <f t="shared" ca="1" si="455"/>
        <v/>
      </c>
      <c r="AV323" s="153" t="str">
        <f t="shared" ca="1" si="455"/>
        <v/>
      </c>
      <c r="AW323" s="153" t="str">
        <f t="shared" ca="1" si="455"/>
        <v/>
      </c>
      <c r="AX323" s="153" t="str">
        <f t="shared" ca="1" si="455"/>
        <v/>
      </c>
      <c r="AY323" s="153" t="str">
        <f t="shared" ca="1" si="455"/>
        <v/>
      </c>
      <c r="AZ323" s="153" t="str">
        <f t="shared" ca="1" si="455"/>
        <v/>
      </c>
      <c r="BA323" s="153" t="str">
        <f t="shared" ca="1" si="455"/>
        <v/>
      </c>
      <c r="BB323" s="153" t="str">
        <f t="shared" ca="1" si="455"/>
        <v/>
      </c>
      <c r="BC323" s="153" t="str">
        <f t="shared" ca="1" si="455"/>
        <v/>
      </c>
      <c r="BD323" s="153" t="str">
        <f t="shared" ca="1" si="455"/>
        <v/>
      </c>
      <c r="BE323" s="153" t="str">
        <f t="shared" ca="1" si="455"/>
        <v/>
      </c>
      <c r="BF323" s="153" t="str">
        <f t="shared" ca="1" si="455"/>
        <v/>
      </c>
      <c r="BG323" s="153" t="str">
        <f t="shared" ca="1" si="455"/>
        <v/>
      </c>
      <c r="BH323" s="153" t="str">
        <f t="shared" ca="1" si="455"/>
        <v/>
      </c>
      <c r="BI323" s="153" t="str">
        <f t="shared" ca="1" si="455"/>
        <v/>
      </c>
      <c r="BJ323" s="153" t="str">
        <f t="shared" ca="1" si="455"/>
        <v/>
      </c>
      <c r="BK323" s="153" t="str">
        <f t="shared" ca="1" si="455"/>
        <v/>
      </c>
      <c r="BL323" s="153" t="str">
        <f t="shared" ca="1" si="455"/>
        <v/>
      </c>
      <c r="BM323" s="153" t="str">
        <f t="shared" ca="1" si="455"/>
        <v/>
      </c>
      <c r="BN323" s="153" t="str">
        <f t="shared" ca="1" si="455"/>
        <v/>
      </c>
      <c r="BO323" s="153" t="str">
        <f t="shared" ca="1" si="455"/>
        <v/>
      </c>
      <c r="BP323" s="153" t="str">
        <f t="shared" ca="1" si="455"/>
        <v/>
      </c>
      <c r="BQ323" s="153" t="str">
        <f t="shared" ca="1" si="455"/>
        <v/>
      </c>
      <c r="BR323" s="153" t="str">
        <f t="shared" ca="1" si="455"/>
        <v/>
      </c>
      <c r="BS323" s="153" t="str">
        <f t="shared" ca="1" si="455"/>
        <v/>
      </c>
      <c r="BT323" s="153" t="str">
        <f t="shared" ca="1" si="455"/>
        <v/>
      </c>
      <c r="BU323" s="153" t="str">
        <f t="shared" ca="1" si="455"/>
        <v/>
      </c>
      <c r="BV323" s="154" t="str">
        <f t="shared" ca="1" si="455"/>
        <v/>
      </c>
      <c r="BW323" s="155"/>
      <c r="BX323" s="155"/>
    </row>
    <row r="324" spans="1:76" s="156" customFormat="1" ht="27.75" customHeight="1" outlineLevel="2">
      <c r="A324" s="22" t="s">
        <v>414</v>
      </c>
      <c r="B324" s="19" t="e">
        <f ca="1">IF(INDIRECT($C$1&amp;ADDRESS(B320,D324))="可","●","")</f>
        <v>#REF!</v>
      </c>
      <c r="C324" s="23"/>
      <c r="D324" s="66" t="str">
        <f ca="1">IFERROR(MATCH("台湾",INDIRECT($C$1&amp;"19:19"),0),"")</f>
        <v/>
      </c>
      <c r="E324" s="157" t="str">
        <f ca="1">IFERROR(IF($B324="","",IF(MATCH(INDIRECT(ADDRESS(ROW()-4,COLUMN())),INDIRECT($A324),0)&gt;=1,INDIRECT(ADDRESS(ROW()-4,COLUMN())),"")),"")</f>
        <v/>
      </c>
      <c r="F324" s="157" t="str">
        <f t="shared" ref="F324:BV324" ca="1" si="456">IFERROR(IF($B324="","",IF(MATCH(INDIRECT(ADDRESS(ROW()-4,COLUMN())),INDIRECT($A324),0)&gt;=1,INDIRECT(ADDRESS(ROW()-4,COLUMN())),"")),"")</f>
        <v/>
      </c>
      <c r="G324" s="157" t="str">
        <f t="shared" ca="1" si="456"/>
        <v/>
      </c>
      <c r="H324" s="157" t="str">
        <f t="shared" ca="1" si="456"/>
        <v/>
      </c>
      <c r="I324" s="157" t="str">
        <f t="shared" ca="1" si="456"/>
        <v/>
      </c>
      <c r="J324" s="157" t="str">
        <f t="shared" ca="1" si="456"/>
        <v/>
      </c>
      <c r="K324" s="157" t="str">
        <f t="shared" ca="1" si="456"/>
        <v/>
      </c>
      <c r="L324" s="157" t="str">
        <f t="shared" ca="1" si="456"/>
        <v/>
      </c>
      <c r="M324" s="157" t="str">
        <f t="shared" ca="1" si="456"/>
        <v/>
      </c>
      <c r="N324" s="157" t="str">
        <f t="shared" ca="1" si="456"/>
        <v/>
      </c>
      <c r="O324" s="157" t="str">
        <f t="shared" ca="1" si="456"/>
        <v/>
      </c>
      <c r="P324" s="157" t="str">
        <f t="shared" ca="1" si="456"/>
        <v/>
      </c>
      <c r="Q324" s="157" t="str">
        <f t="shared" ca="1" si="456"/>
        <v/>
      </c>
      <c r="R324" s="157" t="str">
        <f t="shared" ca="1" si="456"/>
        <v/>
      </c>
      <c r="S324" s="157" t="str">
        <f t="shared" ca="1" si="456"/>
        <v/>
      </c>
      <c r="T324" s="157" t="str">
        <f t="shared" ca="1" si="456"/>
        <v/>
      </c>
      <c r="U324" s="157" t="str">
        <f t="shared" ca="1" si="456"/>
        <v/>
      </c>
      <c r="V324" s="157" t="str">
        <f t="shared" ca="1" si="456"/>
        <v/>
      </c>
      <c r="W324" s="157" t="str">
        <f t="shared" ca="1" si="456"/>
        <v/>
      </c>
      <c r="X324" s="157" t="str">
        <f t="shared" ca="1" si="456"/>
        <v/>
      </c>
      <c r="Y324" s="157" t="str">
        <f t="shared" ca="1" si="456"/>
        <v/>
      </c>
      <c r="Z324" s="157" t="str">
        <f t="shared" ca="1" si="456"/>
        <v/>
      </c>
      <c r="AA324" s="157" t="str">
        <f t="shared" ca="1" si="456"/>
        <v/>
      </c>
      <c r="AB324" s="157" t="str">
        <f t="shared" ca="1" si="456"/>
        <v/>
      </c>
      <c r="AC324" s="157" t="str">
        <f t="shared" ca="1" si="456"/>
        <v/>
      </c>
      <c r="AD324" s="157" t="str">
        <f t="shared" ca="1" si="456"/>
        <v/>
      </c>
      <c r="AE324" s="157" t="str">
        <f t="shared" ca="1" si="456"/>
        <v/>
      </c>
      <c r="AF324" s="157" t="str">
        <f t="shared" ca="1" si="456"/>
        <v/>
      </c>
      <c r="AG324" s="157" t="str">
        <f t="shared" ca="1" si="456"/>
        <v/>
      </c>
      <c r="AH324" s="157" t="str">
        <f t="shared" ca="1" si="456"/>
        <v/>
      </c>
      <c r="AI324" s="157" t="str">
        <f t="shared" ca="1" si="456"/>
        <v/>
      </c>
      <c r="AJ324" s="157" t="str">
        <f t="shared" ca="1" si="456"/>
        <v/>
      </c>
      <c r="AK324" s="157" t="str">
        <f t="shared" ca="1" si="456"/>
        <v/>
      </c>
      <c r="AL324" s="157" t="str">
        <f t="shared" ca="1" si="456"/>
        <v/>
      </c>
      <c r="AM324" s="157" t="str">
        <f t="shared" ca="1" si="456"/>
        <v/>
      </c>
      <c r="AN324" s="157" t="str">
        <f t="shared" ca="1" si="456"/>
        <v/>
      </c>
      <c r="AO324" s="157" t="str">
        <f t="shared" ca="1" si="456"/>
        <v/>
      </c>
      <c r="AP324" s="157" t="str">
        <f t="shared" ca="1" si="456"/>
        <v/>
      </c>
      <c r="AQ324" s="157" t="str">
        <f t="shared" ca="1" si="456"/>
        <v/>
      </c>
      <c r="AR324" s="157" t="str">
        <f t="shared" ca="1" si="456"/>
        <v/>
      </c>
      <c r="AS324" s="157" t="str">
        <f t="shared" ca="1" si="456"/>
        <v/>
      </c>
      <c r="AT324" s="157" t="str">
        <f t="shared" ca="1" si="456"/>
        <v/>
      </c>
      <c r="AU324" s="157" t="str">
        <f t="shared" ca="1" si="456"/>
        <v/>
      </c>
      <c r="AV324" s="157" t="str">
        <f t="shared" ca="1" si="456"/>
        <v/>
      </c>
      <c r="AW324" s="157" t="str">
        <f t="shared" ca="1" si="456"/>
        <v/>
      </c>
      <c r="AX324" s="157" t="str">
        <f t="shared" ca="1" si="456"/>
        <v/>
      </c>
      <c r="AY324" s="157" t="str">
        <f t="shared" ca="1" si="456"/>
        <v/>
      </c>
      <c r="AZ324" s="157" t="str">
        <f t="shared" ca="1" si="456"/>
        <v/>
      </c>
      <c r="BA324" s="157" t="str">
        <f t="shared" ca="1" si="456"/>
        <v/>
      </c>
      <c r="BB324" s="157" t="str">
        <f t="shared" ca="1" si="456"/>
        <v/>
      </c>
      <c r="BC324" s="157" t="str">
        <f t="shared" ca="1" si="456"/>
        <v/>
      </c>
      <c r="BD324" s="157" t="str">
        <f t="shared" ca="1" si="456"/>
        <v/>
      </c>
      <c r="BE324" s="157" t="str">
        <f t="shared" ca="1" si="456"/>
        <v/>
      </c>
      <c r="BF324" s="157" t="str">
        <f t="shared" ca="1" si="456"/>
        <v/>
      </c>
      <c r="BG324" s="157" t="str">
        <f t="shared" ca="1" si="456"/>
        <v/>
      </c>
      <c r="BH324" s="157" t="str">
        <f t="shared" ca="1" si="456"/>
        <v/>
      </c>
      <c r="BI324" s="157" t="str">
        <f t="shared" ca="1" si="456"/>
        <v/>
      </c>
      <c r="BJ324" s="157" t="str">
        <f t="shared" ca="1" si="456"/>
        <v/>
      </c>
      <c r="BK324" s="157" t="str">
        <f t="shared" ca="1" si="456"/>
        <v/>
      </c>
      <c r="BL324" s="157" t="str">
        <f t="shared" ca="1" si="456"/>
        <v/>
      </c>
      <c r="BM324" s="157" t="str">
        <f t="shared" ca="1" si="456"/>
        <v/>
      </c>
      <c r="BN324" s="157" t="str">
        <f t="shared" ca="1" si="456"/>
        <v/>
      </c>
      <c r="BO324" s="157" t="str">
        <f t="shared" ca="1" si="456"/>
        <v/>
      </c>
      <c r="BP324" s="157" t="str">
        <f t="shared" ca="1" si="456"/>
        <v/>
      </c>
      <c r="BQ324" s="157" t="str">
        <f t="shared" ca="1" si="456"/>
        <v/>
      </c>
      <c r="BR324" s="157" t="str">
        <f t="shared" ca="1" si="456"/>
        <v/>
      </c>
      <c r="BS324" s="157" t="str">
        <f t="shared" ca="1" si="456"/>
        <v/>
      </c>
      <c r="BT324" s="157" t="str">
        <f t="shared" ca="1" si="456"/>
        <v/>
      </c>
      <c r="BU324" s="157" t="str">
        <f t="shared" ca="1" si="456"/>
        <v/>
      </c>
      <c r="BV324" s="158" t="str">
        <f t="shared" ca="1" si="456"/>
        <v/>
      </c>
      <c r="BW324" s="155"/>
      <c r="BX324" s="155"/>
    </row>
    <row r="325" spans="1:76" ht="33" customHeight="1" outlineLevel="2">
      <c r="A325" s="51" t="s">
        <v>415</v>
      </c>
      <c r="B325" s="52"/>
      <c r="C325" s="142" t="e">
        <f ca="1">SUBSTITUTE(UPPER(ASC(CLEAN(LEFT(INDIRECT($C$1&amp;ADDRESS(B320,$D$3)),254)))&amp;ASC(CLEAN(MID(INDIRECT($C$1&amp;ADDRESS(B320,$D$3)),255,255))))," ","")</f>
        <v>#REF!</v>
      </c>
      <c r="D325" s="141"/>
      <c r="E325" s="53" t="str">
        <f ca="1">IFERROR(IF(OR(COUNTIF(E320,"*甘味料*"),COUNTIF(E320,"*着色料*"),COUNTIF(E320,"*増粘剤*"),COUNTIF(E320,"*酸味料*"),COUNTIF(E320,"*発色剤*"),COUNTIF(E320,"*漂白剤*"),COUNTIF(E320,"*光沢剤*"),COUNTIF(E320,"*安定剤*")),IFERROR(IF(FIND("､",$C325,FIND(E320,$C325,1))-FIND(E320,$C325,1)&gt;4,"",CHAR(10)&amp;E320&amp;":"),IF(LEN($C325)-FIND(E320,$C325,1)+1&gt;3,"",CHAR(10)&amp;E320&amp;":")),IF(OR(COUNTIF(E320,"*ｹﾞﾙ化剤*"),COUNTIF(E320,"*酸化防止剤*")),IFERROR(IF(FIND("､",$C325,FIND(E320,$C325,1))-FIND(E320,$C325,1)&gt;6,"",CHAR(10)&amp;E320&amp;":"),IF(LEN($C325)-FIND(E320,$C325,1)+1&gt;5,"",CHAR(10)&amp;E320&amp;":")),IF(COUNTBLANK(E321:E324)&lt;&gt;4,CHAR(10)&amp;E320&amp;":",""))),"")</f>
        <v/>
      </c>
      <c r="F325" s="53" t="str">
        <f t="shared" ref="F325:BQ325" ca="1" si="457">IFERROR(IF(OR(COUNTIF(F320,"*甘味料*"),COUNTIF(F320,"*着色料*"),COUNTIF(F320,"*増粘剤*"),COUNTIF(F320,"*酸味料*"),COUNTIF(F320,"*発色剤*"),COUNTIF(F320,"*漂白剤*"),COUNTIF(F320,"*光沢剤*"),COUNTIF(F320,"*安定剤*")),IFERROR(IF(FIND("､",$C325,FIND(F320,$C325,1))-FIND(F320,$C325,1)&gt;4,"",CHAR(10)&amp;F320&amp;":"),IF(LEN($C325)-FIND(F320,$C325,1)+1&gt;3,"",CHAR(10)&amp;F320&amp;":")),IF(OR(COUNTIF(F320,"*ｹﾞﾙ化剤*"),COUNTIF(F320,"*酸化防止剤*")),IFERROR(IF(FIND("､",$C325,FIND(F320,$C325,1))-FIND(F320,$C325,1)&gt;6,"",CHAR(10)&amp;F320&amp;":"),IF(LEN($C325)-FIND(F320,$C325,1)+1&gt;5,"",CHAR(10)&amp;F320&amp;":")),IF(COUNTBLANK(F321:F324)&lt;&gt;4,CHAR(10)&amp;F320&amp;":",""))),"")</f>
        <v/>
      </c>
      <c r="G325" s="53" t="str">
        <f t="shared" ca="1" si="457"/>
        <v/>
      </c>
      <c r="H325" s="53" t="str">
        <f t="shared" ca="1" si="457"/>
        <v/>
      </c>
      <c r="I325" s="53" t="str">
        <f t="shared" ca="1" si="457"/>
        <v/>
      </c>
      <c r="J325" s="53" t="str">
        <f t="shared" ca="1" si="457"/>
        <v/>
      </c>
      <c r="K325" s="53" t="str">
        <f t="shared" ca="1" si="457"/>
        <v/>
      </c>
      <c r="L325" s="53" t="str">
        <f t="shared" ca="1" si="457"/>
        <v/>
      </c>
      <c r="M325" s="53" t="str">
        <f t="shared" ca="1" si="457"/>
        <v/>
      </c>
      <c r="N325" s="53" t="str">
        <f t="shared" ca="1" si="457"/>
        <v/>
      </c>
      <c r="O325" s="53" t="str">
        <f t="shared" ca="1" si="457"/>
        <v/>
      </c>
      <c r="P325" s="53" t="str">
        <f t="shared" ca="1" si="457"/>
        <v/>
      </c>
      <c r="Q325" s="53" t="str">
        <f t="shared" ca="1" si="457"/>
        <v/>
      </c>
      <c r="R325" s="53" t="str">
        <f t="shared" ca="1" si="457"/>
        <v/>
      </c>
      <c r="S325" s="53" t="str">
        <f t="shared" ca="1" si="457"/>
        <v/>
      </c>
      <c r="T325" s="53" t="str">
        <f t="shared" ca="1" si="457"/>
        <v/>
      </c>
      <c r="U325" s="53" t="str">
        <f t="shared" ca="1" si="457"/>
        <v/>
      </c>
      <c r="V325" s="53" t="str">
        <f t="shared" ca="1" si="457"/>
        <v/>
      </c>
      <c r="W325" s="53" t="str">
        <f t="shared" ca="1" si="457"/>
        <v/>
      </c>
      <c r="X325" s="53" t="str">
        <f t="shared" ca="1" si="457"/>
        <v/>
      </c>
      <c r="Y325" s="53" t="str">
        <f t="shared" ca="1" si="457"/>
        <v/>
      </c>
      <c r="Z325" s="53" t="str">
        <f t="shared" ca="1" si="457"/>
        <v/>
      </c>
      <c r="AA325" s="53" t="str">
        <f t="shared" ca="1" si="457"/>
        <v/>
      </c>
      <c r="AB325" s="53" t="str">
        <f t="shared" ca="1" si="457"/>
        <v/>
      </c>
      <c r="AC325" s="53" t="str">
        <f t="shared" ca="1" si="457"/>
        <v/>
      </c>
      <c r="AD325" s="53" t="str">
        <f t="shared" ca="1" si="457"/>
        <v/>
      </c>
      <c r="AE325" s="53" t="str">
        <f t="shared" ca="1" si="457"/>
        <v/>
      </c>
      <c r="AF325" s="53" t="str">
        <f t="shared" ca="1" si="457"/>
        <v/>
      </c>
      <c r="AG325" s="53" t="str">
        <f t="shared" ca="1" si="457"/>
        <v/>
      </c>
      <c r="AH325" s="53" t="str">
        <f t="shared" ca="1" si="457"/>
        <v/>
      </c>
      <c r="AI325" s="53" t="str">
        <f t="shared" ca="1" si="457"/>
        <v/>
      </c>
      <c r="AJ325" s="53" t="str">
        <f t="shared" ca="1" si="457"/>
        <v/>
      </c>
      <c r="AK325" s="53" t="str">
        <f t="shared" ca="1" si="457"/>
        <v/>
      </c>
      <c r="AL325" s="53" t="str">
        <f t="shared" ca="1" si="457"/>
        <v/>
      </c>
      <c r="AM325" s="53" t="str">
        <f t="shared" ca="1" si="457"/>
        <v/>
      </c>
      <c r="AN325" s="53" t="str">
        <f t="shared" ca="1" si="457"/>
        <v/>
      </c>
      <c r="AO325" s="53" t="str">
        <f t="shared" ca="1" si="457"/>
        <v/>
      </c>
      <c r="AP325" s="53" t="str">
        <f t="shared" ca="1" si="457"/>
        <v/>
      </c>
      <c r="AQ325" s="53" t="str">
        <f t="shared" ca="1" si="457"/>
        <v/>
      </c>
      <c r="AR325" s="53" t="str">
        <f t="shared" ca="1" si="457"/>
        <v/>
      </c>
      <c r="AS325" s="53" t="str">
        <f t="shared" ca="1" si="457"/>
        <v/>
      </c>
      <c r="AT325" s="53" t="str">
        <f t="shared" ca="1" si="457"/>
        <v/>
      </c>
      <c r="AU325" s="53" t="str">
        <f t="shared" ca="1" si="457"/>
        <v/>
      </c>
      <c r="AV325" s="53" t="str">
        <f t="shared" ca="1" si="457"/>
        <v/>
      </c>
      <c r="AW325" s="53" t="str">
        <f t="shared" ca="1" si="457"/>
        <v/>
      </c>
      <c r="AX325" s="53" t="str">
        <f t="shared" ca="1" si="457"/>
        <v/>
      </c>
      <c r="AY325" s="53" t="str">
        <f t="shared" ca="1" si="457"/>
        <v/>
      </c>
      <c r="AZ325" s="53" t="str">
        <f t="shared" ca="1" si="457"/>
        <v/>
      </c>
      <c r="BA325" s="53" t="str">
        <f t="shared" ca="1" si="457"/>
        <v/>
      </c>
      <c r="BB325" s="53" t="str">
        <f t="shared" ca="1" si="457"/>
        <v/>
      </c>
      <c r="BC325" s="53" t="str">
        <f t="shared" ca="1" si="457"/>
        <v/>
      </c>
      <c r="BD325" s="53" t="str">
        <f t="shared" ca="1" si="457"/>
        <v/>
      </c>
      <c r="BE325" s="53" t="str">
        <f t="shared" ca="1" si="457"/>
        <v/>
      </c>
      <c r="BF325" s="53" t="str">
        <f t="shared" ca="1" si="457"/>
        <v/>
      </c>
      <c r="BG325" s="53" t="str">
        <f t="shared" ca="1" si="457"/>
        <v/>
      </c>
      <c r="BH325" s="53" t="str">
        <f t="shared" ca="1" si="457"/>
        <v/>
      </c>
      <c r="BI325" s="53" t="str">
        <f t="shared" ca="1" si="457"/>
        <v/>
      </c>
      <c r="BJ325" s="53" t="str">
        <f t="shared" ca="1" si="457"/>
        <v/>
      </c>
      <c r="BK325" s="53" t="str">
        <f t="shared" ca="1" si="457"/>
        <v/>
      </c>
      <c r="BL325" s="53" t="str">
        <f t="shared" ca="1" si="457"/>
        <v/>
      </c>
      <c r="BM325" s="53" t="str">
        <f t="shared" ca="1" si="457"/>
        <v/>
      </c>
      <c r="BN325" s="53" t="str">
        <f t="shared" ca="1" si="457"/>
        <v/>
      </c>
      <c r="BO325" s="53" t="str">
        <f t="shared" ca="1" si="457"/>
        <v/>
      </c>
      <c r="BP325" s="53" t="str">
        <f t="shared" ca="1" si="457"/>
        <v/>
      </c>
      <c r="BQ325" s="53" t="str">
        <f t="shared" ca="1" si="457"/>
        <v/>
      </c>
      <c r="BR325" s="53" t="str">
        <f t="shared" ref="BR325:BV325" ca="1" si="458">IFERROR(IF(OR(COUNTIF(BR320,"*甘味料*"),COUNTIF(BR320,"*着色料*"),COUNTIF(BR320,"*増粘剤*"),COUNTIF(BR320,"*酸味料*"),COUNTIF(BR320,"*発色剤*"),COUNTIF(BR320,"*漂白剤*"),COUNTIF(BR320,"*光沢剤*"),COUNTIF(BR320,"*安定剤*")),IFERROR(IF(FIND("､",$C325,FIND(BR320,$C325,1))-FIND(BR320,$C325,1)&gt;4,"",CHAR(10)&amp;BR320&amp;":"),IF(LEN($C325)-FIND(BR320,$C325,1)+1&gt;3,"",CHAR(10)&amp;BR320&amp;":")),IF(OR(COUNTIF(BR320,"*ｹﾞﾙ化剤*"),COUNTIF(BR320,"*酸化防止剤*")),IFERROR(IF(FIND("､",$C325,FIND(BR320,$C325,1))-FIND(BR320,$C325,1)&gt;6,"",CHAR(10)&amp;BR320&amp;":"),IF(LEN($C325)-FIND(BR320,$C325,1)+1&gt;5,"",CHAR(10)&amp;BR320&amp;":")),IF(COUNTBLANK(BR321:BR324)&lt;&gt;4,CHAR(10)&amp;BR320&amp;":",""))),"")</f>
        <v/>
      </c>
      <c r="BS325" s="53" t="str">
        <f t="shared" ca="1" si="458"/>
        <v/>
      </c>
      <c r="BT325" s="53" t="str">
        <f t="shared" ca="1" si="458"/>
        <v/>
      </c>
      <c r="BU325" s="53" t="str">
        <f t="shared" ca="1" si="458"/>
        <v/>
      </c>
      <c r="BV325" s="53" t="str">
        <f t="shared" ca="1" si="458"/>
        <v/>
      </c>
    </row>
    <row r="326" spans="1:76" ht="33" customHeight="1" outlineLevel="2" thickBot="1">
      <c r="A326" s="54" t="s">
        <v>416</v>
      </c>
      <c r="B326" s="55"/>
      <c r="C326" s="56"/>
      <c r="D326" s="57"/>
      <c r="E326" s="58" t="str">
        <f ca="1">IFERROR(IF(E325&lt;&gt;"",CHAR(10)&amp;VLOOKUP(CLEAN(SUBSTITUTE(E325,":","")),詳細,9,0),""),"")</f>
        <v/>
      </c>
      <c r="F326" s="58" t="str">
        <f ca="1">IFERROR(IF(F325&lt;&gt;"",CHAR(10)&amp;VLOOKUP(CLEAN(SUBSTITUTE(F325,":","")),詳細,9,0),""),"")</f>
        <v/>
      </c>
      <c r="G326" s="58" t="str">
        <f t="shared" ref="G326:BR326" ca="1" si="459">IFERROR(IF(G325&lt;&gt;"",CHAR(10)&amp;VLOOKUP(CLEAN(SUBSTITUTE(G325,":","")),詳細,9,0),""),"")</f>
        <v/>
      </c>
      <c r="H326" s="58" t="str">
        <f t="shared" ca="1" si="459"/>
        <v/>
      </c>
      <c r="I326" s="58" t="str">
        <f t="shared" ca="1" si="459"/>
        <v/>
      </c>
      <c r="J326" s="58" t="str">
        <f t="shared" ca="1" si="459"/>
        <v/>
      </c>
      <c r="K326" s="58" t="str">
        <f t="shared" ca="1" si="459"/>
        <v/>
      </c>
      <c r="L326" s="58" t="str">
        <f t="shared" ca="1" si="459"/>
        <v/>
      </c>
      <c r="M326" s="58" t="str">
        <f t="shared" ca="1" si="459"/>
        <v/>
      </c>
      <c r="N326" s="58" t="str">
        <f t="shared" ca="1" si="459"/>
        <v/>
      </c>
      <c r="O326" s="58" t="str">
        <f t="shared" ca="1" si="459"/>
        <v/>
      </c>
      <c r="P326" s="58" t="str">
        <f t="shared" ca="1" si="459"/>
        <v/>
      </c>
      <c r="Q326" s="58" t="str">
        <f t="shared" ca="1" si="459"/>
        <v/>
      </c>
      <c r="R326" s="58" t="str">
        <f t="shared" ca="1" si="459"/>
        <v/>
      </c>
      <c r="S326" s="58" t="str">
        <f t="shared" ca="1" si="459"/>
        <v/>
      </c>
      <c r="T326" s="58" t="str">
        <f t="shared" ca="1" si="459"/>
        <v/>
      </c>
      <c r="U326" s="58" t="str">
        <f t="shared" ca="1" si="459"/>
        <v/>
      </c>
      <c r="V326" s="58" t="str">
        <f t="shared" ca="1" si="459"/>
        <v/>
      </c>
      <c r="W326" s="58" t="str">
        <f t="shared" ca="1" si="459"/>
        <v/>
      </c>
      <c r="X326" s="58" t="str">
        <f t="shared" ca="1" si="459"/>
        <v/>
      </c>
      <c r="Y326" s="58" t="str">
        <f t="shared" ca="1" si="459"/>
        <v/>
      </c>
      <c r="Z326" s="58" t="str">
        <f t="shared" ca="1" si="459"/>
        <v/>
      </c>
      <c r="AA326" s="58" t="str">
        <f t="shared" ca="1" si="459"/>
        <v/>
      </c>
      <c r="AB326" s="58" t="str">
        <f t="shared" ca="1" si="459"/>
        <v/>
      </c>
      <c r="AC326" s="58" t="str">
        <f t="shared" ca="1" si="459"/>
        <v/>
      </c>
      <c r="AD326" s="58" t="str">
        <f t="shared" ca="1" si="459"/>
        <v/>
      </c>
      <c r="AE326" s="58" t="str">
        <f t="shared" ca="1" si="459"/>
        <v/>
      </c>
      <c r="AF326" s="58" t="str">
        <f t="shared" ca="1" si="459"/>
        <v/>
      </c>
      <c r="AG326" s="58" t="str">
        <f t="shared" ca="1" si="459"/>
        <v/>
      </c>
      <c r="AH326" s="58" t="str">
        <f t="shared" ca="1" si="459"/>
        <v/>
      </c>
      <c r="AI326" s="58" t="str">
        <f t="shared" ca="1" si="459"/>
        <v/>
      </c>
      <c r="AJ326" s="58" t="str">
        <f t="shared" ca="1" si="459"/>
        <v/>
      </c>
      <c r="AK326" s="58" t="str">
        <f t="shared" ca="1" si="459"/>
        <v/>
      </c>
      <c r="AL326" s="58" t="str">
        <f t="shared" ca="1" si="459"/>
        <v/>
      </c>
      <c r="AM326" s="58" t="str">
        <f t="shared" ca="1" si="459"/>
        <v/>
      </c>
      <c r="AN326" s="58" t="str">
        <f t="shared" ca="1" si="459"/>
        <v/>
      </c>
      <c r="AO326" s="58" t="str">
        <f t="shared" ca="1" si="459"/>
        <v/>
      </c>
      <c r="AP326" s="58" t="str">
        <f t="shared" ca="1" si="459"/>
        <v/>
      </c>
      <c r="AQ326" s="58" t="str">
        <f t="shared" ca="1" si="459"/>
        <v/>
      </c>
      <c r="AR326" s="58" t="str">
        <f t="shared" ca="1" si="459"/>
        <v/>
      </c>
      <c r="AS326" s="58" t="str">
        <f t="shared" ca="1" si="459"/>
        <v/>
      </c>
      <c r="AT326" s="58" t="str">
        <f t="shared" ca="1" si="459"/>
        <v/>
      </c>
      <c r="AU326" s="58" t="str">
        <f t="shared" ca="1" si="459"/>
        <v/>
      </c>
      <c r="AV326" s="58" t="str">
        <f t="shared" ca="1" si="459"/>
        <v/>
      </c>
      <c r="AW326" s="58" t="str">
        <f t="shared" ca="1" si="459"/>
        <v/>
      </c>
      <c r="AX326" s="58" t="str">
        <f t="shared" ca="1" si="459"/>
        <v/>
      </c>
      <c r="AY326" s="58" t="str">
        <f t="shared" ca="1" si="459"/>
        <v/>
      </c>
      <c r="AZ326" s="58" t="str">
        <f t="shared" ca="1" si="459"/>
        <v/>
      </c>
      <c r="BA326" s="58" t="str">
        <f t="shared" ca="1" si="459"/>
        <v/>
      </c>
      <c r="BB326" s="58" t="str">
        <f t="shared" ca="1" si="459"/>
        <v/>
      </c>
      <c r="BC326" s="58" t="str">
        <f t="shared" ca="1" si="459"/>
        <v/>
      </c>
      <c r="BD326" s="58" t="str">
        <f t="shared" ca="1" si="459"/>
        <v/>
      </c>
      <c r="BE326" s="58" t="str">
        <f t="shared" ca="1" si="459"/>
        <v/>
      </c>
      <c r="BF326" s="58" t="str">
        <f t="shared" ca="1" si="459"/>
        <v/>
      </c>
      <c r="BG326" s="58" t="str">
        <f t="shared" ca="1" si="459"/>
        <v/>
      </c>
      <c r="BH326" s="58" t="str">
        <f t="shared" ca="1" si="459"/>
        <v/>
      </c>
      <c r="BI326" s="58" t="str">
        <f t="shared" ca="1" si="459"/>
        <v/>
      </c>
      <c r="BJ326" s="58" t="str">
        <f t="shared" ca="1" si="459"/>
        <v/>
      </c>
      <c r="BK326" s="58" t="str">
        <f t="shared" ca="1" si="459"/>
        <v/>
      </c>
      <c r="BL326" s="58" t="str">
        <f t="shared" ca="1" si="459"/>
        <v/>
      </c>
      <c r="BM326" s="58" t="str">
        <f t="shared" ca="1" si="459"/>
        <v/>
      </c>
      <c r="BN326" s="58" t="str">
        <f t="shared" ca="1" si="459"/>
        <v/>
      </c>
      <c r="BO326" s="58" t="str">
        <f t="shared" ca="1" si="459"/>
        <v/>
      </c>
      <c r="BP326" s="58" t="str">
        <f t="shared" ca="1" si="459"/>
        <v/>
      </c>
      <c r="BQ326" s="58" t="str">
        <f t="shared" ca="1" si="459"/>
        <v/>
      </c>
      <c r="BR326" s="58" t="str">
        <f t="shared" ca="1" si="459"/>
        <v/>
      </c>
      <c r="BS326" s="58" t="str">
        <f t="shared" ref="BS326:BV326" ca="1" si="460">IFERROR(IF(BS325&lt;&gt;"",CHAR(10)&amp;VLOOKUP(CLEAN(SUBSTITUTE(BS325,":","")),詳細,9,0),""),"")</f>
        <v/>
      </c>
      <c r="BT326" s="58" t="str">
        <f t="shared" ca="1" si="460"/>
        <v/>
      </c>
      <c r="BU326" s="58" t="str">
        <f t="shared" ca="1" si="460"/>
        <v/>
      </c>
      <c r="BV326" s="59" t="str">
        <f t="shared" ca="1" si="460"/>
        <v/>
      </c>
      <c r="BW326" s="4" t="str">
        <f>IFERROR(IF(LEN(BW321&amp;BW322&amp;BW323&amp;BW324)&gt;1,CHAR(10)&amp;VLOOKUP(CLEAN(BW325),$A$433:$L$523,8,0),""),"")</f>
        <v/>
      </c>
      <c r="BX326" s="4" t="str">
        <f>IFERROR(IF(LEN(BX321&amp;BX322&amp;BX323&amp;BX324)&gt;1,CHAR(10)&amp;VLOOKUP(CLEAN(BX325),$A$433:$L$523,8,0),""),"")</f>
        <v/>
      </c>
    </row>
    <row r="327" spans="1:76" s="13" customFormat="1" ht="37.5" customHeight="1" outlineLevel="1">
      <c r="A327" s="111" t="e">
        <f ca="1">INDIRECT($C$1&amp;ADDRESS(B327,8))</f>
        <v>#REF!</v>
      </c>
      <c r="B327" s="68">
        <f>B320+1</f>
        <v>68</v>
      </c>
      <c r="C327"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27" s="8" t="e">
        <f ca="1">$D$2 &amp; C327 &amp; $D$2</f>
        <v>#REF!</v>
      </c>
      <c r="E327" s="9" t="str">
        <f t="shared" ref="E327:BP327" ca="1" si="461">IFERROR(MID($D327,FIND("★",SUBSTITUTE(
 $D327,$D$2,"★",E$4))+1,FIND("★",SUBSTITUTE(
 $D327,$D$2,"★",E$4+1))-(FIND("★",SUBSTITUTE(
 $D327,$D$2,"★",E$4))+1)),"")</f>
        <v/>
      </c>
      <c r="F327" s="9" t="str">
        <f t="shared" ca="1" si="461"/>
        <v/>
      </c>
      <c r="G327" s="9" t="str">
        <f t="shared" ca="1" si="461"/>
        <v/>
      </c>
      <c r="H327" s="9" t="str">
        <f t="shared" ca="1" si="461"/>
        <v/>
      </c>
      <c r="I327" s="9" t="str">
        <f t="shared" ca="1" si="461"/>
        <v/>
      </c>
      <c r="J327" s="9" t="str">
        <f t="shared" ca="1" si="461"/>
        <v/>
      </c>
      <c r="K327" s="10" t="str">
        <f t="shared" ca="1" si="461"/>
        <v/>
      </c>
      <c r="L327" s="9" t="str">
        <f t="shared" ca="1" si="461"/>
        <v/>
      </c>
      <c r="M327" s="9" t="str">
        <f t="shared" ca="1" si="461"/>
        <v/>
      </c>
      <c r="N327" s="9" t="str">
        <f t="shared" ca="1" si="461"/>
        <v/>
      </c>
      <c r="O327" s="9" t="str">
        <f t="shared" ca="1" si="461"/>
        <v/>
      </c>
      <c r="P327" s="9" t="str">
        <f t="shared" ca="1" si="461"/>
        <v/>
      </c>
      <c r="Q327" s="9" t="str">
        <f t="shared" ca="1" si="461"/>
        <v/>
      </c>
      <c r="R327" s="9" t="str">
        <f t="shared" ca="1" si="461"/>
        <v/>
      </c>
      <c r="S327" s="9" t="str">
        <f t="shared" ca="1" si="461"/>
        <v/>
      </c>
      <c r="T327" s="9" t="str">
        <f t="shared" ca="1" si="461"/>
        <v/>
      </c>
      <c r="U327" s="9" t="str">
        <f t="shared" ca="1" si="461"/>
        <v/>
      </c>
      <c r="V327" s="9" t="str">
        <f t="shared" ca="1" si="461"/>
        <v/>
      </c>
      <c r="W327" s="9" t="str">
        <f t="shared" ca="1" si="461"/>
        <v/>
      </c>
      <c r="X327" s="9" t="str">
        <f t="shared" ca="1" si="461"/>
        <v/>
      </c>
      <c r="Y327" s="9" t="str">
        <f t="shared" ca="1" si="461"/>
        <v/>
      </c>
      <c r="Z327" s="9" t="str">
        <f t="shared" ca="1" si="461"/>
        <v/>
      </c>
      <c r="AA327" s="9" t="str">
        <f t="shared" ca="1" si="461"/>
        <v/>
      </c>
      <c r="AB327" s="9" t="str">
        <f t="shared" ca="1" si="461"/>
        <v/>
      </c>
      <c r="AC327" s="9" t="str">
        <f t="shared" ca="1" si="461"/>
        <v/>
      </c>
      <c r="AD327" s="9" t="str">
        <f t="shared" ca="1" si="461"/>
        <v/>
      </c>
      <c r="AE327" s="9" t="str">
        <f t="shared" ca="1" si="461"/>
        <v/>
      </c>
      <c r="AF327" s="9" t="str">
        <f t="shared" ca="1" si="461"/>
        <v/>
      </c>
      <c r="AG327" s="9" t="str">
        <f t="shared" ca="1" si="461"/>
        <v/>
      </c>
      <c r="AH327" s="9" t="str">
        <f t="shared" ca="1" si="461"/>
        <v/>
      </c>
      <c r="AI327" s="9" t="str">
        <f t="shared" ca="1" si="461"/>
        <v/>
      </c>
      <c r="AJ327" s="9" t="str">
        <f t="shared" ca="1" si="461"/>
        <v/>
      </c>
      <c r="AK327" s="9" t="str">
        <f t="shared" ca="1" si="461"/>
        <v/>
      </c>
      <c r="AL327" s="9" t="str">
        <f t="shared" ca="1" si="461"/>
        <v/>
      </c>
      <c r="AM327" s="9" t="str">
        <f t="shared" ca="1" si="461"/>
        <v/>
      </c>
      <c r="AN327" s="9" t="str">
        <f t="shared" ca="1" si="461"/>
        <v/>
      </c>
      <c r="AO327" s="9" t="str">
        <f t="shared" ca="1" si="461"/>
        <v/>
      </c>
      <c r="AP327" s="9" t="str">
        <f t="shared" ca="1" si="461"/>
        <v/>
      </c>
      <c r="AQ327" s="9" t="str">
        <f t="shared" ca="1" si="461"/>
        <v/>
      </c>
      <c r="AR327" s="9" t="str">
        <f t="shared" ca="1" si="461"/>
        <v/>
      </c>
      <c r="AS327" s="9" t="str">
        <f t="shared" ca="1" si="461"/>
        <v/>
      </c>
      <c r="AT327" s="9" t="str">
        <f t="shared" ca="1" si="461"/>
        <v/>
      </c>
      <c r="AU327" s="9" t="str">
        <f t="shared" ca="1" si="461"/>
        <v/>
      </c>
      <c r="AV327" s="9" t="str">
        <f t="shared" ca="1" si="461"/>
        <v/>
      </c>
      <c r="AW327" s="9" t="str">
        <f t="shared" ca="1" si="461"/>
        <v/>
      </c>
      <c r="AX327" s="9" t="str">
        <f t="shared" ca="1" si="461"/>
        <v/>
      </c>
      <c r="AY327" s="9" t="str">
        <f t="shared" ca="1" si="461"/>
        <v/>
      </c>
      <c r="AZ327" s="9" t="str">
        <f t="shared" ca="1" si="461"/>
        <v/>
      </c>
      <c r="BA327" s="9" t="str">
        <f t="shared" ca="1" si="461"/>
        <v/>
      </c>
      <c r="BB327" s="9" t="str">
        <f t="shared" ca="1" si="461"/>
        <v/>
      </c>
      <c r="BC327" s="9" t="str">
        <f t="shared" ca="1" si="461"/>
        <v/>
      </c>
      <c r="BD327" s="9" t="str">
        <f t="shared" ca="1" si="461"/>
        <v/>
      </c>
      <c r="BE327" s="9" t="str">
        <f t="shared" ca="1" si="461"/>
        <v/>
      </c>
      <c r="BF327" s="9" t="str">
        <f t="shared" ca="1" si="461"/>
        <v/>
      </c>
      <c r="BG327" s="9" t="str">
        <f t="shared" ca="1" si="461"/>
        <v/>
      </c>
      <c r="BH327" s="9" t="str">
        <f t="shared" ca="1" si="461"/>
        <v/>
      </c>
      <c r="BI327" s="9" t="str">
        <f t="shared" ca="1" si="461"/>
        <v/>
      </c>
      <c r="BJ327" s="9" t="str">
        <f t="shared" ca="1" si="461"/>
        <v/>
      </c>
      <c r="BK327" s="9" t="str">
        <f t="shared" ca="1" si="461"/>
        <v/>
      </c>
      <c r="BL327" s="9" t="str">
        <f t="shared" ca="1" si="461"/>
        <v/>
      </c>
      <c r="BM327" s="9" t="str">
        <f t="shared" ca="1" si="461"/>
        <v/>
      </c>
      <c r="BN327" s="9" t="str">
        <f t="shared" ca="1" si="461"/>
        <v/>
      </c>
      <c r="BO327" s="9" t="str">
        <f t="shared" ca="1" si="461"/>
        <v/>
      </c>
      <c r="BP327" s="9" t="str">
        <f t="shared" ca="1" si="461"/>
        <v/>
      </c>
      <c r="BQ327" s="9" t="str">
        <f t="shared" ref="BQ327:BV327" ca="1" si="462">IFERROR(MID($D327,FIND("★",SUBSTITUTE(
 $D327,$D$2,"★",BQ$4))+1,FIND("★",SUBSTITUTE(
 $D327,$D$2,"★",BQ$4+1))-(FIND("★",SUBSTITUTE(
 $D327,$D$2,"★",BQ$4))+1)),"")</f>
        <v/>
      </c>
      <c r="BR327" s="9" t="str">
        <f t="shared" ca="1" si="462"/>
        <v/>
      </c>
      <c r="BS327" s="9" t="str">
        <f t="shared" ca="1" si="462"/>
        <v/>
      </c>
      <c r="BT327" s="9" t="str">
        <f t="shared" ca="1" si="462"/>
        <v/>
      </c>
      <c r="BU327" s="9" t="str">
        <f t="shared" ca="1" si="462"/>
        <v/>
      </c>
      <c r="BV327" s="11" t="str">
        <f t="shared" ca="1" si="462"/>
        <v/>
      </c>
      <c r="BW327" s="12" t="str">
        <f ca="1">CONCATENATE(E332,F332,G332,H332,I332,J332,K332,L332,M332,N332,O332,P332,Q332,R332,S332,T332,U332,V332,W332,X332,Y332,Z332,AA332,AB332,AC332,AD332,AE332,AF332,AG332,AH332,AI332,AJ332,AK332,AL332,AM332,AN332,AO332,AP332,AQ332,AR332,AS332,AT332,AU332,AV332,AW332,AX332,AY332,AZ332,BA332,BB332,BC332,BD332,BE332,BF332,BG332,BH332,BI332,BJ332,BK332,BL332,BM332,BN332,BO332,BP332,BQ332,BR332,BS332,BT332,BU332,BV332)</f>
        <v/>
      </c>
      <c r="BX327" s="12" t="str">
        <f ca="1">CONCATENATE(E333,F333,G333,H333,I333,J333,K333,L333,M333,N333,O333,P333,Q333,R333,S333,T333,U333,V333,W333,X333,Y333,Z333,AA333,AB333,AC333,AD333,AE333,AF333,AG333,AH333,AI333,AJ333,AK333,AL333,AM333,AN333,AO333,AP333,AQ333,AR333,AS333,AT333,AU333,AV333,AW333,AX333,AY333,AZ333,BA333,BB333,BC333,BD333,BE333,BF333,BG333,BH333,BI333,BJ333,BK333,BL333,BM333,BN333,BO333,BP333,BQ333,BR333,BS333,BT333,BU333,BV333)</f>
        <v/>
      </c>
    </row>
    <row r="328" spans="1:76" s="151" customFormat="1" ht="27.75" customHeight="1" outlineLevel="2">
      <c r="A328" s="145" t="s">
        <v>519</v>
      </c>
      <c r="B328" s="146" t="s">
        <v>821</v>
      </c>
      <c r="C328" s="147"/>
      <c r="D328" s="46"/>
      <c r="E328" s="148" t="str">
        <f ca="1">IFERROR(IF($B328="","",IF(MATCH(INDIRECT(ADDRESS(ROW()-1,COLUMN())),INDIRECT($A328),0)&gt;=1,INDIRECT(ADDRESS(ROW()-1,COLUMN())),"")),"")</f>
        <v/>
      </c>
      <c r="F328" s="148" t="str">
        <f t="shared" ref="F328:BV328" ca="1" si="463">IFERROR(IF($B328="","",IF(MATCH(INDIRECT(ADDRESS(ROW()-1,COLUMN())),INDIRECT($A328),0)&gt;=1,INDIRECT(ADDRESS(ROW()-1,COLUMN())),"")),"")</f>
        <v/>
      </c>
      <c r="G328" s="148" t="str">
        <f t="shared" ca="1" si="463"/>
        <v/>
      </c>
      <c r="H328" s="148" t="str">
        <f t="shared" ca="1" si="463"/>
        <v/>
      </c>
      <c r="I328" s="148" t="str">
        <f ca="1">IFERROR(IF($B328="","",IF(MATCH(INDIRECT(ADDRESS(ROW()-1,COLUMN())),INDIRECT($A328),0)&gt;=1,INDIRECT(ADDRESS(ROW()-1,COLUMN())),"")),"")</f>
        <v/>
      </c>
      <c r="J328" s="148" t="str">
        <f t="shared" ca="1" si="463"/>
        <v/>
      </c>
      <c r="K328" s="148" t="str">
        <f t="shared" ca="1" si="463"/>
        <v/>
      </c>
      <c r="L328" s="148" t="str">
        <f t="shared" ca="1" si="463"/>
        <v/>
      </c>
      <c r="M328" s="148" t="str">
        <f t="shared" ca="1" si="463"/>
        <v/>
      </c>
      <c r="N328" s="148" t="str">
        <f t="shared" ca="1" si="463"/>
        <v/>
      </c>
      <c r="O328" s="148" t="str">
        <f t="shared" ca="1" si="463"/>
        <v/>
      </c>
      <c r="P328" s="148" t="str">
        <f t="shared" ca="1" si="463"/>
        <v/>
      </c>
      <c r="Q328" s="148" t="str">
        <f t="shared" ca="1" si="463"/>
        <v/>
      </c>
      <c r="R328" s="148" t="str">
        <f t="shared" ca="1" si="463"/>
        <v/>
      </c>
      <c r="S328" s="148" t="str">
        <f t="shared" ca="1" si="463"/>
        <v/>
      </c>
      <c r="T328" s="148" t="str">
        <f t="shared" ca="1" si="463"/>
        <v/>
      </c>
      <c r="U328" s="148" t="str">
        <f t="shared" ca="1" si="463"/>
        <v/>
      </c>
      <c r="V328" s="148" t="str">
        <f t="shared" ca="1" si="463"/>
        <v/>
      </c>
      <c r="W328" s="148" t="str">
        <f t="shared" ca="1" si="463"/>
        <v/>
      </c>
      <c r="X328" s="148" t="str">
        <f t="shared" ca="1" si="463"/>
        <v/>
      </c>
      <c r="Y328" s="148" t="str">
        <f t="shared" ca="1" si="463"/>
        <v/>
      </c>
      <c r="Z328" s="148" t="str">
        <f t="shared" ca="1" si="463"/>
        <v/>
      </c>
      <c r="AA328" s="148" t="str">
        <f t="shared" ca="1" si="463"/>
        <v/>
      </c>
      <c r="AB328" s="148" t="str">
        <f t="shared" ca="1" si="463"/>
        <v/>
      </c>
      <c r="AC328" s="148" t="str">
        <f t="shared" ca="1" si="463"/>
        <v/>
      </c>
      <c r="AD328" s="148" t="str">
        <f t="shared" ca="1" si="463"/>
        <v/>
      </c>
      <c r="AE328" s="148" t="str">
        <f t="shared" ca="1" si="463"/>
        <v/>
      </c>
      <c r="AF328" s="148" t="str">
        <f t="shared" ca="1" si="463"/>
        <v/>
      </c>
      <c r="AG328" s="148" t="str">
        <f t="shared" ca="1" si="463"/>
        <v/>
      </c>
      <c r="AH328" s="148" t="str">
        <f t="shared" ca="1" si="463"/>
        <v/>
      </c>
      <c r="AI328" s="148" t="str">
        <f t="shared" ca="1" si="463"/>
        <v/>
      </c>
      <c r="AJ328" s="148" t="str">
        <f t="shared" ca="1" si="463"/>
        <v/>
      </c>
      <c r="AK328" s="148" t="str">
        <f t="shared" ca="1" si="463"/>
        <v/>
      </c>
      <c r="AL328" s="148" t="str">
        <f t="shared" ca="1" si="463"/>
        <v/>
      </c>
      <c r="AM328" s="148" t="str">
        <f t="shared" ca="1" si="463"/>
        <v/>
      </c>
      <c r="AN328" s="148" t="str">
        <f t="shared" ca="1" si="463"/>
        <v/>
      </c>
      <c r="AO328" s="148" t="str">
        <f t="shared" ca="1" si="463"/>
        <v/>
      </c>
      <c r="AP328" s="148" t="str">
        <f t="shared" ca="1" si="463"/>
        <v/>
      </c>
      <c r="AQ328" s="148" t="str">
        <f t="shared" ca="1" si="463"/>
        <v/>
      </c>
      <c r="AR328" s="148" t="str">
        <f t="shared" ca="1" si="463"/>
        <v/>
      </c>
      <c r="AS328" s="148" t="str">
        <f t="shared" ca="1" si="463"/>
        <v/>
      </c>
      <c r="AT328" s="148" t="str">
        <f t="shared" ca="1" si="463"/>
        <v/>
      </c>
      <c r="AU328" s="148" t="str">
        <f t="shared" ca="1" si="463"/>
        <v/>
      </c>
      <c r="AV328" s="148" t="str">
        <f t="shared" ca="1" si="463"/>
        <v/>
      </c>
      <c r="AW328" s="148" t="str">
        <f t="shared" ca="1" si="463"/>
        <v/>
      </c>
      <c r="AX328" s="148" t="str">
        <f t="shared" ca="1" si="463"/>
        <v/>
      </c>
      <c r="AY328" s="148" t="str">
        <f t="shared" ca="1" si="463"/>
        <v/>
      </c>
      <c r="AZ328" s="148" t="str">
        <f t="shared" ca="1" si="463"/>
        <v/>
      </c>
      <c r="BA328" s="148" t="str">
        <f t="shared" ca="1" si="463"/>
        <v/>
      </c>
      <c r="BB328" s="148" t="str">
        <f t="shared" ca="1" si="463"/>
        <v/>
      </c>
      <c r="BC328" s="148" t="str">
        <f t="shared" ca="1" si="463"/>
        <v/>
      </c>
      <c r="BD328" s="148" t="str">
        <f t="shared" ca="1" si="463"/>
        <v/>
      </c>
      <c r="BE328" s="148" t="str">
        <f t="shared" ca="1" si="463"/>
        <v/>
      </c>
      <c r="BF328" s="148" t="str">
        <f t="shared" ca="1" si="463"/>
        <v/>
      </c>
      <c r="BG328" s="148" t="str">
        <f t="shared" ca="1" si="463"/>
        <v/>
      </c>
      <c r="BH328" s="148" t="str">
        <f t="shared" ca="1" si="463"/>
        <v/>
      </c>
      <c r="BI328" s="148" t="str">
        <f t="shared" ca="1" si="463"/>
        <v/>
      </c>
      <c r="BJ328" s="148" t="str">
        <f t="shared" ca="1" si="463"/>
        <v/>
      </c>
      <c r="BK328" s="148" t="str">
        <f t="shared" ca="1" si="463"/>
        <v/>
      </c>
      <c r="BL328" s="148" t="str">
        <f t="shared" ca="1" si="463"/>
        <v/>
      </c>
      <c r="BM328" s="148" t="str">
        <f t="shared" ca="1" si="463"/>
        <v/>
      </c>
      <c r="BN328" s="148" t="str">
        <f t="shared" ca="1" si="463"/>
        <v/>
      </c>
      <c r="BO328" s="148" t="str">
        <f t="shared" ca="1" si="463"/>
        <v/>
      </c>
      <c r="BP328" s="148" t="str">
        <f t="shared" ca="1" si="463"/>
        <v/>
      </c>
      <c r="BQ328" s="148" t="str">
        <f t="shared" ca="1" si="463"/>
        <v/>
      </c>
      <c r="BR328" s="148" t="str">
        <f t="shared" ca="1" si="463"/>
        <v/>
      </c>
      <c r="BS328" s="148" t="str">
        <f t="shared" ca="1" si="463"/>
        <v/>
      </c>
      <c r="BT328" s="148" t="str">
        <f t="shared" ca="1" si="463"/>
        <v/>
      </c>
      <c r="BU328" s="148" t="str">
        <f t="shared" ca="1" si="463"/>
        <v/>
      </c>
      <c r="BV328" s="149" t="str">
        <f t="shared" ca="1" si="463"/>
        <v/>
      </c>
      <c r="BW328" s="150"/>
      <c r="BX328" s="150"/>
    </row>
    <row r="329" spans="1:76" s="156" customFormat="1" ht="27.75" customHeight="1" outlineLevel="2">
      <c r="A329" s="18" t="s">
        <v>412</v>
      </c>
      <c r="B329" s="19" t="e">
        <f ca="1">IF(INDIRECT($C$1&amp;ADDRESS(B327,D329))="可","●","")</f>
        <v>#REF!</v>
      </c>
      <c r="C329" s="20"/>
      <c r="D329" s="66" t="str">
        <f ca="1">IFERROR(MATCH("香港",INDIRECT($C$1&amp;"19:19"),0),"")</f>
        <v/>
      </c>
      <c r="E329" s="153" t="str">
        <f ca="1">IFERROR(IF($B329="","",IF(MATCH(INDIRECT(ADDRESS(ROW()-2,COLUMN())),INDIRECT($A329),0)&gt;=1,INDIRECT(ADDRESS(ROW()-2,COLUMN())),"")),"")</f>
        <v/>
      </c>
      <c r="F329" s="153" t="str">
        <f t="shared" ref="F329:BV329" ca="1" si="464">IFERROR(IF($B329="","",IF(MATCH(INDIRECT(ADDRESS(ROW()-2,COLUMN())),INDIRECT($A329),0)&gt;=1,INDIRECT(ADDRESS(ROW()-2,COLUMN())),"")),"")</f>
        <v/>
      </c>
      <c r="G329" s="153" t="str">
        <f t="shared" ca="1" si="464"/>
        <v/>
      </c>
      <c r="H329" s="153" t="str">
        <f t="shared" ca="1" si="464"/>
        <v/>
      </c>
      <c r="I329" s="153" t="str">
        <f t="shared" ca="1" si="464"/>
        <v/>
      </c>
      <c r="J329" s="153" t="str">
        <f t="shared" ca="1" si="464"/>
        <v/>
      </c>
      <c r="K329" s="153" t="str">
        <f t="shared" ca="1" si="464"/>
        <v/>
      </c>
      <c r="L329" s="153" t="str">
        <f t="shared" ca="1" si="464"/>
        <v/>
      </c>
      <c r="M329" s="153" t="str">
        <f t="shared" ca="1" si="464"/>
        <v/>
      </c>
      <c r="N329" s="153" t="str">
        <f t="shared" ca="1" si="464"/>
        <v/>
      </c>
      <c r="O329" s="153" t="str">
        <f t="shared" ca="1" si="464"/>
        <v/>
      </c>
      <c r="P329" s="153" t="str">
        <f t="shared" ca="1" si="464"/>
        <v/>
      </c>
      <c r="Q329" s="153" t="str">
        <f t="shared" ca="1" si="464"/>
        <v/>
      </c>
      <c r="R329" s="153" t="str">
        <f t="shared" ca="1" si="464"/>
        <v/>
      </c>
      <c r="S329" s="153" t="str">
        <f t="shared" ca="1" si="464"/>
        <v/>
      </c>
      <c r="T329" s="153" t="str">
        <f t="shared" ca="1" si="464"/>
        <v/>
      </c>
      <c r="U329" s="153" t="str">
        <f t="shared" ca="1" si="464"/>
        <v/>
      </c>
      <c r="V329" s="153" t="str">
        <f t="shared" ca="1" si="464"/>
        <v/>
      </c>
      <c r="W329" s="153" t="str">
        <f t="shared" ca="1" si="464"/>
        <v/>
      </c>
      <c r="X329" s="153" t="str">
        <f t="shared" ca="1" si="464"/>
        <v/>
      </c>
      <c r="Y329" s="153" t="str">
        <f t="shared" ca="1" si="464"/>
        <v/>
      </c>
      <c r="Z329" s="153" t="str">
        <f t="shared" ca="1" si="464"/>
        <v/>
      </c>
      <c r="AA329" s="153" t="str">
        <f t="shared" ca="1" si="464"/>
        <v/>
      </c>
      <c r="AB329" s="153" t="str">
        <f t="shared" ca="1" si="464"/>
        <v/>
      </c>
      <c r="AC329" s="153" t="str">
        <f t="shared" ca="1" si="464"/>
        <v/>
      </c>
      <c r="AD329" s="153" t="str">
        <f t="shared" ca="1" si="464"/>
        <v/>
      </c>
      <c r="AE329" s="153" t="str">
        <f t="shared" ca="1" si="464"/>
        <v/>
      </c>
      <c r="AF329" s="153" t="str">
        <f t="shared" ca="1" si="464"/>
        <v/>
      </c>
      <c r="AG329" s="153" t="str">
        <f t="shared" ca="1" si="464"/>
        <v/>
      </c>
      <c r="AH329" s="153" t="str">
        <f t="shared" ca="1" si="464"/>
        <v/>
      </c>
      <c r="AI329" s="153" t="str">
        <f t="shared" ca="1" si="464"/>
        <v/>
      </c>
      <c r="AJ329" s="153" t="str">
        <f t="shared" ca="1" si="464"/>
        <v/>
      </c>
      <c r="AK329" s="153" t="str">
        <f t="shared" ca="1" si="464"/>
        <v/>
      </c>
      <c r="AL329" s="153" t="str">
        <f t="shared" ca="1" si="464"/>
        <v/>
      </c>
      <c r="AM329" s="153" t="str">
        <f t="shared" ca="1" si="464"/>
        <v/>
      </c>
      <c r="AN329" s="153" t="str">
        <f t="shared" ca="1" si="464"/>
        <v/>
      </c>
      <c r="AO329" s="153" t="str">
        <f t="shared" ca="1" si="464"/>
        <v/>
      </c>
      <c r="AP329" s="153" t="str">
        <f t="shared" ca="1" si="464"/>
        <v/>
      </c>
      <c r="AQ329" s="153" t="str">
        <f t="shared" ca="1" si="464"/>
        <v/>
      </c>
      <c r="AR329" s="153" t="str">
        <f t="shared" ca="1" si="464"/>
        <v/>
      </c>
      <c r="AS329" s="153" t="str">
        <f t="shared" ca="1" si="464"/>
        <v/>
      </c>
      <c r="AT329" s="153" t="str">
        <f t="shared" ca="1" si="464"/>
        <v/>
      </c>
      <c r="AU329" s="153" t="str">
        <f t="shared" ca="1" si="464"/>
        <v/>
      </c>
      <c r="AV329" s="153" t="str">
        <f t="shared" ca="1" si="464"/>
        <v/>
      </c>
      <c r="AW329" s="153" t="str">
        <f t="shared" ca="1" si="464"/>
        <v/>
      </c>
      <c r="AX329" s="153" t="str">
        <f t="shared" ca="1" si="464"/>
        <v/>
      </c>
      <c r="AY329" s="153" t="str">
        <f t="shared" ca="1" si="464"/>
        <v/>
      </c>
      <c r="AZ329" s="153" t="str">
        <f t="shared" ca="1" si="464"/>
        <v/>
      </c>
      <c r="BA329" s="153" t="str">
        <f t="shared" ca="1" si="464"/>
        <v/>
      </c>
      <c r="BB329" s="153" t="str">
        <f t="shared" ca="1" si="464"/>
        <v/>
      </c>
      <c r="BC329" s="153" t="str">
        <f t="shared" ca="1" si="464"/>
        <v/>
      </c>
      <c r="BD329" s="153" t="str">
        <f t="shared" ca="1" si="464"/>
        <v/>
      </c>
      <c r="BE329" s="153" t="str">
        <f t="shared" ca="1" si="464"/>
        <v/>
      </c>
      <c r="BF329" s="153" t="str">
        <f t="shared" ca="1" si="464"/>
        <v/>
      </c>
      <c r="BG329" s="153" t="str">
        <f t="shared" ca="1" si="464"/>
        <v/>
      </c>
      <c r="BH329" s="153" t="str">
        <f t="shared" ca="1" si="464"/>
        <v/>
      </c>
      <c r="BI329" s="153" t="str">
        <f t="shared" ca="1" si="464"/>
        <v/>
      </c>
      <c r="BJ329" s="153" t="str">
        <f t="shared" ca="1" si="464"/>
        <v/>
      </c>
      <c r="BK329" s="153" t="str">
        <f t="shared" ca="1" si="464"/>
        <v/>
      </c>
      <c r="BL329" s="153" t="str">
        <f t="shared" ca="1" si="464"/>
        <v/>
      </c>
      <c r="BM329" s="153" t="str">
        <f t="shared" ca="1" si="464"/>
        <v/>
      </c>
      <c r="BN329" s="153" t="str">
        <f t="shared" ca="1" si="464"/>
        <v/>
      </c>
      <c r="BO329" s="153" t="str">
        <f t="shared" ca="1" si="464"/>
        <v/>
      </c>
      <c r="BP329" s="153" t="str">
        <f t="shared" ca="1" si="464"/>
        <v/>
      </c>
      <c r="BQ329" s="153" t="str">
        <f t="shared" ca="1" si="464"/>
        <v/>
      </c>
      <c r="BR329" s="153" t="str">
        <f t="shared" ca="1" si="464"/>
        <v/>
      </c>
      <c r="BS329" s="153" t="str">
        <f t="shared" ca="1" si="464"/>
        <v/>
      </c>
      <c r="BT329" s="153" t="str">
        <f t="shared" ca="1" si="464"/>
        <v/>
      </c>
      <c r="BU329" s="153" t="str">
        <f t="shared" ca="1" si="464"/>
        <v/>
      </c>
      <c r="BV329" s="154" t="str">
        <f t="shared" ca="1" si="464"/>
        <v/>
      </c>
      <c r="BW329" s="155"/>
      <c r="BX329" s="155"/>
    </row>
    <row r="330" spans="1:76" s="156" customFormat="1" ht="27.75" customHeight="1" outlineLevel="2">
      <c r="A330" s="18" t="s">
        <v>413</v>
      </c>
      <c r="B330" s="19" t="e">
        <f ca="1">IF(INDIRECT($C$1&amp;ADDRESS(B327,D330))="可","●","")</f>
        <v>#REF!</v>
      </c>
      <c r="C330" s="20"/>
      <c r="D330" s="66" t="str">
        <f ca="1">IFERROR(MATCH("上海",INDIRECT($C$1&amp;"19:19"),0),"")</f>
        <v/>
      </c>
      <c r="E330" s="153" t="str">
        <f ca="1">IFERROR(IF($B330="","",IF(MATCH(INDIRECT(ADDRESS(ROW()-3,COLUMN())),INDIRECT($A330),0)&gt;=1,INDIRECT(ADDRESS(ROW()-3,COLUMN())),"")),"")</f>
        <v/>
      </c>
      <c r="F330" s="153" t="str">
        <f t="shared" ref="F330:BV330" ca="1" si="465">IFERROR(IF($B330="","",IF(MATCH(INDIRECT(ADDRESS(ROW()-3,COLUMN())),INDIRECT($A330),0)&gt;=1,INDIRECT(ADDRESS(ROW()-3,COLUMN())),"")),"")</f>
        <v/>
      </c>
      <c r="G330" s="153" t="str">
        <f t="shared" ca="1" si="465"/>
        <v/>
      </c>
      <c r="H330" s="153" t="str">
        <f t="shared" ca="1" si="465"/>
        <v/>
      </c>
      <c r="I330" s="153" t="str">
        <f t="shared" ca="1" si="465"/>
        <v/>
      </c>
      <c r="J330" s="153" t="str">
        <f t="shared" ca="1" si="465"/>
        <v/>
      </c>
      <c r="K330" s="153" t="str">
        <f t="shared" ca="1" si="465"/>
        <v/>
      </c>
      <c r="L330" s="153" t="str">
        <f t="shared" ca="1" si="465"/>
        <v/>
      </c>
      <c r="M330" s="153" t="str">
        <f t="shared" ca="1" si="465"/>
        <v/>
      </c>
      <c r="N330" s="153" t="str">
        <f t="shared" ca="1" si="465"/>
        <v/>
      </c>
      <c r="O330" s="153" t="str">
        <f t="shared" ca="1" si="465"/>
        <v/>
      </c>
      <c r="P330" s="153" t="str">
        <f t="shared" ca="1" si="465"/>
        <v/>
      </c>
      <c r="Q330" s="153" t="str">
        <f t="shared" ca="1" si="465"/>
        <v/>
      </c>
      <c r="R330" s="153" t="str">
        <f t="shared" ca="1" si="465"/>
        <v/>
      </c>
      <c r="S330" s="153" t="str">
        <f t="shared" ca="1" si="465"/>
        <v/>
      </c>
      <c r="T330" s="153" t="str">
        <f t="shared" ca="1" si="465"/>
        <v/>
      </c>
      <c r="U330" s="153" t="str">
        <f t="shared" ca="1" si="465"/>
        <v/>
      </c>
      <c r="V330" s="153" t="str">
        <f t="shared" ca="1" si="465"/>
        <v/>
      </c>
      <c r="W330" s="153" t="str">
        <f t="shared" ca="1" si="465"/>
        <v/>
      </c>
      <c r="X330" s="153" t="str">
        <f t="shared" ca="1" si="465"/>
        <v/>
      </c>
      <c r="Y330" s="153" t="str">
        <f t="shared" ca="1" si="465"/>
        <v/>
      </c>
      <c r="Z330" s="153" t="str">
        <f t="shared" ca="1" si="465"/>
        <v/>
      </c>
      <c r="AA330" s="153" t="str">
        <f t="shared" ca="1" si="465"/>
        <v/>
      </c>
      <c r="AB330" s="153" t="str">
        <f t="shared" ca="1" si="465"/>
        <v/>
      </c>
      <c r="AC330" s="153" t="str">
        <f t="shared" ca="1" si="465"/>
        <v/>
      </c>
      <c r="AD330" s="153" t="str">
        <f t="shared" ca="1" si="465"/>
        <v/>
      </c>
      <c r="AE330" s="153" t="str">
        <f t="shared" ca="1" si="465"/>
        <v/>
      </c>
      <c r="AF330" s="153" t="str">
        <f t="shared" ca="1" si="465"/>
        <v/>
      </c>
      <c r="AG330" s="153" t="str">
        <f t="shared" ca="1" si="465"/>
        <v/>
      </c>
      <c r="AH330" s="153" t="str">
        <f t="shared" ca="1" si="465"/>
        <v/>
      </c>
      <c r="AI330" s="153" t="str">
        <f t="shared" ca="1" si="465"/>
        <v/>
      </c>
      <c r="AJ330" s="153" t="str">
        <f t="shared" ca="1" si="465"/>
        <v/>
      </c>
      <c r="AK330" s="153" t="str">
        <f t="shared" ca="1" si="465"/>
        <v/>
      </c>
      <c r="AL330" s="153" t="str">
        <f t="shared" ca="1" si="465"/>
        <v/>
      </c>
      <c r="AM330" s="153" t="str">
        <f t="shared" ca="1" si="465"/>
        <v/>
      </c>
      <c r="AN330" s="153" t="str">
        <f t="shared" ca="1" si="465"/>
        <v/>
      </c>
      <c r="AO330" s="153" t="str">
        <f t="shared" ca="1" si="465"/>
        <v/>
      </c>
      <c r="AP330" s="153" t="str">
        <f t="shared" ca="1" si="465"/>
        <v/>
      </c>
      <c r="AQ330" s="153" t="str">
        <f t="shared" ca="1" si="465"/>
        <v/>
      </c>
      <c r="AR330" s="153" t="str">
        <f t="shared" ca="1" si="465"/>
        <v/>
      </c>
      <c r="AS330" s="153" t="str">
        <f t="shared" ca="1" si="465"/>
        <v/>
      </c>
      <c r="AT330" s="153" t="str">
        <f t="shared" ca="1" si="465"/>
        <v/>
      </c>
      <c r="AU330" s="153" t="str">
        <f t="shared" ca="1" si="465"/>
        <v/>
      </c>
      <c r="AV330" s="153" t="str">
        <f t="shared" ca="1" si="465"/>
        <v/>
      </c>
      <c r="AW330" s="153" t="str">
        <f t="shared" ca="1" si="465"/>
        <v/>
      </c>
      <c r="AX330" s="153" t="str">
        <f t="shared" ca="1" si="465"/>
        <v/>
      </c>
      <c r="AY330" s="153" t="str">
        <f t="shared" ca="1" si="465"/>
        <v/>
      </c>
      <c r="AZ330" s="153" t="str">
        <f t="shared" ca="1" si="465"/>
        <v/>
      </c>
      <c r="BA330" s="153" t="str">
        <f t="shared" ca="1" si="465"/>
        <v/>
      </c>
      <c r="BB330" s="153" t="str">
        <f t="shared" ca="1" si="465"/>
        <v/>
      </c>
      <c r="BC330" s="153" t="str">
        <f t="shared" ca="1" si="465"/>
        <v/>
      </c>
      <c r="BD330" s="153" t="str">
        <f t="shared" ca="1" si="465"/>
        <v/>
      </c>
      <c r="BE330" s="153" t="str">
        <f t="shared" ca="1" si="465"/>
        <v/>
      </c>
      <c r="BF330" s="153" t="str">
        <f t="shared" ca="1" si="465"/>
        <v/>
      </c>
      <c r="BG330" s="153" t="str">
        <f t="shared" ca="1" si="465"/>
        <v/>
      </c>
      <c r="BH330" s="153" t="str">
        <f t="shared" ca="1" si="465"/>
        <v/>
      </c>
      <c r="BI330" s="153" t="str">
        <f t="shared" ca="1" si="465"/>
        <v/>
      </c>
      <c r="BJ330" s="153" t="str">
        <f t="shared" ca="1" si="465"/>
        <v/>
      </c>
      <c r="BK330" s="153" t="str">
        <f t="shared" ca="1" si="465"/>
        <v/>
      </c>
      <c r="BL330" s="153" t="str">
        <f t="shared" ca="1" si="465"/>
        <v/>
      </c>
      <c r="BM330" s="153" t="str">
        <f t="shared" ca="1" si="465"/>
        <v/>
      </c>
      <c r="BN330" s="153" t="str">
        <f t="shared" ca="1" si="465"/>
        <v/>
      </c>
      <c r="BO330" s="153" t="str">
        <f t="shared" ca="1" si="465"/>
        <v/>
      </c>
      <c r="BP330" s="153" t="str">
        <f t="shared" ca="1" si="465"/>
        <v/>
      </c>
      <c r="BQ330" s="153" t="str">
        <f t="shared" ca="1" si="465"/>
        <v/>
      </c>
      <c r="BR330" s="153" t="str">
        <f t="shared" ca="1" si="465"/>
        <v/>
      </c>
      <c r="BS330" s="153" t="str">
        <f t="shared" ca="1" si="465"/>
        <v/>
      </c>
      <c r="BT330" s="153" t="str">
        <f t="shared" ca="1" si="465"/>
        <v/>
      </c>
      <c r="BU330" s="153" t="str">
        <f t="shared" ca="1" si="465"/>
        <v/>
      </c>
      <c r="BV330" s="154" t="str">
        <f t="shared" ca="1" si="465"/>
        <v/>
      </c>
      <c r="BW330" s="155"/>
      <c r="BX330" s="155"/>
    </row>
    <row r="331" spans="1:76" s="156" customFormat="1" ht="27.75" customHeight="1" outlineLevel="2">
      <c r="A331" s="22" t="s">
        <v>414</v>
      </c>
      <c r="B331" s="19" t="e">
        <f ca="1">IF(INDIRECT($C$1&amp;ADDRESS(B327,D331))="可","●","")</f>
        <v>#REF!</v>
      </c>
      <c r="C331" s="23"/>
      <c r="D331" s="66" t="str">
        <f ca="1">IFERROR(MATCH("台湾",INDIRECT($C$1&amp;"19:19"),0),"")</f>
        <v/>
      </c>
      <c r="E331" s="157" t="str">
        <f ca="1">IFERROR(IF($B331="","",IF(MATCH(INDIRECT(ADDRESS(ROW()-4,COLUMN())),INDIRECT($A331),0)&gt;=1,INDIRECT(ADDRESS(ROW()-4,COLUMN())),"")),"")</f>
        <v/>
      </c>
      <c r="F331" s="157" t="str">
        <f t="shared" ref="F331:BV331" ca="1" si="466">IFERROR(IF($B331="","",IF(MATCH(INDIRECT(ADDRESS(ROW()-4,COLUMN())),INDIRECT($A331),0)&gt;=1,INDIRECT(ADDRESS(ROW()-4,COLUMN())),"")),"")</f>
        <v/>
      </c>
      <c r="G331" s="157" t="str">
        <f t="shared" ca="1" si="466"/>
        <v/>
      </c>
      <c r="H331" s="157" t="str">
        <f t="shared" ca="1" si="466"/>
        <v/>
      </c>
      <c r="I331" s="157" t="str">
        <f t="shared" ca="1" si="466"/>
        <v/>
      </c>
      <c r="J331" s="157" t="str">
        <f t="shared" ca="1" si="466"/>
        <v/>
      </c>
      <c r="K331" s="157" t="str">
        <f t="shared" ca="1" si="466"/>
        <v/>
      </c>
      <c r="L331" s="157" t="str">
        <f t="shared" ca="1" si="466"/>
        <v/>
      </c>
      <c r="M331" s="157" t="str">
        <f t="shared" ca="1" si="466"/>
        <v/>
      </c>
      <c r="N331" s="157" t="str">
        <f t="shared" ca="1" si="466"/>
        <v/>
      </c>
      <c r="O331" s="157" t="str">
        <f t="shared" ca="1" si="466"/>
        <v/>
      </c>
      <c r="P331" s="157" t="str">
        <f t="shared" ca="1" si="466"/>
        <v/>
      </c>
      <c r="Q331" s="157" t="str">
        <f t="shared" ca="1" si="466"/>
        <v/>
      </c>
      <c r="R331" s="157" t="str">
        <f t="shared" ca="1" si="466"/>
        <v/>
      </c>
      <c r="S331" s="157" t="str">
        <f t="shared" ca="1" si="466"/>
        <v/>
      </c>
      <c r="T331" s="157" t="str">
        <f t="shared" ca="1" si="466"/>
        <v/>
      </c>
      <c r="U331" s="157" t="str">
        <f t="shared" ca="1" si="466"/>
        <v/>
      </c>
      <c r="V331" s="157" t="str">
        <f t="shared" ca="1" si="466"/>
        <v/>
      </c>
      <c r="W331" s="157" t="str">
        <f t="shared" ca="1" si="466"/>
        <v/>
      </c>
      <c r="X331" s="157" t="str">
        <f t="shared" ca="1" si="466"/>
        <v/>
      </c>
      <c r="Y331" s="157" t="str">
        <f t="shared" ca="1" si="466"/>
        <v/>
      </c>
      <c r="Z331" s="157" t="str">
        <f t="shared" ca="1" si="466"/>
        <v/>
      </c>
      <c r="AA331" s="157" t="str">
        <f t="shared" ca="1" si="466"/>
        <v/>
      </c>
      <c r="AB331" s="157" t="str">
        <f t="shared" ca="1" si="466"/>
        <v/>
      </c>
      <c r="AC331" s="157" t="str">
        <f t="shared" ca="1" si="466"/>
        <v/>
      </c>
      <c r="AD331" s="157" t="str">
        <f t="shared" ca="1" si="466"/>
        <v/>
      </c>
      <c r="AE331" s="157" t="str">
        <f t="shared" ca="1" si="466"/>
        <v/>
      </c>
      <c r="AF331" s="157" t="str">
        <f t="shared" ca="1" si="466"/>
        <v/>
      </c>
      <c r="AG331" s="157" t="str">
        <f t="shared" ca="1" si="466"/>
        <v/>
      </c>
      <c r="AH331" s="157" t="str">
        <f t="shared" ca="1" si="466"/>
        <v/>
      </c>
      <c r="AI331" s="157" t="str">
        <f t="shared" ca="1" si="466"/>
        <v/>
      </c>
      <c r="AJ331" s="157" t="str">
        <f t="shared" ca="1" si="466"/>
        <v/>
      </c>
      <c r="AK331" s="157" t="str">
        <f t="shared" ca="1" si="466"/>
        <v/>
      </c>
      <c r="AL331" s="157" t="str">
        <f t="shared" ca="1" si="466"/>
        <v/>
      </c>
      <c r="AM331" s="157" t="str">
        <f t="shared" ca="1" si="466"/>
        <v/>
      </c>
      <c r="AN331" s="157" t="str">
        <f t="shared" ca="1" si="466"/>
        <v/>
      </c>
      <c r="AO331" s="157" t="str">
        <f t="shared" ca="1" si="466"/>
        <v/>
      </c>
      <c r="AP331" s="157" t="str">
        <f t="shared" ca="1" si="466"/>
        <v/>
      </c>
      <c r="AQ331" s="157" t="str">
        <f t="shared" ca="1" si="466"/>
        <v/>
      </c>
      <c r="AR331" s="157" t="str">
        <f t="shared" ca="1" si="466"/>
        <v/>
      </c>
      <c r="AS331" s="157" t="str">
        <f t="shared" ca="1" si="466"/>
        <v/>
      </c>
      <c r="AT331" s="157" t="str">
        <f t="shared" ca="1" si="466"/>
        <v/>
      </c>
      <c r="AU331" s="157" t="str">
        <f t="shared" ca="1" si="466"/>
        <v/>
      </c>
      <c r="AV331" s="157" t="str">
        <f t="shared" ca="1" si="466"/>
        <v/>
      </c>
      <c r="AW331" s="157" t="str">
        <f t="shared" ca="1" si="466"/>
        <v/>
      </c>
      <c r="AX331" s="157" t="str">
        <f t="shared" ca="1" si="466"/>
        <v/>
      </c>
      <c r="AY331" s="157" t="str">
        <f t="shared" ca="1" si="466"/>
        <v/>
      </c>
      <c r="AZ331" s="157" t="str">
        <f t="shared" ca="1" si="466"/>
        <v/>
      </c>
      <c r="BA331" s="157" t="str">
        <f t="shared" ca="1" si="466"/>
        <v/>
      </c>
      <c r="BB331" s="157" t="str">
        <f t="shared" ca="1" si="466"/>
        <v/>
      </c>
      <c r="BC331" s="157" t="str">
        <f t="shared" ca="1" si="466"/>
        <v/>
      </c>
      <c r="BD331" s="157" t="str">
        <f t="shared" ca="1" si="466"/>
        <v/>
      </c>
      <c r="BE331" s="157" t="str">
        <f t="shared" ca="1" si="466"/>
        <v/>
      </c>
      <c r="BF331" s="157" t="str">
        <f t="shared" ca="1" si="466"/>
        <v/>
      </c>
      <c r="BG331" s="157" t="str">
        <f t="shared" ca="1" si="466"/>
        <v/>
      </c>
      <c r="BH331" s="157" t="str">
        <f t="shared" ca="1" si="466"/>
        <v/>
      </c>
      <c r="BI331" s="157" t="str">
        <f t="shared" ca="1" si="466"/>
        <v/>
      </c>
      <c r="BJ331" s="157" t="str">
        <f t="shared" ca="1" si="466"/>
        <v/>
      </c>
      <c r="BK331" s="157" t="str">
        <f t="shared" ca="1" si="466"/>
        <v/>
      </c>
      <c r="BL331" s="157" t="str">
        <f t="shared" ca="1" si="466"/>
        <v/>
      </c>
      <c r="BM331" s="157" t="str">
        <f t="shared" ca="1" si="466"/>
        <v/>
      </c>
      <c r="BN331" s="157" t="str">
        <f t="shared" ca="1" si="466"/>
        <v/>
      </c>
      <c r="BO331" s="157" t="str">
        <f t="shared" ca="1" si="466"/>
        <v/>
      </c>
      <c r="BP331" s="157" t="str">
        <f t="shared" ca="1" si="466"/>
        <v/>
      </c>
      <c r="BQ331" s="157" t="str">
        <f t="shared" ca="1" si="466"/>
        <v/>
      </c>
      <c r="BR331" s="157" t="str">
        <f t="shared" ca="1" si="466"/>
        <v/>
      </c>
      <c r="BS331" s="157" t="str">
        <f t="shared" ca="1" si="466"/>
        <v/>
      </c>
      <c r="BT331" s="157" t="str">
        <f t="shared" ca="1" si="466"/>
        <v/>
      </c>
      <c r="BU331" s="157" t="str">
        <f t="shared" ca="1" si="466"/>
        <v/>
      </c>
      <c r="BV331" s="158" t="str">
        <f t="shared" ca="1" si="466"/>
        <v/>
      </c>
      <c r="BW331" s="155"/>
      <c r="BX331" s="155"/>
    </row>
    <row r="332" spans="1:76" ht="33" customHeight="1" outlineLevel="2">
      <c r="A332" s="51" t="s">
        <v>415</v>
      </c>
      <c r="B332" s="52"/>
      <c r="C332" s="142" t="e">
        <f ca="1">SUBSTITUTE(UPPER(ASC(CLEAN(LEFT(INDIRECT($C$1&amp;ADDRESS(B327,$D$3)),254)))&amp;ASC(CLEAN(MID(INDIRECT($C$1&amp;ADDRESS(B327,$D$3)),255,255))))," ","")</f>
        <v>#REF!</v>
      </c>
      <c r="D332" s="141"/>
      <c r="E332" s="53" t="str">
        <f ca="1">IFERROR(IF(OR(COUNTIF(E327,"*甘味料*"),COUNTIF(E327,"*着色料*"),COUNTIF(E327,"*増粘剤*"),COUNTIF(E327,"*酸味料*"),COUNTIF(E327,"*発色剤*"),COUNTIF(E327,"*漂白剤*"),COUNTIF(E327,"*光沢剤*"),COUNTIF(E327,"*安定剤*")),IFERROR(IF(FIND("､",$C332,FIND(E327,$C332,1))-FIND(E327,$C332,1)&gt;4,"",CHAR(10)&amp;E327&amp;":"),IF(LEN($C332)-FIND(E327,$C332,1)+1&gt;3,"",CHAR(10)&amp;E327&amp;":")),IF(OR(COUNTIF(E327,"*ｹﾞﾙ化剤*"),COUNTIF(E327,"*酸化防止剤*")),IFERROR(IF(FIND("､",$C332,FIND(E327,$C332,1))-FIND(E327,$C332,1)&gt;6,"",CHAR(10)&amp;E327&amp;":"),IF(LEN($C332)-FIND(E327,$C332,1)+1&gt;5,"",CHAR(10)&amp;E327&amp;":")),IF(COUNTBLANK(E328:E331)&lt;&gt;4,CHAR(10)&amp;E327&amp;":",""))),"")</f>
        <v/>
      </c>
      <c r="F332" s="53" t="str">
        <f t="shared" ref="F332:BQ332" ca="1" si="467">IFERROR(IF(OR(COUNTIF(F327,"*甘味料*"),COUNTIF(F327,"*着色料*"),COUNTIF(F327,"*増粘剤*"),COUNTIF(F327,"*酸味料*"),COUNTIF(F327,"*発色剤*"),COUNTIF(F327,"*漂白剤*"),COUNTIF(F327,"*光沢剤*"),COUNTIF(F327,"*安定剤*")),IFERROR(IF(FIND("､",$C332,FIND(F327,$C332,1))-FIND(F327,$C332,1)&gt;4,"",CHAR(10)&amp;F327&amp;":"),IF(LEN($C332)-FIND(F327,$C332,1)+1&gt;3,"",CHAR(10)&amp;F327&amp;":")),IF(OR(COUNTIF(F327,"*ｹﾞﾙ化剤*"),COUNTIF(F327,"*酸化防止剤*")),IFERROR(IF(FIND("､",$C332,FIND(F327,$C332,1))-FIND(F327,$C332,1)&gt;6,"",CHAR(10)&amp;F327&amp;":"),IF(LEN($C332)-FIND(F327,$C332,1)+1&gt;5,"",CHAR(10)&amp;F327&amp;":")),IF(COUNTBLANK(F328:F331)&lt;&gt;4,CHAR(10)&amp;F327&amp;":",""))),"")</f>
        <v/>
      </c>
      <c r="G332" s="53" t="str">
        <f t="shared" ca="1" si="467"/>
        <v/>
      </c>
      <c r="H332" s="53" t="str">
        <f t="shared" ca="1" si="467"/>
        <v/>
      </c>
      <c r="I332" s="53" t="str">
        <f t="shared" ca="1" si="467"/>
        <v/>
      </c>
      <c r="J332" s="53" t="str">
        <f t="shared" ca="1" si="467"/>
        <v/>
      </c>
      <c r="K332" s="53" t="str">
        <f t="shared" ca="1" si="467"/>
        <v/>
      </c>
      <c r="L332" s="53" t="str">
        <f t="shared" ca="1" si="467"/>
        <v/>
      </c>
      <c r="M332" s="53" t="str">
        <f t="shared" ca="1" si="467"/>
        <v/>
      </c>
      <c r="N332" s="53" t="str">
        <f t="shared" ca="1" si="467"/>
        <v/>
      </c>
      <c r="O332" s="53" t="str">
        <f t="shared" ca="1" si="467"/>
        <v/>
      </c>
      <c r="P332" s="53" t="str">
        <f t="shared" ca="1" si="467"/>
        <v/>
      </c>
      <c r="Q332" s="53" t="str">
        <f t="shared" ca="1" si="467"/>
        <v/>
      </c>
      <c r="R332" s="53" t="str">
        <f t="shared" ca="1" si="467"/>
        <v/>
      </c>
      <c r="S332" s="53" t="str">
        <f t="shared" ca="1" si="467"/>
        <v/>
      </c>
      <c r="T332" s="53" t="str">
        <f t="shared" ca="1" si="467"/>
        <v/>
      </c>
      <c r="U332" s="53" t="str">
        <f t="shared" ca="1" si="467"/>
        <v/>
      </c>
      <c r="V332" s="53" t="str">
        <f t="shared" ca="1" si="467"/>
        <v/>
      </c>
      <c r="W332" s="53" t="str">
        <f t="shared" ca="1" si="467"/>
        <v/>
      </c>
      <c r="X332" s="53" t="str">
        <f t="shared" ca="1" si="467"/>
        <v/>
      </c>
      <c r="Y332" s="53" t="str">
        <f t="shared" ca="1" si="467"/>
        <v/>
      </c>
      <c r="Z332" s="53" t="str">
        <f t="shared" ca="1" si="467"/>
        <v/>
      </c>
      <c r="AA332" s="53" t="str">
        <f t="shared" ca="1" si="467"/>
        <v/>
      </c>
      <c r="AB332" s="53" t="str">
        <f t="shared" ca="1" si="467"/>
        <v/>
      </c>
      <c r="AC332" s="53" t="str">
        <f t="shared" ca="1" si="467"/>
        <v/>
      </c>
      <c r="AD332" s="53" t="str">
        <f t="shared" ca="1" si="467"/>
        <v/>
      </c>
      <c r="AE332" s="53" t="str">
        <f t="shared" ca="1" si="467"/>
        <v/>
      </c>
      <c r="AF332" s="53" t="str">
        <f t="shared" ca="1" si="467"/>
        <v/>
      </c>
      <c r="AG332" s="53" t="str">
        <f t="shared" ca="1" si="467"/>
        <v/>
      </c>
      <c r="AH332" s="53" t="str">
        <f t="shared" ca="1" si="467"/>
        <v/>
      </c>
      <c r="AI332" s="53" t="str">
        <f t="shared" ca="1" si="467"/>
        <v/>
      </c>
      <c r="AJ332" s="53" t="str">
        <f t="shared" ca="1" si="467"/>
        <v/>
      </c>
      <c r="AK332" s="53" t="str">
        <f t="shared" ca="1" si="467"/>
        <v/>
      </c>
      <c r="AL332" s="53" t="str">
        <f t="shared" ca="1" si="467"/>
        <v/>
      </c>
      <c r="AM332" s="53" t="str">
        <f t="shared" ca="1" si="467"/>
        <v/>
      </c>
      <c r="AN332" s="53" t="str">
        <f t="shared" ca="1" si="467"/>
        <v/>
      </c>
      <c r="AO332" s="53" t="str">
        <f t="shared" ca="1" si="467"/>
        <v/>
      </c>
      <c r="AP332" s="53" t="str">
        <f t="shared" ca="1" si="467"/>
        <v/>
      </c>
      <c r="AQ332" s="53" t="str">
        <f t="shared" ca="1" si="467"/>
        <v/>
      </c>
      <c r="AR332" s="53" t="str">
        <f t="shared" ca="1" si="467"/>
        <v/>
      </c>
      <c r="AS332" s="53" t="str">
        <f t="shared" ca="1" si="467"/>
        <v/>
      </c>
      <c r="AT332" s="53" t="str">
        <f t="shared" ca="1" si="467"/>
        <v/>
      </c>
      <c r="AU332" s="53" t="str">
        <f t="shared" ca="1" si="467"/>
        <v/>
      </c>
      <c r="AV332" s="53" t="str">
        <f t="shared" ca="1" si="467"/>
        <v/>
      </c>
      <c r="AW332" s="53" t="str">
        <f t="shared" ca="1" si="467"/>
        <v/>
      </c>
      <c r="AX332" s="53" t="str">
        <f t="shared" ca="1" si="467"/>
        <v/>
      </c>
      <c r="AY332" s="53" t="str">
        <f t="shared" ca="1" si="467"/>
        <v/>
      </c>
      <c r="AZ332" s="53" t="str">
        <f t="shared" ca="1" si="467"/>
        <v/>
      </c>
      <c r="BA332" s="53" t="str">
        <f t="shared" ca="1" si="467"/>
        <v/>
      </c>
      <c r="BB332" s="53" t="str">
        <f t="shared" ca="1" si="467"/>
        <v/>
      </c>
      <c r="BC332" s="53" t="str">
        <f t="shared" ca="1" si="467"/>
        <v/>
      </c>
      <c r="BD332" s="53" t="str">
        <f t="shared" ca="1" si="467"/>
        <v/>
      </c>
      <c r="BE332" s="53" t="str">
        <f t="shared" ca="1" si="467"/>
        <v/>
      </c>
      <c r="BF332" s="53" t="str">
        <f t="shared" ca="1" si="467"/>
        <v/>
      </c>
      <c r="BG332" s="53" t="str">
        <f t="shared" ca="1" si="467"/>
        <v/>
      </c>
      <c r="BH332" s="53" t="str">
        <f t="shared" ca="1" si="467"/>
        <v/>
      </c>
      <c r="BI332" s="53" t="str">
        <f t="shared" ca="1" si="467"/>
        <v/>
      </c>
      <c r="BJ332" s="53" t="str">
        <f t="shared" ca="1" si="467"/>
        <v/>
      </c>
      <c r="BK332" s="53" t="str">
        <f t="shared" ca="1" si="467"/>
        <v/>
      </c>
      <c r="BL332" s="53" t="str">
        <f t="shared" ca="1" si="467"/>
        <v/>
      </c>
      <c r="BM332" s="53" t="str">
        <f t="shared" ca="1" si="467"/>
        <v/>
      </c>
      <c r="BN332" s="53" t="str">
        <f t="shared" ca="1" si="467"/>
        <v/>
      </c>
      <c r="BO332" s="53" t="str">
        <f t="shared" ca="1" si="467"/>
        <v/>
      </c>
      <c r="BP332" s="53" t="str">
        <f t="shared" ca="1" si="467"/>
        <v/>
      </c>
      <c r="BQ332" s="53" t="str">
        <f t="shared" ca="1" si="467"/>
        <v/>
      </c>
      <c r="BR332" s="53" t="str">
        <f t="shared" ref="BR332:BV332" ca="1" si="468">IFERROR(IF(OR(COUNTIF(BR327,"*甘味料*"),COUNTIF(BR327,"*着色料*"),COUNTIF(BR327,"*増粘剤*"),COUNTIF(BR327,"*酸味料*"),COUNTIF(BR327,"*発色剤*"),COUNTIF(BR327,"*漂白剤*"),COUNTIF(BR327,"*光沢剤*"),COUNTIF(BR327,"*安定剤*")),IFERROR(IF(FIND("､",$C332,FIND(BR327,$C332,1))-FIND(BR327,$C332,1)&gt;4,"",CHAR(10)&amp;BR327&amp;":"),IF(LEN($C332)-FIND(BR327,$C332,1)+1&gt;3,"",CHAR(10)&amp;BR327&amp;":")),IF(OR(COUNTIF(BR327,"*ｹﾞﾙ化剤*"),COUNTIF(BR327,"*酸化防止剤*")),IFERROR(IF(FIND("､",$C332,FIND(BR327,$C332,1))-FIND(BR327,$C332,1)&gt;6,"",CHAR(10)&amp;BR327&amp;":"),IF(LEN($C332)-FIND(BR327,$C332,1)+1&gt;5,"",CHAR(10)&amp;BR327&amp;":")),IF(COUNTBLANK(BR328:BR331)&lt;&gt;4,CHAR(10)&amp;BR327&amp;":",""))),"")</f>
        <v/>
      </c>
      <c r="BS332" s="53" t="str">
        <f t="shared" ca="1" si="468"/>
        <v/>
      </c>
      <c r="BT332" s="53" t="str">
        <f t="shared" ca="1" si="468"/>
        <v/>
      </c>
      <c r="BU332" s="53" t="str">
        <f t="shared" ca="1" si="468"/>
        <v/>
      </c>
      <c r="BV332" s="53" t="str">
        <f t="shared" ca="1" si="468"/>
        <v/>
      </c>
    </row>
    <row r="333" spans="1:76" ht="33" customHeight="1" outlineLevel="2" thickBot="1">
      <c r="A333" s="54" t="s">
        <v>416</v>
      </c>
      <c r="B333" s="55"/>
      <c r="C333" s="56"/>
      <c r="D333" s="57"/>
      <c r="E333" s="58" t="str">
        <f ca="1">IFERROR(IF(E332&lt;&gt;"",CHAR(10)&amp;VLOOKUP(CLEAN(SUBSTITUTE(E332,":","")),詳細,9,0),""),"")</f>
        <v/>
      </c>
      <c r="F333" s="58" t="str">
        <f ca="1">IFERROR(IF(F332&lt;&gt;"",CHAR(10)&amp;VLOOKUP(CLEAN(SUBSTITUTE(F332,":","")),詳細,9,0),""),"")</f>
        <v/>
      </c>
      <c r="G333" s="58" t="str">
        <f t="shared" ref="G333:BR333" ca="1" si="469">IFERROR(IF(G332&lt;&gt;"",CHAR(10)&amp;VLOOKUP(CLEAN(SUBSTITUTE(G332,":","")),詳細,9,0),""),"")</f>
        <v/>
      </c>
      <c r="H333" s="58" t="str">
        <f t="shared" ca="1" si="469"/>
        <v/>
      </c>
      <c r="I333" s="58" t="str">
        <f t="shared" ca="1" si="469"/>
        <v/>
      </c>
      <c r="J333" s="58" t="str">
        <f t="shared" ca="1" si="469"/>
        <v/>
      </c>
      <c r="K333" s="58" t="str">
        <f t="shared" ca="1" si="469"/>
        <v/>
      </c>
      <c r="L333" s="58" t="str">
        <f t="shared" ca="1" si="469"/>
        <v/>
      </c>
      <c r="M333" s="58" t="str">
        <f t="shared" ca="1" si="469"/>
        <v/>
      </c>
      <c r="N333" s="58" t="str">
        <f t="shared" ca="1" si="469"/>
        <v/>
      </c>
      <c r="O333" s="58" t="str">
        <f t="shared" ca="1" si="469"/>
        <v/>
      </c>
      <c r="P333" s="58" t="str">
        <f t="shared" ca="1" si="469"/>
        <v/>
      </c>
      <c r="Q333" s="58" t="str">
        <f t="shared" ca="1" si="469"/>
        <v/>
      </c>
      <c r="R333" s="58" t="str">
        <f t="shared" ca="1" si="469"/>
        <v/>
      </c>
      <c r="S333" s="58" t="str">
        <f t="shared" ca="1" si="469"/>
        <v/>
      </c>
      <c r="T333" s="58" t="str">
        <f t="shared" ca="1" si="469"/>
        <v/>
      </c>
      <c r="U333" s="58" t="str">
        <f t="shared" ca="1" si="469"/>
        <v/>
      </c>
      <c r="V333" s="58" t="str">
        <f t="shared" ca="1" si="469"/>
        <v/>
      </c>
      <c r="W333" s="58" t="str">
        <f t="shared" ca="1" si="469"/>
        <v/>
      </c>
      <c r="X333" s="58" t="str">
        <f t="shared" ca="1" si="469"/>
        <v/>
      </c>
      <c r="Y333" s="58" t="str">
        <f t="shared" ca="1" si="469"/>
        <v/>
      </c>
      <c r="Z333" s="58" t="str">
        <f t="shared" ca="1" si="469"/>
        <v/>
      </c>
      <c r="AA333" s="58" t="str">
        <f t="shared" ca="1" si="469"/>
        <v/>
      </c>
      <c r="AB333" s="58" t="str">
        <f t="shared" ca="1" si="469"/>
        <v/>
      </c>
      <c r="AC333" s="58" t="str">
        <f t="shared" ca="1" si="469"/>
        <v/>
      </c>
      <c r="AD333" s="58" t="str">
        <f t="shared" ca="1" si="469"/>
        <v/>
      </c>
      <c r="AE333" s="58" t="str">
        <f t="shared" ca="1" si="469"/>
        <v/>
      </c>
      <c r="AF333" s="58" t="str">
        <f t="shared" ca="1" si="469"/>
        <v/>
      </c>
      <c r="AG333" s="58" t="str">
        <f t="shared" ca="1" si="469"/>
        <v/>
      </c>
      <c r="AH333" s="58" t="str">
        <f t="shared" ca="1" si="469"/>
        <v/>
      </c>
      <c r="AI333" s="58" t="str">
        <f t="shared" ca="1" si="469"/>
        <v/>
      </c>
      <c r="AJ333" s="58" t="str">
        <f t="shared" ca="1" si="469"/>
        <v/>
      </c>
      <c r="AK333" s="58" t="str">
        <f t="shared" ca="1" si="469"/>
        <v/>
      </c>
      <c r="AL333" s="58" t="str">
        <f t="shared" ca="1" si="469"/>
        <v/>
      </c>
      <c r="AM333" s="58" t="str">
        <f t="shared" ca="1" si="469"/>
        <v/>
      </c>
      <c r="AN333" s="58" t="str">
        <f t="shared" ca="1" si="469"/>
        <v/>
      </c>
      <c r="AO333" s="58" t="str">
        <f t="shared" ca="1" si="469"/>
        <v/>
      </c>
      <c r="AP333" s="58" t="str">
        <f t="shared" ca="1" si="469"/>
        <v/>
      </c>
      <c r="AQ333" s="58" t="str">
        <f t="shared" ca="1" si="469"/>
        <v/>
      </c>
      <c r="AR333" s="58" t="str">
        <f t="shared" ca="1" si="469"/>
        <v/>
      </c>
      <c r="AS333" s="58" t="str">
        <f t="shared" ca="1" si="469"/>
        <v/>
      </c>
      <c r="AT333" s="58" t="str">
        <f t="shared" ca="1" si="469"/>
        <v/>
      </c>
      <c r="AU333" s="58" t="str">
        <f t="shared" ca="1" si="469"/>
        <v/>
      </c>
      <c r="AV333" s="58" t="str">
        <f t="shared" ca="1" si="469"/>
        <v/>
      </c>
      <c r="AW333" s="58" t="str">
        <f t="shared" ca="1" si="469"/>
        <v/>
      </c>
      <c r="AX333" s="58" t="str">
        <f t="shared" ca="1" si="469"/>
        <v/>
      </c>
      <c r="AY333" s="58" t="str">
        <f t="shared" ca="1" si="469"/>
        <v/>
      </c>
      <c r="AZ333" s="58" t="str">
        <f t="shared" ca="1" si="469"/>
        <v/>
      </c>
      <c r="BA333" s="58" t="str">
        <f t="shared" ca="1" si="469"/>
        <v/>
      </c>
      <c r="BB333" s="58" t="str">
        <f t="shared" ca="1" si="469"/>
        <v/>
      </c>
      <c r="BC333" s="58" t="str">
        <f t="shared" ca="1" si="469"/>
        <v/>
      </c>
      <c r="BD333" s="58" t="str">
        <f t="shared" ca="1" si="469"/>
        <v/>
      </c>
      <c r="BE333" s="58" t="str">
        <f t="shared" ca="1" si="469"/>
        <v/>
      </c>
      <c r="BF333" s="58" t="str">
        <f t="shared" ca="1" si="469"/>
        <v/>
      </c>
      <c r="BG333" s="58" t="str">
        <f t="shared" ca="1" si="469"/>
        <v/>
      </c>
      <c r="BH333" s="58" t="str">
        <f t="shared" ca="1" si="469"/>
        <v/>
      </c>
      <c r="BI333" s="58" t="str">
        <f t="shared" ca="1" si="469"/>
        <v/>
      </c>
      <c r="BJ333" s="58" t="str">
        <f t="shared" ca="1" si="469"/>
        <v/>
      </c>
      <c r="BK333" s="58" t="str">
        <f t="shared" ca="1" si="469"/>
        <v/>
      </c>
      <c r="BL333" s="58" t="str">
        <f t="shared" ca="1" si="469"/>
        <v/>
      </c>
      <c r="BM333" s="58" t="str">
        <f t="shared" ca="1" si="469"/>
        <v/>
      </c>
      <c r="BN333" s="58" t="str">
        <f t="shared" ca="1" si="469"/>
        <v/>
      </c>
      <c r="BO333" s="58" t="str">
        <f t="shared" ca="1" si="469"/>
        <v/>
      </c>
      <c r="BP333" s="58" t="str">
        <f t="shared" ca="1" si="469"/>
        <v/>
      </c>
      <c r="BQ333" s="58" t="str">
        <f t="shared" ca="1" si="469"/>
        <v/>
      </c>
      <c r="BR333" s="58" t="str">
        <f t="shared" ca="1" si="469"/>
        <v/>
      </c>
      <c r="BS333" s="58" t="str">
        <f t="shared" ref="BS333:BV333" ca="1" si="470">IFERROR(IF(BS332&lt;&gt;"",CHAR(10)&amp;VLOOKUP(CLEAN(SUBSTITUTE(BS332,":","")),詳細,9,0),""),"")</f>
        <v/>
      </c>
      <c r="BT333" s="58" t="str">
        <f t="shared" ca="1" si="470"/>
        <v/>
      </c>
      <c r="BU333" s="58" t="str">
        <f t="shared" ca="1" si="470"/>
        <v/>
      </c>
      <c r="BV333" s="59" t="str">
        <f t="shared" ca="1" si="470"/>
        <v/>
      </c>
      <c r="BW333" s="4" t="str">
        <f>IFERROR(IF(LEN(BW328&amp;BW329&amp;BW330&amp;BW331)&gt;1,CHAR(10)&amp;VLOOKUP(CLEAN(BW332),$A$433:$L$523,8,0),""),"")</f>
        <v/>
      </c>
      <c r="BX333" s="4" t="str">
        <f>IFERROR(IF(LEN(BX328&amp;BX329&amp;BX330&amp;BX331)&gt;1,CHAR(10)&amp;VLOOKUP(CLEAN(BX332),$A$433:$L$523,8,0),""),"")</f>
        <v/>
      </c>
    </row>
    <row r="334" spans="1:76" s="13" customFormat="1" ht="37.5" customHeight="1" outlineLevel="1">
      <c r="A334" s="111" t="e">
        <f ca="1">INDIRECT($C$1&amp;ADDRESS(B334,8))</f>
        <v>#REF!</v>
      </c>
      <c r="B334" s="68">
        <f>B327+1</f>
        <v>69</v>
      </c>
      <c r="C334"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34" s="8" t="e">
        <f ca="1">$D$2 &amp; C334 &amp; $D$2</f>
        <v>#REF!</v>
      </c>
      <c r="E334" s="9" t="str">
        <f t="shared" ref="E334:BP334" ca="1" si="471">IFERROR(MID($D334,FIND("★",SUBSTITUTE(
 $D334,$D$2,"★",E$4))+1,FIND("★",SUBSTITUTE(
 $D334,$D$2,"★",E$4+1))-(FIND("★",SUBSTITUTE(
 $D334,$D$2,"★",E$4))+1)),"")</f>
        <v/>
      </c>
      <c r="F334" s="9" t="str">
        <f t="shared" ca="1" si="471"/>
        <v/>
      </c>
      <c r="G334" s="9" t="str">
        <f t="shared" ca="1" si="471"/>
        <v/>
      </c>
      <c r="H334" s="9" t="str">
        <f t="shared" ca="1" si="471"/>
        <v/>
      </c>
      <c r="I334" s="9" t="str">
        <f t="shared" ca="1" si="471"/>
        <v/>
      </c>
      <c r="J334" s="9" t="str">
        <f t="shared" ca="1" si="471"/>
        <v/>
      </c>
      <c r="K334" s="10" t="str">
        <f t="shared" ca="1" si="471"/>
        <v/>
      </c>
      <c r="L334" s="9" t="str">
        <f t="shared" ca="1" si="471"/>
        <v/>
      </c>
      <c r="M334" s="9" t="str">
        <f t="shared" ca="1" si="471"/>
        <v/>
      </c>
      <c r="N334" s="9" t="str">
        <f t="shared" ca="1" si="471"/>
        <v/>
      </c>
      <c r="O334" s="9" t="str">
        <f t="shared" ca="1" si="471"/>
        <v/>
      </c>
      <c r="P334" s="9" t="str">
        <f t="shared" ca="1" si="471"/>
        <v/>
      </c>
      <c r="Q334" s="9" t="str">
        <f t="shared" ca="1" si="471"/>
        <v/>
      </c>
      <c r="R334" s="9" t="str">
        <f t="shared" ca="1" si="471"/>
        <v/>
      </c>
      <c r="S334" s="9" t="str">
        <f t="shared" ca="1" si="471"/>
        <v/>
      </c>
      <c r="T334" s="9" t="str">
        <f t="shared" ca="1" si="471"/>
        <v/>
      </c>
      <c r="U334" s="9" t="str">
        <f t="shared" ca="1" si="471"/>
        <v/>
      </c>
      <c r="V334" s="9" t="str">
        <f t="shared" ca="1" si="471"/>
        <v/>
      </c>
      <c r="W334" s="9" t="str">
        <f t="shared" ca="1" si="471"/>
        <v/>
      </c>
      <c r="X334" s="9" t="str">
        <f t="shared" ca="1" si="471"/>
        <v/>
      </c>
      <c r="Y334" s="9" t="str">
        <f t="shared" ca="1" si="471"/>
        <v/>
      </c>
      <c r="Z334" s="9" t="str">
        <f t="shared" ca="1" si="471"/>
        <v/>
      </c>
      <c r="AA334" s="9" t="str">
        <f t="shared" ca="1" si="471"/>
        <v/>
      </c>
      <c r="AB334" s="9" t="str">
        <f t="shared" ca="1" si="471"/>
        <v/>
      </c>
      <c r="AC334" s="9" t="str">
        <f t="shared" ca="1" si="471"/>
        <v/>
      </c>
      <c r="AD334" s="9" t="str">
        <f t="shared" ca="1" si="471"/>
        <v/>
      </c>
      <c r="AE334" s="9" t="str">
        <f t="shared" ca="1" si="471"/>
        <v/>
      </c>
      <c r="AF334" s="9" t="str">
        <f t="shared" ca="1" si="471"/>
        <v/>
      </c>
      <c r="AG334" s="9" t="str">
        <f t="shared" ca="1" si="471"/>
        <v/>
      </c>
      <c r="AH334" s="9" t="str">
        <f t="shared" ca="1" si="471"/>
        <v/>
      </c>
      <c r="AI334" s="9" t="str">
        <f t="shared" ca="1" si="471"/>
        <v/>
      </c>
      <c r="AJ334" s="9" t="str">
        <f t="shared" ca="1" si="471"/>
        <v/>
      </c>
      <c r="AK334" s="9" t="str">
        <f t="shared" ca="1" si="471"/>
        <v/>
      </c>
      <c r="AL334" s="9" t="str">
        <f t="shared" ca="1" si="471"/>
        <v/>
      </c>
      <c r="AM334" s="9" t="str">
        <f t="shared" ca="1" si="471"/>
        <v/>
      </c>
      <c r="AN334" s="9" t="str">
        <f t="shared" ca="1" si="471"/>
        <v/>
      </c>
      <c r="AO334" s="9" t="str">
        <f t="shared" ca="1" si="471"/>
        <v/>
      </c>
      <c r="AP334" s="9" t="str">
        <f t="shared" ca="1" si="471"/>
        <v/>
      </c>
      <c r="AQ334" s="9" t="str">
        <f t="shared" ca="1" si="471"/>
        <v/>
      </c>
      <c r="AR334" s="9" t="str">
        <f t="shared" ca="1" si="471"/>
        <v/>
      </c>
      <c r="AS334" s="9" t="str">
        <f t="shared" ca="1" si="471"/>
        <v/>
      </c>
      <c r="AT334" s="9" t="str">
        <f t="shared" ca="1" si="471"/>
        <v/>
      </c>
      <c r="AU334" s="9" t="str">
        <f t="shared" ca="1" si="471"/>
        <v/>
      </c>
      <c r="AV334" s="9" t="str">
        <f t="shared" ca="1" si="471"/>
        <v/>
      </c>
      <c r="AW334" s="9" t="str">
        <f t="shared" ca="1" si="471"/>
        <v/>
      </c>
      <c r="AX334" s="9" t="str">
        <f t="shared" ca="1" si="471"/>
        <v/>
      </c>
      <c r="AY334" s="9" t="str">
        <f t="shared" ca="1" si="471"/>
        <v/>
      </c>
      <c r="AZ334" s="9" t="str">
        <f t="shared" ca="1" si="471"/>
        <v/>
      </c>
      <c r="BA334" s="9" t="str">
        <f t="shared" ca="1" si="471"/>
        <v/>
      </c>
      <c r="BB334" s="9" t="str">
        <f t="shared" ca="1" si="471"/>
        <v/>
      </c>
      <c r="BC334" s="9" t="str">
        <f t="shared" ca="1" si="471"/>
        <v/>
      </c>
      <c r="BD334" s="9" t="str">
        <f t="shared" ca="1" si="471"/>
        <v/>
      </c>
      <c r="BE334" s="9" t="str">
        <f t="shared" ca="1" si="471"/>
        <v/>
      </c>
      <c r="BF334" s="9" t="str">
        <f t="shared" ca="1" si="471"/>
        <v/>
      </c>
      <c r="BG334" s="9" t="str">
        <f t="shared" ca="1" si="471"/>
        <v/>
      </c>
      <c r="BH334" s="9" t="str">
        <f t="shared" ca="1" si="471"/>
        <v/>
      </c>
      <c r="BI334" s="9" t="str">
        <f t="shared" ca="1" si="471"/>
        <v/>
      </c>
      <c r="BJ334" s="9" t="str">
        <f t="shared" ca="1" si="471"/>
        <v/>
      </c>
      <c r="BK334" s="9" t="str">
        <f t="shared" ca="1" si="471"/>
        <v/>
      </c>
      <c r="BL334" s="9" t="str">
        <f t="shared" ca="1" si="471"/>
        <v/>
      </c>
      <c r="BM334" s="9" t="str">
        <f t="shared" ca="1" si="471"/>
        <v/>
      </c>
      <c r="BN334" s="9" t="str">
        <f t="shared" ca="1" si="471"/>
        <v/>
      </c>
      <c r="BO334" s="9" t="str">
        <f t="shared" ca="1" si="471"/>
        <v/>
      </c>
      <c r="BP334" s="9" t="str">
        <f t="shared" ca="1" si="471"/>
        <v/>
      </c>
      <c r="BQ334" s="9" t="str">
        <f t="shared" ref="BQ334:BV334" ca="1" si="472">IFERROR(MID($D334,FIND("★",SUBSTITUTE(
 $D334,$D$2,"★",BQ$4))+1,FIND("★",SUBSTITUTE(
 $D334,$D$2,"★",BQ$4+1))-(FIND("★",SUBSTITUTE(
 $D334,$D$2,"★",BQ$4))+1)),"")</f>
        <v/>
      </c>
      <c r="BR334" s="9" t="str">
        <f t="shared" ca="1" si="472"/>
        <v/>
      </c>
      <c r="BS334" s="9" t="str">
        <f t="shared" ca="1" si="472"/>
        <v/>
      </c>
      <c r="BT334" s="9" t="str">
        <f t="shared" ca="1" si="472"/>
        <v/>
      </c>
      <c r="BU334" s="9" t="str">
        <f t="shared" ca="1" si="472"/>
        <v/>
      </c>
      <c r="BV334" s="11" t="str">
        <f t="shared" ca="1" si="472"/>
        <v/>
      </c>
      <c r="BW334" s="12" t="str">
        <f ca="1">CONCATENATE(E339,F339,G339,H339,I339,J339,K339,L339,M339,N339,O339,P339,Q339,R339,S339,T339,U339,V339,W339,X339,Y339,Z339,AA339,AB339,AC339,AD339,AE339,AF339,AG339,AH339,AI339,AJ339,AK339,AL339,AM339,AN339,AO339,AP339,AQ339,AR339,AS339,AT339,AU339,AV339,AW339,AX339,AY339,AZ339,BA339,BB339,BC339,BD339,BE339,BF339,BG339,BH339,BI339,BJ339,BK339,BL339,BM339,BN339,BO339,BP339,BQ339,BR339,BS339,BT339,BU339,BV339)</f>
        <v/>
      </c>
      <c r="BX334" s="12" t="str">
        <f ca="1">CONCATENATE(E340,F340,G340,H340,I340,J340,K340,L340,M340,N340,O340,P340,Q340,R340,S340,T340,U340,V340,W340,X340,Y340,Z340,AA340,AB340,AC340,AD340,AE340,AF340,AG340,AH340,AI340,AJ340,AK340,AL340,AM340,AN340,AO340,AP340,AQ340,AR340,AS340,AT340,AU340,AV340,AW340,AX340,AY340,AZ340,BA340,BB340,BC340,BD340,BE340,BF340,BG340,BH340,BI340,BJ340,BK340,BL340,BM340,BN340,BO340,BP340,BQ340,BR340,BS340,BT340,BU340,BV340)</f>
        <v/>
      </c>
    </row>
    <row r="335" spans="1:76" s="151" customFormat="1" ht="27.75" customHeight="1" outlineLevel="2">
      <c r="A335" s="145" t="s">
        <v>519</v>
      </c>
      <c r="B335" s="146" t="s">
        <v>821</v>
      </c>
      <c r="C335" s="147"/>
      <c r="D335" s="46"/>
      <c r="E335" s="148" t="str">
        <f ca="1">IFERROR(IF($B335="","",IF(MATCH(INDIRECT(ADDRESS(ROW()-1,COLUMN())),INDIRECT($A335),0)&gt;=1,INDIRECT(ADDRESS(ROW()-1,COLUMN())),"")),"")</f>
        <v/>
      </c>
      <c r="F335" s="148" t="str">
        <f t="shared" ref="F335:BV335" ca="1" si="473">IFERROR(IF($B335="","",IF(MATCH(INDIRECT(ADDRESS(ROW()-1,COLUMN())),INDIRECT($A335),0)&gt;=1,INDIRECT(ADDRESS(ROW()-1,COLUMN())),"")),"")</f>
        <v/>
      </c>
      <c r="G335" s="148" t="str">
        <f t="shared" ca="1" si="473"/>
        <v/>
      </c>
      <c r="H335" s="148" t="str">
        <f t="shared" ca="1" si="473"/>
        <v/>
      </c>
      <c r="I335" s="148" t="str">
        <f ca="1">IFERROR(IF($B335="","",IF(MATCH(INDIRECT(ADDRESS(ROW()-1,COLUMN())),INDIRECT($A335),0)&gt;=1,INDIRECT(ADDRESS(ROW()-1,COLUMN())),"")),"")</f>
        <v/>
      </c>
      <c r="J335" s="148" t="str">
        <f t="shared" ca="1" si="473"/>
        <v/>
      </c>
      <c r="K335" s="148" t="str">
        <f t="shared" ca="1" si="473"/>
        <v/>
      </c>
      <c r="L335" s="148" t="str">
        <f t="shared" ca="1" si="473"/>
        <v/>
      </c>
      <c r="M335" s="148" t="str">
        <f t="shared" ca="1" si="473"/>
        <v/>
      </c>
      <c r="N335" s="148" t="str">
        <f t="shared" ca="1" si="473"/>
        <v/>
      </c>
      <c r="O335" s="148" t="str">
        <f t="shared" ca="1" si="473"/>
        <v/>
      </c>
      <c r="P335" s="148" t="str">
        <f t="shared" ca="1" si="473"/>
        <v/>
      </c>
      <c r="Q335" s="148" t="str">
        <f t="shared" ca="1" si="473"/>
        <v/>
      </c>
      <c r="R335" s="148" t="str">
        <f t="shared" ca="1" si="473"/>
        <v/>
      </c>
      <c r="S335" s="148" t="str">
        <f t="shared" ca="1" si="473"/>
        <v/>
      </c>
      <c r="T335" s="148" t="str">
        <f t="shared" ca="1" si="473"/>
        <v/>
      </c>
      <c r="U335" s="148" t="str">
        <f t="shared" ca="1" si="473"/>
        <v/>
      </c>
      <c r="V335" s="148" t="str">
        <f t="shared" ca="1" si="473"/>
        <v/>
      </c>
      <c r="W335" s="148" t="str">
        <f t="shared" ca="1" si="473"/>
        <v/>
      </c>
      <c r="X335" s="148" t="str">
        <f t="shared" ca="1" si="473"/>
        <v/>
      </c>
      <c r="Y335" s="148" t="str">
        <f t="shared" ca="1" si="473"/>
        <v/>
      </c>
      <c r="Z335" s="148" t="str">
        <f t="shared" ca="1" si="473"/>
        <v/>
      </c>
      <c r="AA335" s="148" t="str">
        <f t="shared" ca="1" si="473"/>
        <v/>
      </c>
      <c r="AB335" s="148" t="str">
        <f t="shared" ca="1" si="473"/>
        <v/>
      </c>
      <c r="AC335" s="148" t="str">
        <f t="shared" ca="1" si="473"/>
        <v/>
      </c>
      <c r="AD335" s="148" t="str">
        <f t="shared" ca="1" si="473"/>
        <v/>
      </c>
      <c r="AE335" s="148" t="str">
        <f t="shared" ca="1" si="473"/>
        <v/>
      </c>
      <c r="AF335" s="148" t="str">
        <f t="shared" ca="1" si="473"/>
        <v/>
      </c>
      <c r="AG335" s="148" t="str">
        <f t="shared" ca="1" si="473"/>
        <v/>
      </c>
      <c r="AH335" s="148" t="str">
        <f t="shared" ca="1" si="473"/>
        <v/>
      </c>
      <c r="AI335" s="148" t="str">
        <f t="shared" ca="1" si="473"/>
        <v/>
      </c>
      <c r="AJ335" s="148" t="str">
        <f t="shared" ca="1" si="473"/>
        <v/>
      </c>
      <c r="AK335" s="148" t="str">
        <f t="shared" ca="1" si="473"/>
        <v/>
      </c>
      <c r="AL335" s="148" t="str">
        <f t="shared" ca="1" si="473"/>
        <v/>
      </c>
      <c r="AM335" s="148" t="str">
        <f t="shared" ca="1" si="473"/>
        <v/>
      </c>
      <c r="AN335" s="148" t="str">
        <f t="shared" ca="1" si="473"/>
        <v/>
      </c>
      <c r="AO335" s="148" t="str">
        <f t="shared" ca="1" si="473"/>
        <v/>
      </c>
      <c r="AP335" s="148" t="str">
        <f t="shared" ca="1" si="473"/>
        <v/>
      </c>
      <c r="AQ335" s="148" t="str">
        <f t="shared" ca="1" si="473"/>
        <v/>
      </c>
      <c r="AR335" s="148" t="str">
        <f t="shared" ca="1" si="473"/>
        <v/>
      </c>
      <c r="AS335" s="148" t="str">
        <f t="shared" ca="1" si="473"/>
        <v/>
      </c>
      <c r="AT335" s="148" t="str">
        <f t="shared" ca="1" si="473"/>
        <v/>
      </c>
      <c r="AU335" s="148" t="str">
        <f t="shared" ca="1" si="473"/>
        <v/>
      </c>
      <c r="AV335" s="148" t="str">
        <f t="shared" ca="1" si="473"/>
        <v/>
      </c>
      <c r="AW335" s="148" t="str">
        <f t="shared" ca="1" si="473"/>
        <v/>
      </c>
      <c r="AX335" s="148" t="str">
        <f t="shared" ca="1" si="473"/>
        <v/>
      </c>
      <c r="AY335" s="148" t="str">
        <f t="shared" ca="1" si="473"/>
        <v/>
      </c>
      <c r="AZ335" s="148" t="str">
        <f t="shared" ca="1" si="473"/>
        <v/>
      </c>
      <c r="BA335" s="148" t="str">
        <f t="shared" ca="1" si="473"/>
        <v/>
      </c>
      <c r="BB335" s="148" t="str">
        <f t="shared" ca="1" si="473"/>
        <v/>
      </c>
      <c r="BC335" s="148" t="str">
        <f t="shared" ca="1" si="473"/>
        <v/>
      </c>
      <c r="BD335" s="148" t="str">
        <f t="shared" ca="1" si="473"/>
        <v/>
      </c>
      <c r="BE335" s="148" t="str">
        <f t="shared" ca="1" si="473"/>
        <v/>
      </c>
      <c r="BF335" s="148" t="str">
        <f t="shared" ca="1" si="473"/>
        <v/>
      </c>
      <c r="BG335" s="148" t="str">
        <f t="shared" ca="1" si="473"/>
        <v/>
      </c>
      <c r="BH335" s="148" t="str">
        <f t="shared" ca="1" si="473"/>
        <v/>
      </c>
      <c r="BI335" s="148" t="str">
        <f t="shared" ca="1" si="473"/>
        <v/>
      </c>
      <c r="BJ335" s="148" t="str">
        <f t="shared" ca="1" si="473"/>
        <v/>
      </c>
      <c r="BK335" s="148" t="str">
        <f t="shared" ca="1" si="473"/>
        <v/>
      </c>
      <c r="BL335" s="148" t="str">
        <f t="shared" ca="1" si="473"/>
        <v/>
      </c>
      <c r="BM335" s="148" t="str">
        <f t="shared" ca="1" si="473"/>
        <v/>
      </c>
      <c r="BN335" s="148" t="str">
        <f t="shared" ca="1" si="473"/>
        <v/>
      </c>
      <c r="BO335" s="148" t="str">
        <f t="shared" ca="1" si="473"/>
        <v/>
      </c>
      <c r="BP335" s="148" t="str">
        <f t="shared" ca="1" si="473"/>
        <v/>
      </c>
      <c r="BQ335" s="148" t="str">
        <f t="shared" ca="1" si="473"/>
        <v/>
      </c>
      <c r="BR335" s="148" t="str">
        <f t="shared" ca="1" si="473"/>
        <v/>
      </c>
      <c r="BS335" s="148" t="str">
        <f t="shared" ca="1" si="473"/>
        <v/>
      </c>
      <c r="BT335" s="148" t="str">
        <f t="shared" ca="1" si="473"/>
        <v/>
      </c>
      <c r="BU335" s="148" t="str">
        <f t="shared" ca="1" si="473"/>
        <v/>
      </c>
      <c r="BV335" s="149" t="str">
        <f t="shared" ca="1" si="473"/>
        <v/>
      </c>
      <c r="BW335" s="150"/>
      <c r="BX335" s="150"/>
    </row>
    <row r="336" spans="1:76" s="156" customFormat="1" ht="27.75" customHeight="1" outlineLevel="2">
      <c r="A336" s="18" t="s">
        <v>412</v>
      </c>
      <c r="B336" s="19" t="e">
        <f ca="1">IF(INDIRECT($C$1&amp;ADDRESS(B334,D336))="可","●","")</f>
        <v>#REF!</v>
      </c>
      <c r="C336" s="20"/>
      <c r="D336" s="66" t="str">
        <f ca="1">IFERROR(MATCH("香港",INDIRECT($C$1&amp;"19:19"),0),"")</f>
        <v/>
      </c>
      <c r="E336" s="153" t="str">
        <f ca="1">IFERROR(IF($B336="","",IF(MATCH(INDIRECT(ADDRESS(ROW()-2,COLUMN())),INDIRECT($A336),0)&gt;=1,INDIRECT(ADDRESS(ROW()-2,COLUMN())),"")),"")</f>
        <v/>
      </c>
      <c r="F336" s="153" t="str">
        <f t="shared" ref="F336:BV336" ca="1" si="474">IFERROR(IF($B336="","",IF(MATCH(INDIRECT(ADDRESS(ROW()-2,COLUMN())),INDIRECT($A336),0)&gt;=1,INDIRECT(ADDRESS(ROW()-2,COLUMN())),"")),"")</f>
        <v/>
      </c>
      <c r="G336" s="153" t="str">
        <f t="shared" ca="1" si="474"/>
        <v/>
      </c>
      <c r="H336" s="153" t="str">
        <f t="shared" ca="1" si="474"/>
        <v/>
      </c>
      <c r="I336" s="153" t="str">
        <f t="shared" ca="1" si="474"/>
        <v/>
      </c>
      <c r="J336" s="153" t="str">
        <f t="shared" ca="1" si="474"/>
        <v/>
      </c>
      <c r="K336" s="153" t="str">
        <f t="shared" ca="1" si="474"/>
        <v/>
      </c>
      <c r="L336" s="153" t="str">
        <f t="shared" ca="1" si="474"/>
        <v/>
      </c>
      <c r="M336" s="153" t="str">
        <f t="shared" ca="1" si="474"/>
        <v/>
      </c>
      <c r="N336" s="153" t="str">
        <f t="shared" ca="1" si="474"/>
        <v/>
      </c>
      <c r="O336" s="153" t="str">
        <f t="shared" ca="1" si="474"/>
        <v/>
      </c>
      <c r="P336" s="153" t="str">
        <f t="shared" ca="1" si="474"/>
        <v/>
      </c>
      <c r="Q336" s="153" t="str">
        <f t="shared" ca="1" si="474"/>
        <v/>
      </c>
      <c r="R336" s="153" t="str">
        <f t="shared" ca="1" si="474"/>
        <v/>
      </c>
      <c r="S336" s="153" t="str">
        <f t="shared" ca="1" si="474"/>
        <v/>
      </c>
      <c r="T336" s="153" t="str">
        <f t="shared" ca="1" si="474"/>
        <v/>
      </c>
      <c r="U336" s="153" t="str">
        <f t="shared" ca="1" si="474"/>
        <v/>
      </c>
      <c r="V336" s="153" t="str">
        <f t="shared" ca="1" si="474"/>
        <v/>
      </c>
      <c r="W336" s="153" t="str">
        <f t="shared" ca="1" si="474"/>
        <v/>
      </c>
      <c r="X336" s="153" t="str">
        <f t="shared" ca="1" si="474"/>
        <v/>
      </c>
      <c r="Y336" s="153" t="str">
        <f t="shared" ca="1" si="474"/>
        <v/>
      </c>
      <c r="Z336" s="153" t="str">
        <f t="shared" ca="1" si="474"/>
        <v/>
      </c>
      <c r="AA336" s="153" t="str">
        <f t="shared" ca="1" si="474"/>
        <v/>
      </c>
      <c r="AB336" s="153" t="str">
        <f t="shared" ca="1" si="474"/>
        <v/>
      </c>
      <c r="AC336" s="153" t="str">
        <f t="shared" ca="1" si="474"/>
        <v/>
      </c>
      <c r="AD336" s="153" t="str">
        <f t="shared" ca="1" si="474"/>
        <v/>
      </c>
      <c r="AE336" s="153" t="str">
        <f t="shared" ca="1" si="474"/>
        <v/>
      </c>
      <c r="AF336" s="153" t="str">
        <f t="shared" ca="1" si="474"/>
        <v/>
      </c>
      <c r="AG336" s="153" t="str">
        <f t="shared" ca="1" si="474"/>
        <v/>
      </c>
      <c r="AH336" s="153" t="str">
        <f t="shared" ca="1" si="474"/>
        <v/>
      </c>
      <c r="AI336" s="153" t="str">
        <f t="shared" ca="1" si="474"/>
        <v/>
      </c>
      <c r="AJ336" s="153" t="str">
        <f t="shared" ca="1" si="474"/>
        <v/>
      </c>
      <c r="AK336" s="153" t="str">
        <f t="shared" ca="1" si="474"/>
        <v/>
      </c>
      <c r="AL336" s="153" t="str">
        <f t="shared" ca="1" si="474"/>
        <v/>
      </c>
      <c r="AM336" s="153" t="str">
        <f t="shared" ca="1" si="474"/>
        <v/>
      </c>
      <c r="AN336" s="153" t="str">
        <f t="shared" ca="1" si="474"/>
        <v/>
      </c>
      <c r="AO336" s="153" t="str">
        <f t="shared" ca="1" si="474"/>
        <v/>
      </c>
      <c r="AP336" s="153" t="str">
        <f t="shared" ca="1" si="474"/>
        <v/>
      </c>
      <c r="AQ336" s="153" t="str">
        <f t="shared" ca="1" si="474"/>
        <v/>
      </c>
      <c r="AR336" s="153" t="str">
        <f t="shared" ca="1" si="474"/>
        <v/>
      </c>
      <c r="AS336" s="153" t="str">
        <f t="shared" ca="1" si="474"/>
        <v/>
      </c>
      <c r="AT336" s="153" t="str">
        <f t="shared" ca="1" si="474"/>
        <v/>
      </c>
      <c r="AU336" s="153" t="str">
        <f t="shared" ca="1" si="474"/>
        <v/>
      </c>
      <c r="AV336" s="153" t="str">
        <f t="shared" ca="1" si="474"/>
        <v/>
      </c>
      <c r="AW336" s="153" t="str">
        <f t="shared" ca="1" si="474"/>
        <v/>
      </c>
      <c r="AX336" s="153" t="str">
        <f t="shared" ca="1" si="474"/>
        <v/>
      </c>
      <c r="AY336" s="153" t="str">
        <f t="shared" ca="1" si="474"/>
        <v/>
      </c>
      <c r="AZ336" s="153" t="str">
        <f t="shared" ca="1" si="474"/>
        <v/>
      </c>
      <c r="BA336" s="153" t="str">
        <f t="shared" ca="1" si="474"/>
        <v/>
      </c>
      <c r="BB336" s="153" t="str">
        <f t="shared" ca="1" si="474"/>
        <v/>
      </c>
      <c r="BC336" s="153" t="str">
        <f t="shared" ca="1" si="474"/>
        <v/>
      </c>
      <c r="BD336" s="153" t="str">
        <f t="shared" ca="1" si="474"/>
        <v/>
      </c>
      <c r="BE336" s="153" t="str">
        <f t="shared" ca="1" si="474"/>
        <v/>
      </c>
      <c r="BF336" s="153" t="str">
        <f t="shared" ca="1" si="474"/>
        <v/>
      </c>
      <c r="BG336" s="153" t="str">
        <f t="shared" ca="1" si="474"/>
        <v/>
      </c>
      <c r="BH336" s="153" t="str">
        <f t="shared" ca="1" si="474"/>
        <v/>
      </c>
      <c r="BI336" s="153" t="str">
        <f t="shared" ca="1" si="474"/>
        <v/>
      </c>
      <c r="BJ336" s="153" t="str">
        <f t="shared" ca="1" si="474"/>
        <v/>
      </c>
      <c r="BK336" s="153" t="str">
        <f t="shared" ca="1" si="474"/>
        <v/>
      </c>
      <c r="BL336" s="153" t="str">
        <f t="shared" ca="1" si="474"/>
        <v/>
      </c>
      <c r="BM336" s="153" t="str">
        <f t="shared" ca="1" si="474"/>
        <v/>
      </c>
      <c r="BN336" s="153" t="str">
        <f t="shared" ca="1" si="474"/>
        <v/>
      </c>
      <c r="BO336" s="153" t="str">
        <f t="shared" ca="1" si="474"/>
        <v/>
      </c>
      <c r="BP336" s="153" t="str">
        <f t="shared" ca="1" si="474"/>
        <v/>
      </c>
      <c r="BQ336" s="153" t="str">
        <f t="shared" ca="1" si="474"/>
        <v/>
      </c>
      <c r="BR336" s="153" t="str">
        <f t="shared" ca="1" si="474"/>
        <v/>
      </c>
      <c r="BS336" s="153" t="str">
        <f t="shared" ca="1" si="474"/>
        <v/>
      </c>
      <c r="BT336" s="153" t="str">
        <f t="shared" ca="1" si="474"/>
        <v/>
      </c>
      <c r="BU336" s="153" t="str">
        <f t="shared" ca="1" si="474"/>
        <v/>
      </c>
      <c r="BV336" s="154" t="str">
        <f t="shared" ca="1" si="474"/>
        <v/>
      </c>
      <c r="BW336" s="155"/>
      <c r="BX336" s="155"/>
    </row>
    <row r="337" spans="1:76" s="156" customFormat="1" ht="27.75" customHeight="1" outlineLevel="2">
      <c r="A337" s="18" t="s">
        <v>413</v>
      </c>
      <c r="B337" s="19" t="e">
        <f ca="1">IF(INDIRECT($C$1&amp;ADDRESS(B334,D337))="可","●","")</f>
        <v>#REF!</v>
      </c>
      <c r="C337" s="20"/>
      <c r="D337" s="66" t="str">
        <f ca="1">IFERROR(MATCH("上海",INDIRECT($C$1&amp;"19:19"),0),"")</f>
        <v/>
      </c>
      <c r="E337" s="153" t="str">
        <f ca="1">IFERROR(IF($B337="","",IF(MATCH(INDIRECT(ADDRESS(ROW()-3,COLUMN())),INDIRECT($A337),0)&gt;=1,INDIRECT(ADDRESS(ROW()-3,COLUMN())),"")),"")</f>
        <v/>
      </c>
      <c r="F337" s="153" t="str">
        <f t="shared" ref="F337:BV337" ca="1" si="475">IFERROR(IF($B337="","",IF(MATCH(INDIRECT(ADDRESS(ROW()-3,COLUMN())),INDIRECT($A337),0)&gt;=1,INDIRECT(ADDRESS(ROW()-3,COLUMN())),"")),"")</f>
        <v/>
      </c>
      <c r="G337" s="153" t="str">
        <f t="shared" ca="1" si="475"/>
        <v/>
      </c>
      <c r="H337" s="153" t="str">
        <f t="shared" ca="1" si="475"/>
        <v/>
      </c>
      <c r="I337" s="153" t="str">
        <f t="shared" ca="1" si="475"/>
        <v/>
      </c>
      <c r="J337" s="153" t="str">
        <f t="shared" ca="1" si="475"/>
        <v/>
      </c>
      <c r="K337" s="153" t="str">
        <f t="shared" ca="1" si="475"/>
        <v/>
      </c>
      <c r="L337" s="153" t="str">
        <f t="shared" ca="1" si="475"/>
        <v/>
      </c>
      <c r="M337" s="153" t="str">
        <f t="shared" ca="1" si="475"/>
        <v/>
      </c>
      <c r="N337" s="153" t="str">
        <f t="shared" ca="1" si="475"/>
        <v/>
      </c>
      <c r="O337" s="153" t="str">
        <f t="shared" ca="1" si="475"/>
        <v/>
      </c>
      <c r="P337" s="153" t="str">
        <f t="shared" ca="1" si="475"/>
        <v/>
      </c>
      <c r="Q337" s="153" t="str">
        <f t="shared" ca="1" si="475"/>
        <v/>
      </c>
      <c r="R337" s="153" t="str">
        <f t="shared" ca="1" si="475"/>
        <v/>
      </c>
      <c r="S337" s="153" t="str">
        <f t="shared" ca="1" si="475"/>
        <v/>
      </c>
      <c r="T337" s="153" t="str">
        <f t="shared" ca="1" si="475"/>
        <v/>
      </c>
      <c r="U337" s="153" t="str">
        <f t="shared" ca="1" si="475"/>
        <v/>
      </c>
      <c r="V337" s="153" t="str">
        <f t="shared" ca="1" si="475"/>
        <v/>
      </c>
      <c r="W337" s="153" t="str">
        <f t="shared" ca="1" si="475"/>
        <v/>
      </c>
      <c r="X337" s="153" t="str">
        <f t="shared" ca="1" si="475"/>
        <v/>
      </c>
      <c r="Y337" s="153" t="str">
        <f t="shared" ca="1" si="475"/>
        <v/>
      </c>
      <c r="Z337" s="153" t="str">
        <f t="shared" ca="1" si="475"/>
        <v/>
      </c>
      <c r="AA337" s="153" t="str">
        <f t="shared" ca="1" si="475"/>
        <v/>
      </c>
      <c r="AB337" s="153" t="str">
        <f t="shared" ca="1" si="475"/>
        <v/>
      </c>
      <c r="AC337" s="153" t="str">
        <f t="shared" ca="1" si="475"/>
        <v/>
      </c>
      <c r="AD337" s="153" t="str">
        <f t="shared" ca="1" si="475"/>
        <v/>
      </c>
      <c r="AE337" s="153" t="str">
        <f t="shared" ca="1" si="475"/>
        <v/>
      </c>
      <c r="AF337" s="153" t="str">
        <f t="shared" ca="1" si="475"/>
        <v/>
      </c>
      <c r="AG337" s="153" t="str">
        <f t="shared" ca="1" si="475"/>
        <v/>
      </c>
      <c r="AH337" s="153" t="str">
        <f t="shared" ca="1" si="475"/>
        <v/>
      </c>
      <c r="AI337" s="153" t="str">
        <f t="shared" ca="1" si="475"/>
        <v/>
      </c>
      <c r="AJ337" s="153" t="str">
        <f t="shared" ca="1" si="475"/>
        <v/>
      </c>
      <c r="AK337" s="153" t="str">
        <f t="shared" ca="1" si="475"/>
        <v/>
      </c>
      <c r="AL337" s="153" t="str">
        <f t="shared" ca="1" si="475"/>
        <v/>
      </c>
      <c r="AM337" s="153" t="str">
        <f t="shared" ca="1" si="475"/>
        <v/>
      </c>
      <c r="AN337" s="153" t="str">
        <f t="shared" ca="1" si="475"/>
        <v/>
      </c>
      <c r="AO337" s="153" t="str">
        <f t="shared" ca="1" si="475"/>
        <v/>
      </c>
      <c r="AP337" s="153" t="str">
        <f t="shared" ca="1" si="475"/>
        <v/>
      </c>
      <c r="AQ337" s="153" t="str">
        <f t="shared" ca="1" si="475"/>
        <v/>
      </c>
      <c r="AR337" s="153" t="str">
        <f t="shared" ca="1" si="475"/>
        <v/>
      </c>
      <c r="AS337" s="153" t="str">
        <f t="shared" ca="1" si="475"/>
        <v/>
      </c>
      <c r="AT337" s="153" t="str">
        <f t="shared" ca="1" si="475"/>
        <v/>
      </c>
      <c r="AU337" s="153" t="str">
        <f t="shared" ca="1" si="475"/>
        <v/>
      </c>
      <c r="AV337" s="153" t="str">
        <f t="shared" ca="1" si="475"/>
        <v/>
      </c>
      <c r="AW337" s="153" t="str">
        <f t="shared" ca="1" si="475"/>
        <v/>
      </c>
      <c r="AX337" s="153" t="str">
        <f t="shared" ca="1" si="475"/>
        <v/>
      </c>
      <c r="AY337" s="153" t="str">
        <f t="shared" ca="1" si="475"/>
        <v/>
      </c>
      <c r="AZ337" s="153" t="str">
        <f t="shared" ca="1" si="475"/>
        <v/>
      </c>
      <c r="BA337" s="153" t="str">
        <f t="shared" ca="1" si="475"/>
        <v/>
      </c>
      <c r="BB337" s="153" t="str">
        <f t="shared" ca="1" si="475"/>
        <v/>
      </c>
      <c r="BC337" s="153" t="str">
        <f t="shared" ca="1" si="475"/>
        <v/>
      </c>
      <c r="BD337" s="153" t="str">
        <f t="shared" ca="1" si="475"/>
        <v/>
      </c>
      <c r="BE337" s="153" t="str">
        <f t="shared" ca="1" si="475"/>
        <v/>
      </c>
      <c r="BF337" s="153" t="str">
        <f t="shared" ca="1" si="475"/>
        <v/>
      </c>
      <c r="BG337" s="153" t="str">
        <f t="shared" ca="1" si="475"/>
        <v/>
      </c>
      <c r="BH337" s="153" t="str">
        <f t="shared" ca="1" si="475"/>
        <v/>
      </c>
      <c r="BI337" s="153" t="str">
        <f t="shared" ca="1" si="475"/>
        <v/>
      </c>
      <c r="BJ337" s="153" t="str">
        <f t="shared" ca="1" si="475"/>
        <v/>
      </c>
      <c r="BK337" s="153" t="str">
        <f t="shared" ca="1" si="475"/>
        <v/>
      </c>
      <c r="BL337" s="153" t="str">
        <f t="shared" ca="1" si="475"/>
        <v/>
      </c>
      <c r="BM337" s="153" t="str">
        <f t="shared" ca="1" si="475"/>
        <v/>
      </c>
      <c r="BN337" s="153" t="str">
        <f t="shared" ca="1" si="475"/>
        <v/>
      </c>
      <c r="BO337" s="153" t="str">
        <f t="shared" ca="1" si="475"/>
        <v/>
      </c>
      <c r="BP337" s="153" t="str">
        <f t="shared" ca="1" si="475"/>
        <v/>
      </c>
      <c r="BQ337" s="153" t="str">
        <f t="shared" ca="1" si="475"/>
        <v/>
      </c>
      <c r="BR337" s="153" t="str">
        <f t="shared" ca="1" si="475"/>
        <v/>
      </c>
      <c r="BS337" s="153" t="str">
        <f t="shared" ca="1" si="475"/>
        <v/>
      </c>
      <c r="BT337" s="153" t="str">
        <f t="shared" ca="1" si="475"/>
        <v/>
      </c>
      <c r="BU337" s="153" t="str">
        <f t="shared" ca="1" si="475"/>
        <v/>
      </c>
      <c r="BV337" s="154" t="str">
        <f t="shared" ca="1" si="475"/>
        <v/>
      </c>
      <c r="BW337" s="155"/>
      <c r="BX337" s="155"/>
    </row>
    <row r="338" spans="1:76" s="156" customFormat="1" ht="27.75" customHeight="1" outlineLevel="2">
      <c r="A338" s="22" t="s">
        <v>414</v>
      </c>
      <c r="B338" s="19" t="e">
        <f ca="1">IF(INDIRECT($C$1&amp;ADDRESS(B334,D338))="可","●","")</f>
        <v>#REF!</v>
      </c>
      <c r="C338" s="23"/>
      <c r="D338" s="66" t="str">
        <f ca="1">IFERROR(MATCH("台湾",INDIRECT($C$1&amp;"19:19"),0),"")</f>
        <v/>
      </c>
      <c r="E338" s="157" t="str">
        <f ca="1">IFERROR(IF($B338="","",IF(MATCH(INDIRECT(ADDRESS(ROW()-4,COLUMN())),INDIRECT($A338),0)&gt;=1,INDIRECT(ADDRESS(ROW()-4,COLUMN())),"")),"")</f>
        <v/>
      </c>
      <c r="F338" s="157" t="str">
        <f t="shared" ref="F338:BV338" ca="1" si="476">IFERROR(IF($B338="","",IF(MATCH(INDIRECT(ADDRESS(ROW()-4,COLUMN())),INDIRECT($A338),0)&gt;=1,INDIRECT(ADDRESS(ROW()-4,COLUMN())),"")),"")</f>
        <v/>
      </c>
      <c r="G338" s="157" t="str">
        <f t="shared" ca="1" si="476"/>
        <v/>
      </c>
      <c r="H338" s="157" t="str">
        <f t="shared" ca="1" si="476"/>
        <v/>
      </c>
      <c r="I338" s="157" t="str">
        <f t="shared" ca="1" si="476"/>
        <v/>
      </c>
      <c r="J338" s="157" t="str">
        <f t="shared" ca="1" si="476"/>
        <v/>
      </c>
      <c r="K338" s="157" t="str">
        <f t="shared" ca="1" si="476"/>
        <v/>
      </c>
      <c r="L338" s="157" t="str">
        <f t="shared" ca="1" si="476"/>
        <v/>
      </c>
      <c r="M338" s="157" t="str">
        <f t="shared" ca="1" si="476"/>
        <v/>
      </c>
      <c r="N338" s="157" t="str">
        <f t="shared" ca="1" si="476"/>
        <v/>
      </c>
      <c r="O338" s="157" t="str">
        <f t="shared" ca="1" si="476"/>
        <v/>
      </c>
      <c r="P338" s="157" t="str">
        <f t="shared" ca="1" si="476"/>
        <v/>
      </c>
      <c r="Q338" s="157" t="str">
        <f t="shared" ca="1" si="476"/>
        <v/>
      </c>
      <c r="R338" s="157" t="str">
        <f t="shared" ca="1" si="476"/>
        <v/>
      </c>
      <c r="S338" s="157" t="str">
        <f t="shared" ca="1" si="476"/>
        <v/>
      </c>
      <c r="T338" s="157" t="str">
        <f t="shared" ca="1" si="476"/>
        <v/>
      </c>
      <c r="U338" s="157" t="str">
        <f t="shared" ca="1" si="476"/>
        <v/>
      </c>
      <c r="V338" s="157" t="str">
        <f t="shared" ca="1" si="476"/>
        <v/>
      </c>
      <c r="W338" s="157" t="str">
        <f t="shared" ca="1" si="476"/>
        <v/>
      </c>
      <c r="X338" s="157" t="str">
        <f t="shared" ca="1" si="476"/>
        <v/>
      </c>
      <c r="Y338" s="157" t="str">
        <f t="shared" ca="1" si="476"/>
        <v/>
      </c>
      <c r="Z338" s="157" t="str">
        <f t="shared" ca="1" si="476"/>
        <v/>
      </c>
      <c r="AA338" s="157" t="str">
        <f t="shared" ca="1" si="476"/>
        <v/>
      </c>
      <c r="AB338" s="157" t="str">
        <f t="shared" ca="1" si="476"/>
        <v/>
      </c>
      <c r="AC338" s="157" t="str">
        <f t="shared" ca="1" si="476"/>
        <v/>
      </c>
      <c r="AD338" s="157" t="str">
        <f t="shared" ca="1" si="476"/>
        <v/>
      </c>
      <c r="AE338" s="157" t="str">
        <f t="shared" ca="1" si="476"/>
        <v/>
      </c>
      <c r="AF338" s="157" t="str">
        <f t="shared" ca="1" si="476"/>
        <v/>
      </c>
      <c r="AG338" s="157" t="str">
        <f t="shared" ca="1" si="476"/>
        <v/>
      </c>
      <c r="AH338" s="157" t="str">
        <f t="shared" ca="1" si="476"/>
        <v/>
      </c>
      <c r="AI338" s="157" t="str">
        <f t="shared" ca="1" si="476"/>
        <v/>
      </c>
      <c r="AJ338" s="157" t="str">
        <f t="shared" ca="1" si="476"/>
        <v/>
      </c>
      <c r="AK338" s="157" t="str">
        <f t="shared" ca="1" si="476"/>
        <v/>
      </c>
      <c r="AL338" s="157" t="str">
        <f t="shared" ca="1" si="476"/>
        <v/>
      </c>
      <c r="AM338" s="157" t="str">
        <f t="shared" ca="1" si="476"/>
        <v/>
      </c>
      <c r="AN338" s="157" t="str">
        <f t="shared" ca="1" si="476"/>
        <v/>
      </c>
      <c r="AO338" s="157" t="str">
        <f t="shared" ca="1" si="476"/>
        <v/>
      </c>
      <c r="AP338" s="157" t="str">
        <f t="shared" ca="1" si="476"/>
        <v/>
      </c>
      <c r="AQ338" s="157" t="str">
        <f t="shared" ca="1" si="476"/>
        <v/>
      </c>
      <c r="AR338" s="157" t="str">
        <f t="shared" ca="1" si="476"/>
        <v/>
      </c>
      <c r="AS338" s="157" t="str">
        <f t="shared" ca="1" si="476"/>
        <v/>
      </c>
      <c r="AT338" s="157" t="str">
        <f t="shared" ca="1" si="476"/>
        <v/>
      </c>
      <c r="AU338" s="157" t="str">
        <f t="shared" ca="1" si="476"/>
        <v/>
      </c>
      <c r="AV338" s="157" t="str">
        <f t="shared" ca="1" si="476"/>
        <v/>
      </c>
      <c r="AW338" s="157" t="str">
        <f t="shared" ca="1" si="476"/>
        <v/>
      </c>
      <c r="AX338" s="157" t="str">
        <f t="shared" ca="1" si="476"/>
        <v/>
      </c>
      <c r="AY338" s="157" t="str">
        <f t="shared" ca="1" si="476"/>
        <v/>
      </c>
      <c r="AZ338" s="157" t="str">
        <f t="shared" ca="1" si="476"/>
        <v/>
      </c>
      <c r="BA338" s="157" t="str">
        <f t="shared" ca="1" si="476"/>
        <v/>
      </c>
      <c r="BB338" s="157" t="str">
        <f t="shared" ca="1" si="476"/>
        <v/>
      </c>
      <c r="BC338" s="157" t="str">
        <f t="shared" ca="1" si="476"/>
        <v/>
      </c>
      <c r="BD338" s="157" t="str">
        <f t="shared" ca="1" si="476"/>
        <v/>
      </c>
      <c r="BE338" s="157" t="str">
        <f t="shared" ca="1" si="476"/>
        <v/>
      </c>
      <c r="BF338" s="157" t="str">
        <f t="shared" ca="1" si="476"/>
        <v/>
      </c>
      <c r="BG338" s="157" t="str">
        <f t="shared" ca="1" si="476"/>
        <v/>
      </c>
      <c r="BH338" s="157" t="str">
        <f t="shared" ca="1" si="476"/>
        <v/>
      </c>
      <c r="BI338" s="157" t="str">
        <f t="shared" ca="1" si="476"/>
        <v/>
      </c>
      <c r="BJ338" s="157" t="str">
        <f t="shared" ca="1" si="476"/>
        <v/>
      </c>
      <c r="BK338" s="157" t="str">
        <f t="shared" ca="1" si="476"/>
        <v/>
      </c>
      <c r="BL338" s="157" t="str">
        <f t="shared" ca="1" si="476"/>
        <v/>
      </c>
      <c r="BM338" s="157" t="str">
        <f t="shared" ca="1" si="476"/>
        <v/>
      </c>
      <c r="BN338" s="157" t="str">
        <f t="shared" ca="1" si="476"/>
        <v/>
      </c>
      <c r="BO338" s="157" t="str">
        <f t="shared" ca="1" si="476"/>
        <v/>
      </c>
      <c r="BP338" s="157" t="str">
        <f t="shared" ca="1" si="476"/>
        <v/>
      </c>
      <c r="BQ338" s="157" t="str">
        <f t="shared" ca="1" si="476"/>
        <v/>
      </c>
      <c r="BR338" s="157" t="str">
        <f t="shared" ca="1" si="476"/>
        <v/>
      </c>
      <c r="BS338" s="157" t="str">
        <f t="shared" ca="1" si="476"/>
        <v/>
      </c>
      <c r="BT338" s="157" t="str">
        <f t="shared" ca="1" si="476"/>
        <v/>
      </c>
      <c r="BU338" s="157" t="str">
        <f t="shared" ca="1" si="476"/>
        <v/>
      </c>
      <c r="BV338" s="158" t="str">
        <f t="shared" ca="1" si="476"/>
        <v/>
      </c>
      <c r="BW338" s="155"/>
      <c r="BX338" s="155"/>
    </row>
    <row r="339" spans="1:76" ht="33" customHeight="1" outlineLevel="2">
      <c r="A339" s="51" t="s">
        <v>415</v>
      </c>
      <c r="B339" s="52"/>
      <c r="C339" s="142" t="e">
        <f ca="1">SUBSTITUTE(UPPER(ASC(CLEAN(LEFT(INDIRECT($C$1&amp;ADDRESS(B334,$D$3)),254)))&amp;ASC(CLEAN(MID(INDIRECT($C$1&amp;ADDRESS(B334,$D$3)),255,255))))," ","")</f>
        <v>#REF!</v>
      </c>
      <c r="D339" s="141"/>
      <c r="E339" s="53" t="str">
        <f ca="1">IFERROR(IF(OR(COUNTIF(E334,"*甘味料*"),COUNTIF(E334,"*着色料*"),COUNTIF(E334,"*増粘剤*"),COUNTIF(E334,"*酸味料*"),COUNTIF(E334,"*発色剤*"),COUNTIF(E334,"*漂白剤*"),COUNTIF(E334,"*光沢剤*"),COUNTIF(E334,"*安定剤*")),IFERROR(IF(FIND("､",$C339,FIND(E334,$C339,1))-FIND(E334,$C339,1)&gt;4,"",CHAR(10)&amp;E334&amp;":"),IF(LEN($C339)-FIND(E334,$C339,1)+1&gt;3,"",CHAR(10)&amp;E334&amp;":")),IF(OR(COUNTIF(E334,"*ｹﾞﾙ化剤*"),COUNTIF(E334,"*酸化防止剤*")),IFERROR(IF(FIND("､",$C339,FIND(E334,$C339,1))-FIND(E334,$C339,1)&gt;6,"",CHAR(10)&amp;E334&amp;":"),IF(LEN($C339)-FIND(E334,$C339,1)+1&gt;5,"",CHAR(10)&amp;E334&amp;":")),IF(COUNTBLANK(E335:E338)&lt;&gt;4,CHAR(10)&amp;E334&amp;":",""))),"")</f>
        <v/>
      </c>
      <c r="F339" s="53" t="str">
        <f t="shared" ref="F339:BQ339" ca="1" si="477">IFERROR(IF(OR(COUNTIF(F334,"*甘味料*"),COUNTIF(F334,"*着色料*"),COUNTIF(F334,"*増粘剤*"),COUNTIF(F334,"*酸味料*"),COUNTIF(F334,"*発色剤*"),COUNTIF(F334,"*漂白剤*"),COUNTIF(F334,"*光沢剤*"),COUNTIF(F334,"*安定剤*")),IFERROR(IF(FIND("､",$C339,FIND(F334,$C339,1))-FIND(F334,$C339,1)&gt;4,"",CHAR(10)&amp;F334&amp;":"),IF(LEN($C339)-FIND(F334,$C339,1)+1&gt;3,"",CHAR(10)&amp;F334&amp;":")),IF(OR(COUNTIF(F334,"*ｹﾞﾙ化剤*"),COUNTIF(F334,"*酸化防止剤*")),IFERROR(IF(FIND("､",$C339,FIND(F334,$C339,1))-FIND(F334,$C339,1)&gt;6,"",CHAR(10)&amp;F334&amp;":"),IF(LEN($C339)-FIND(F334,$C339,1)+1&gt;5,"",CHAR(10)&amp;F334&amp;":")),IF(COUNTBLANK(F335:F338)&lt;&gt;4,CHAR(10)&amp;F334&amp;":",""))),"")</f>
        <v/>
      </c>
      <c r="G339" s="53" t="str">
        <f t="shared" ca="1" si="477"/>
        <v/>
      </c>
      <c r="H339" s="53" t="str">
        <f t="shared" ca="1" si="477"/>
        <v/>
      </c>
      <c r="I339" s="53" t="str">
        <f t="shared" ca="1" si="477"/>
        <v/>
      </c>
      <c r="J339" s="53" t="str">
        <f t="shared" ca="1" si="477"/>
        <v/>
      </c>
      <c r="K339" s="53" t="str">
        <f t="shared" ca="1" si="477"/>
        <v/>
      </c>
      <c r="L339" s="53" t="str">
        <f t="shared" ca="1" si="477"/>
        <v/>
      </c>
      <c r="M339" s="53" t="str">
        <f t="shared" ca="1" si="477"/>
        <v/>
      </c>
      <c r="N339" s="53" t="str">
        <f t="shared" ca="1" si="477"/>
        <v/>
      </c>
      <c r="O339" s="53" t="str">
        <f t="shared" ca="1" si="477"/>
        <v/>
      </c>
      <c r="P339" s="53" t="str">
        <f t="shared" ca="1" si="477"/>
        <v/>
      </c>
      <c r="Q339" s="53" t="str">
        <f t="shared" ca="1" si="477"/>
        <v/>
      </c>
      <c r="R339" s="53" t="str">
        <f t="shared" ca="1" si="477"/>
        <v/>
      </c>
      <c r="S339" s="53" t="str">
        <f t="shared" ca="1" si="477"/>
        <v/>
      </c>
      <c r="T339" s="53" t="str">
        <f t="shared" ca="1" si="477"/>
        <v/>
      </c>
      <c r="U339" s="53" t="str">
        <f t="shared" ca="1" si="477"/>
        <v/>
      </c>
      <c r="V339" s="53" t="str">
        <f t="shared" ca="1" si="477"/>
        <v/>
      </c>
      <c r="W339" s="53" t="str">
        <f t="shared" ca="1" si="477"/>
        <v/>
      </c>
      <c r="X339" s="53" t="str">
        <f t="shared" ca="1" si="477"/>
        <v/>
      </c>
      <c r="Y339" s="53" t="str">
        <f t="shared" ca="1" si="477"/>
        <v/>
      </c>
      <c r="Z339" s="53" t="str">
        <f t="shared" ca="1" si="477"/>
        <v/>
      </c>
      <c r="AA339" s="53" t="str">
        <f t="shared" ca="1" si="477"/>
        <v/>
      </c>
      <c r="AB339" s="53" t="str">
        <f t="shared" ca="1" si="477"/>
        <v/>
      </c>
      <c r="AC339" s="53" t="str">
        <f t="shared" ca="1" si="477"/>
        <v/>
      </c>
      <c r="AD339" s="53" t="str">
        <f t="shared" ca="1" si="477"/>
        <v/>
      </c>
      <c r="AE339" s="53" t="str">
        <f t="shared" ca="1" si="477"/>
        <v/>
      </c>
      <c r="AF339" s="53" t="str">
        <f t="shared" ca="1" si="477"/>
        <v/>
      </c>
      <c r="AG339" s="53" t="str">
        <f t="shared" ca="1" si="477"/>
        <v/>
      </c>
      <c r="AH339" s="53" t="str">
        <f t="shared" ca="1" si="477"/>
        <v/>
      </c>
      <c r="AI339" s="53" t="str">
        <f t="shared" ca="1" si="477"/>
        <v/>
      </c>
      <c r="AJ339" s="53" t="str">
        <f t="shared" ca="1" si="477"/>
        <v/>
      </c>
      <c r="AK339" s="53" t="str">
        <f t="shared" ca="1" si="477"/>
        <v/>
      </c>
      <c r="AL339" s="53" t="str">
        <f t="shared" ca="1" si="477"/>
        <v/>
      </c>
      <c r="AM339" s="53" t="str">
        <f t="shared" ca="1" si="477"/>
        <v/>
      </c>
      <c r="AN339" s="53" t="str">
        <f t="shared" ca="1" si="477"/>
        <v/>
      </c>
      <c r="AO339" s="53" t="str">
        <f t="shared" ca="1" si="477"/>
        <v/>
      </c>
      <c r="AP339" s="53" t="str">
        <f t="shared" ca="1" si="477"/>
        <v/>
      </c>
      <c r="AQ339" s="53" t="str">
        <f t="shared" ca="1" si="477"/>
        <v/>
      </c>
      <c r="AR339" s="53" t="str">
        <f t="shared" ca="1" si="477"/>
        <v/>
      </c>
      <c r="AS339" s="53" t="str">
        <f t="shared" ca="1" si="477"/>
        <v/>
      </c>
      <c r="AT339" s="53" t="str">
        <f t="shared" ca="1" si="477"/>
        <v/>
      </c>
      <c r="AU339" s="53" t="str">
        <f t="shared" ca="1" si="477"/>
        <v/>
      </c>
      <c r="AV339" s="53" t="str">
        <f t="shared" ca="1" si="477"/>
        <v/>
      </c>
      <c r="AW339" s="53" t="str">
        <f t="shared" ca="1" si="477"/>
        <v/>
      </c>
      <c r="AX339" s="53" t="str">
        <f t="shared" ca="1" si="477"/>
        <v/>
      </c>
      <c r="AY339" s="53" t="str">
        <f t="shared" ca="1" si="477"/>
        <v/>
      </c>
      <c r="AZ339" s="53" t="str">
        <f t="shared" ca="1" si="477"/>
        <v/>
      </c>
      <c r="BA339" s="53" t="str">
        <f t="shared" ca="1" si="477"/>
        <v/>
      </c>
      <c r="BB339" s="53" t="str">
        <f t="shared" ca="1" si="477"/>
        <v/>
      </c>
      <c r="BC339" s="53" t="str">
        <f t="shared" ca="1" si="477"/>
        <v/>
      </c>
      <c r="BD339" s="53" t="str">
        <f t="shared" ca="1" si="477"/>
        <v/>
      </c>
      <c r="BE339" s="53" t="str">
        <f t="shared" ca="1" si="477"/>
        <v/>
      </c>
      <c r="BF339" s="53" t="str">
        <f t="shared" ca="1" si="477"/>
        <v/>
      </c>
      <c r="BG339" s="53" t="str">
        <f t="shared" ca="1" si="477"/>
        <v/>
      </c>
      <c r="BH339" s="53" t="str">
        <f t="shared" ca="1" si="477"/>
        <v/>
      </c>
      <c r="BI339" s="53" t="str">
        <f t="shared" ca="1" si="477"/>
        <v/>
      </c>
      <c r="BJ339" s="53" t="str">
        <f t="shared" ca="1" si="477"/>
        <v/>
      </c>
      <c r="BK339" s="53" t="str">
        <f t="shared" ca="1" si="477"/>
        <v/>
      </c>
      <c r="BL339" s="53" t="str">
        <f t="shared" ca="1" si="477"/>
        <v/>
      </c>
      <c r="BM339" s="53" t="str">
        <f t="shared" ca="1" si="477"/>
        <v/>
      </c>
      <c r="BN339" s="53" t="str">
        <f t="shared" ca="1" si="477"/>
        <v/>
      </c>
      <c r="BO339" s="53" t="str">
        <f t="shared" ca="1" si="477"/>
        <v/>
      </c>
      <c r="BP339" s="53" t="str">
        <f t="shared" ca="1" si="477"/>
        <v/>
      </c>
      <c r="BQ339" s="53" t="str">
        <f t="shared" ca="1" si="477"/>
        <v/>
      </c>
      <c r="BR339" s="53" t="str">
        <f t="shared" ref="BR339:BV339" ca="1" si="478">IFERROR(IF(OR(COUNTIF(BR334,"*甘味料*"),COUNTIF(BR334,"*着色料*"),COUNTIF(BR334,"*増粘剤*"),COUNTIF(BR334,"*酸味料*"),COUNTIF(BR334,"*発色剤*"),COUNTIF(BR334,"*漂白剤*"),COUNTIF(BR334,"*光沢剤*"),COUNTIF(BR334,"*安定剤*")),IFERROR(IF(FIND("､",$C339,FIND(BR334,$C339,1))-FIND(BR334,$C339,1)&gt;4,"",CHAR(10)&amp;BR334&amp;":"),IF(LEN($C339)-FIND(BR334,$C339,1)+1&gt;3,"",CHAR(10)&amp;BR334&amp;":")),IF(OR(COUNTIF(BR334,"*ｹﾞﾙ化剤*"),COUNTIF(BR334,"*酸化防止剤*")),IFERROR(IF(FIND("､",$C339,FIND(BR334,$C339,1))-FIND(BR334,$C339,1)&gt;6,"",CHAR(10)&amp;BR334&amp;":"),IF(LEN($C339)-FIND(BR334,$C339,1)+1&gt;5,"",CHAR(10)&amp;BR334&amp;":")),IF(COUNTBLANK(BR335:BR338)&lt;&gt;4,CHAR(10)&amp;BR334&amp;":",""))),"")</f>
        <v/>
      </c>
      <c r="BS339" s="53" t="str">
        <f t="shared" ca="1" si="478"/>
        <v/>
      </c>
      <c r="BT339" s="53" t="str">
        <f t="shared" ca="1" si="478"/>
        <v/>
      </c>
      <c r="BU339" s="53" t="str">
        <f t="shared" ca="1" si="478"/>
        <v/>
      </c>
      <c r="BV339" s="53" t="str">
        <f t="shared" ca="1" si="478"/>
        <v/>
      </c>
    </row>
    <row r="340" spans="1:76" ht="33" customHeight="1" outlineLevel="2" thickBot="1">
      <c r="A340" s="54" t="s">
        <v>416</v>
      </c>
      <c r="B340" s="55"/>
      <c r="C340" s="56"/>
      <c r="D340" s="57"/>
      <c r="E340" s="58" t="str">
        <f ca="1">IFERROR(IF(E339&lt;&gt;"",CHAR(10)&amp;VLOOKUP(CLEAN(SUBSTITUTE(E339,":","")),詳細,9,0),""),"")</f>
        <v/>
      </c>
      <c r="F340" s="58" t="str">
        <f ca="1">IFERROR(IF(F339&lt;&gt;"",CHAR(10)&amp;VLOOKUP(CLEAN(SUBSTITUTE(F339,":","")),詳細,9,0),""),"")</f>
        <v/>
      </c>
      <c r="G340" s="58" t="str">
        <f t="shared" ref="G340:BR340" ca="1" si="479">IFERROR(IF(G339&lt;&gt;"",CHAR(10)&amp;VLOOKUP(CLEAN(SUBSTITUTE(G339,":","")),詳細,9,0),""),"")</f>
        <v/>
      </c>
      <c r="H340" s="58" t="str">
        <f t="shared" ca="1" si="479"/>
        <v/>
      </c>
      <c r="I340" s="58" t="str">
        <f t="shared" ca="1" si="479"/>
        <v/>
      </c>
      <c r="J340" s="58" t="str">
        <f t="shared" ca="1" si="479"/>
        <v/>
      </c>
      <c r="K340" s="58" t="str">
        <f t="shared" ca="1" si="479"/>
        <v/>
      </c>
      <c r="L340" s="58" t="str">
        <f t="shared" ca="1" si="479"/>
        <v/>
      </c>
      <c r="M340" s="58" t="str">
        <f t="shared" ca="1" si="479"/>
        <v/>
      </c>
      <c r="N340" s="58" t="str">
        <f t="shared" ca="1" si="479"/>
        <v/>
      </c>
      <c r="O340" s="58" t="str">
        <f t="shared" ca="1" si="479"/>
        <v/>
      </c>
      <c r="P340" s="58" t="str">
        <f t="shared" ca="1" si="479"/>
        <v/>
      </c>
      <c r="Q340" s="58" t="str">
        <f t="shared" ca="1" si="479"/>
        <v/>
      </c>
      <c r="R340" s="58" t="str">
        <f t="shared" ca="1" si="479"/>
        <v/>
      </c>
      <c r="S340" s="58" t="str">
        <f t="shared" ca="1" si="479"/>
        <v/>
      </c>
      <c r="T340" s="58" t="str">
        <f t="shared" ca="1" si="479"/>
        <v/>
      </c>
      <c r="U340" s="58" t="str">
        <f t="shared" ca="1" si="479"/>
        <v/>
      </c>
      <c r="V340" s="58" t="str">
        <f t="shared" ca="1" si="479"/>
        <v/>
      </c>
      <c r="W340" s="58" t="str">
        <f t="shared" ca="1" si="479"/>
        <v/>
      </c>
      <c r="X340" s="58" t="str">
        <f t="shared" ca="1" si="479"/>
        <v/>
      </c>
      <c r="Y340" s="58" t="str">
        <f t="shared" ca="1" si="479"/>
        <v/>
      </c>
      <c r="Z340" s="58" t="str">
        <f t="shared" ca="1" si="479"/>
        <v/>
      </c>
      <c r="AA340" s="58" t="str">
        <f t="shared" ca="1" si="479"/>
        <v/>
      </c>
      <c r="AB340" s="58" t="str">
        <f t="shared" ca="1" si="479"/>
        <v/>
      </c>
      <c r="AC340" s="58" t="str">
        <f t="shared" ca="1" si="479"/>
        <v/>
      </c>
      <c r="AD340" s="58" t="str">
        <f t="shared" ca="1" si="479"/>
        <v/>
      </c>
      <c r="AE340" s="58" t="str">
        <f t="shared" ca="1" si="479"/>
        <v/>
      </c>
      <c r="AF340" s="58" t="str">
        <f t="shared" ca="1" si="479"/>
        <v/>
      </c>
      <c r="AG340" s="58" t="str">
        <f t="shared" ca="1" si="479"/>
        <v/>
      </c>
      <c r="AH340" s="58" t="str">
        <f t="shared" ca="1" si="479"/>
        <v/>
      </c>
      <c r="AI340" s="58" t="str">
        <f t="shared" ca="1" si="479"/>
        <v/>
      </c>
      <c r="AJ340" s="58" t="str">
        <f t="shared" ca="1" si="479"/>
        <v/>
      </c>
      <c r="AK340" s="58" t="str">
        <f t="shared" ca="1" si="479"/>
        <v/>
      </c>
      <c r="AL340" s="58" t="str">
        <f t="shared" ca="1" si="479"/>
        <v/>
      </c>
      <c r="AM340" s="58" t="str">
        <f t="shared" ca="1" si="479"/>
        <v/>
      </c>
      <c r="AN340" s="58" t="str">
        <f t="shared" ca="1" si="479"/>
        <v/>
      </c>
      <c r="AO340" s="58" t="str">
        <f t="shared" ca="1" si="479"/>
        <v/>
      </c>
      <c r="AP340" s="58" t="str">
        <f t="shared" ca="1" si="479"/>
        <v/>
      </c>
      <c r="AQ340" s="58" t="str">
        <f t="shared" ca="1" si="479"/>
        <v/>
      </c>
      <c r="AR340" s="58" t="str">
        <f t="shared" ca="1" si="479"/>
        <v/>
      </c>
      <c r="AS340" s="58" t="str">
        <f t="shared" ca="1" si="479"/>
        <v/>
      </c>
      <c r="AT340" s="58" t="str">
        <f t="shared" ca="1" si="479"/>
        <v/>
      </c>
      <c r="AU340" s="58" t="str">
        <f t="shared" ca="1" si="479"/>
        <v/>
      </c>
      <c r="AV340" s="58" t="str">
        <f t="shared" ca="1" si="479"/>
        <v/>
      </c>
      <c r="AW340" s="58" t="str">
        <f t="shared" ca="1" si="479"/>
        <v/>
      </c>
      <c r="AX340" s="58" t="str">
        <f t="shared" ca="1" si="479"/>
        <v/>
      </c>
      <c r="AY340" s="58" t="str">
        <f t="shared" ca="1" si="479"/>
        <v/>
      </c>
      <c r="AZ340" s="58" t="str">
        <f t="shared" ca="1" si="479"/>
        <v/>
      </c>
      <c r="BA340" s="58" t="str">
        <f t="shared" ca="1" si="479"/>
        <v/>
      </c>
      <c r="BB340" s="58" t="str">
        <f t="shared" ca="1" si="479"/>
        <v/>
      </c>
      <c r="BC340" s="58" t="str">
        <f t="shared" ca="1" si="479"/>
        <v/>
      </c>
      <c r="BD340" s="58" t="str">
        <f t="shared" ca="1" si="479"/>
        <v/>
      </c>
      <c r="BE340" s="58" t="str">
        <f t="shared" ca="1" si="479"/>
        <v/>
      </c>
      <c r="BF340" s="58" t="str">
        <f t="shared" ca="1" si="479"/>
        <v/>
      </c>
      <c r="BG340" s="58" t="str">
        <f t="shared" ca="1" si="479"/>
        <v/>
      </c>
      <c r="BH340" s="58" t="str">
        <f t="shared" ca="1" si="479"/>
        <v/>
      </c>
      <c r="BI340" s="58" t="str">
        <f t="shared" ca="1" si="479"/>
        <v/>
      </c>
      <c r="BJ340" s="58" t="str">
        <f t="shared" ca="1" si="479"/>
        <v/>
      </c>
      <c r="BK340" s="58" t="str">
        <f t="shared" ca="1" si="479"/>
        <v/>
      </c>
      <c r="BL340" s="58" t="str">
        <f t="shared" ca="1" si="479"/>
        <v/>
      </c>
      <c r="BM340" s="58" t="str">
        <f t="shared" ca="1" si="479"/>
        <v/>
      </c>
      <c r="BN340" s="58" t="str">
        <f t="shared" ca="1" si="479"/>
        <v/>
      </c>
      <c r="BO340" s="58" t="str">
        <f t="shared" ca="1" si="479"/>
        <v/>
      </c>
      <c r="BP340" s="58" t="str">
        <f t="shared" ca="1" si="479"/>
        <v/>
      </c>
      <c r="BQ340" s="58" t="str">
        <f t="shared" ca="1" si="479"/>
        <v/>
      </c>
      <c r="BR340" s="58" t="str">
        <f t="shared" ca="1" si="479"/>
        <v/>
      </c>
      <c r="BS340" s="58" t="str">
        <f t="shared" ref="BS340:BV340" ca="1" si="480">IFERROR(IF(BS339&lt;&gt;"",CHAR(10)&amp;VLOOKUP(CLEAN(SUBSTITUTE(BS339,":","")),詳細,9,0),""),"")</f>
        <v/>
      </c>
      <c r="BT340" s="58" t="str">
        <f t="shared" ca="1" si="480"/>
        <v/>
      </c>
      <c r="BU340" s="58" t="str">
        <f t="shared" ca="1" si="480"/>
        <v/>
      </c>
      <c r="BV340" s="59" t="str">
        <f t="shared" ca="1" si="480"/>
        <v/>
      </c>
      <c r="BW340" s="4" t="str">
        <f>IFERROR(IF(LEN(BW335&amp;BW336&amp;BW337&amp;BW338)&gt;1,CHAR(10)&amp;VLOOKUP(CLEAN(BW339),$A$433:$L$523,8,0),""),"")</f>
        <v/>
      </c>
      <c r="BX340" s="4" t="str">
        <f>IFERROR(IF(LEN(BX335&amp;BX336&amp;BX337&amp;BX338)&gt;1,CHAR(10)&amp;VLOOKUP(CLEAN(BX339),$A$433:$L$523,8,0),""),"")</f>
        <v/>
      </c>
    </row>
    <row r="341" spans="1:76" s="13" customFormat="1" ht="37.5" customHeight="1" outlineLevel="1">
      <c r="A341" s="111" t="e">
        <f ca="1">INDIRECT($C$1&amp;ADDRESS(B341,8))</f>
        <v>#REF!</v>
      </c>
      <c r="B341" s="68">
        <f>B334+1</f>
        <v>70</v>
      </c>
      <c r="C341"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41" s="8" t="e">
        <f ca="1">$D$2 &amp; C341 &amp; $D$2</f>
        <v>#REF!</v>
      </c>
      <c r="E341" s="9" t="str">
        <f t="shared" ref="E341:BP341" ca="1" si="481">IFERROR(MID($D341,FIND("★",SUBSTITUTE(
 $D341,$D$2,"★",E$4))+1,FIND("★",SUBSTITUTE(
 $D341,$D$2,"★",E$4+1))-(FIND("★",SUBSTITUTE(
 $D341,$D$2,"★",E$4))+1)),"")</f>
        <v/>
      </c>
      <c r="F341" s="9" t="str">
        <f t="shared" ca="1" si="481"/>
        <v/>
      </c>
      <c r="G341" s="9" t="str">
        <f t="shared" ca="1" si="481"/>
        <v/>
      </c>
      <c r="H341" s="9" t="str">
        <f t="shared" ca="1" si="481"/>
        <v/>
      </c>
      <c r="I341" s="9" t="str">
        <f t="shared" ca="1" si="481"/>
        <v/>
      </c>
      <c r="J341" s="9" t="str">
        <f t="shared" ca="1" si="481"/>
        <v/>
      </c>
      <c r="K341" s="10" t="str">
        <f t="shared" ca="1" si="481"/>
        <v/>
      </c>
      <c r="L341" s="9" t="str">
        <f t="shared" ca="1" si="481"/>
        <v/>
      </c>
      <c r="M341" s="9" t="str">
        <f t="shared" ca="1" si="481"/>
        <v/>
      </c>
      <c r="N341" s="9" t="str">
        <f t="shared" ca="1" si="481"/>
        <v/>
      </c>
      <c r="O341" s="9" t="str">
        <f t="shared" ca="1" si="481"/>
        <v/>
      </c>
      <c r="P341" s="9" t="str">
        <f t="shared" ca="1" si="481"/>
        <v/>
      </c>
      <c r="Q341" s="9" t="str">
        <f t="shared" ca="1" si="481"/>
        <v/>
      </c>
      <c r="R341" s="9" t="str">
        <f t="shared" ca="1" si="481"/>
        <v/>
      </c>
      <c r="S341" s="9" t="str">
        <f t="shared" ca="1" si="481"/>
        <v/>
      </c>
      <c r="T341" s="9" t="str">
        <f t="shared" ca="1" si="481"/>
        <v/>
      </c>
      <c r="U341" s="9" t="str">
        <f t="shared" ca="1" si="481"/>
        <v/>
      </c>
      <c r="V341" s="9" t="str">
        <f t="shared" ca="1" si="481"/>
        <v/>
      </c>
      <c r="W341" s="9" t="str">
        <f t="shared" ca="1" si="481"/>
        <v/>
      </c>
      <c r="X341" s="9" t="str">
        <f t="shared" ca="1" si="481"/>
        <v/>
      </c>
      <c r="Y341" s="9" t="str">
        <f t="shared" ca="1" si="481"/>
        <v/>
      </c>
      <c r="Z341" s="9" t="str">
        <f t="shared" ca="1" si="481"/>
        <v/>
      </c>
      <c r="AA341" s="9" t="str">
        <f t="shared" ca="1" si="481"/>
        <v/>
      </c>
      <c r="AB341" s="9" t="str">
        <f t="shared" ca="1" si="481"/>
        <v/>
      </c>
      <c r="AC341" s="9" t="str">
        <f t="shared" ca="1" si="481"/>
        <v/>
      </c>
      <c r="AD341" s="9" t="str">
        <f t="shared" ca="1" si="481"/>
        <v/>
      </c>
      <c r="AE341" s="9" t="str">
        <f t="shared" ca="1" si="481"/>
        <v/>
      </c>
      <c r="AF341" s="9" t="str">
        <f t="shared" ca="1" si="481"/>
        <v/>
      </c>
      <c r="AG341" s="9" t="str">
        <f t="shared" ca="1" si="481"/>
        <v/>
      </c>
      <c r="AH341" s="9" t="str">
        <f t="shared" ca="1" si="481"/>
        <v/>
      </c>
      <c r="AI341" s="9" t="str">
        <f t="shared" ca="1" si="481"/>
        <v/>
      </c>
      <c r="AJ341" s="9" t="str">
        <f t="shared" ca="1" si="481"/>
        <v/>
      </c>
      <c r="AK341" s="9" t="str">
        <f t="shared" ca="1" si="481"/>
        <v/>
      </c>
      <c r="AL341" s="9" t="str">
        <f t="shared" ca="1" si="481"/>
        <v/>
      </c>
      <c r="AM341" s="9" t="str">
        <f t="shared" ca="1" si="481"/>
        <v/>
      </c>
      <c r="AN341" s="9" t="str">
        <f t="shared" ca="1" si="481"/>
        <v/>
      </c>
      <c r="AO341" s="9" t="str">
        <f t="shared" ca="1" si="481"/>
        <v/>
      </c>
      <c r="AP341" s="9" t="str">
        <f t="shared" ca="1" si="481"/>
        <v/>
      </c>
      <c r="AQ341" s="9" t="str">
        <f t="shared" ca="1" si="481"/>
        <v/>
      </c>
      <c r="AR341" s="9" t="str">
        <f t="shared" ca="1" si="481"/>
        <v/>
      </c>
      <c r="AS341" s="9" t="str">
        <f t="shared" ca="1" si="481"/>
        <v/>
      </c>
      <c r="AT341" s="9" t="str">
        <f t="shared" ca="1" si="481"/>
        <v/>
      </c>
      <c r="AU341" s="9" t="str">
        <f t="shared" ca="1" si="481"/>
        <v/>
      </c>
      <c r="AV341" s="9" t="str">
        <f t="shared" ca="1" si="481"/>
        <v/>
      </c>
      <c r="AW341" s="9" t="str">
        <f t="shared" ca="1" si="481"/>
        <v/>
      </c>
      <c r="AX341" s="9" t="str">
        <f t="shared" ca="1" si="481"/>
        <v/>
      </c>
      <c r="AY341" s="9" t="str">
        <f t="shared" ca="1" si="481"/>
        <v/>
      </c>
      <c r="AZ341" s="9" t="str">
        <f t="shared" ca="1" si="481"/>
        <v/>
      </c>
      <c r="BA341" s="9" t="str">
        <f t="shared" ca="1" si="481"/>
        <v/>
      </c>
      <c r="BB341" s="9" t="str">
        <f t="shared" ca="1" si="481"/>
        <v/>
      </c>
      <c r="BC341" s="9" t="str">
        <f t="shared" ca="1" si="481"/>
        <v/>
      </c>
      <c r="BD341" s="9" t="str">
        <f t="shared" ca="1" si="481"/>
        <v/>
      </c>
      <c r="BE341" s="9" t="str">
        <f t="shared" ca="1" si="481"/>
        <v/>
      </c>
      <c r="BF341" s="9" t="str">
        <f t="shared" ca="1" si="481"/>
        <v/>
      </c>
      <c r="BG341" s="9" t="str">
        <f t="shared" ca="1" si="481"/>
        <v/>
      </c>
      <c r="BH341" s="9" t="str">
        <f t="shared" ca="1" si="481"/>
        <v/>
      </c>
      <c r="BI341" s="9" t="str">
        <f t="shared" ca="1" si="481"/>
        <v/>
      </c>
      <c r="BJ341" s="9" t="str">
        <f t="shared" ca="1" si="481"/>
        <v/>
      </c>
      <c r="BK341" s="9" t="str">
        <f t="shared" ca="1" si="481"/>
        <v/>
      </c>
      <c r="BL341" s="9" t="str">
        <f t="shared" ca="1" si="481"/>
        <v/>
      </c>
      <c r="BM341" s="9" t="str">
        <f t="shared" ca="1" si="481"/>
        <v/>
      </c>
      <c r="BN341" s="9" t="str">
        <f t="shared" ca="1" si="481"/>
        <v/>
      </c>
      <c r="BO341" s="9" t="str">
        <f t="shared" ca="1" si="481"/>
        <v/>
      </c>
      <c r="BP341" s="9" t="str">
        <f t="shared" ca="1" si="481"/>
        <v/>
      </c>
      <c r="BQ341" s="9" t="str">
        <f t="shared" ref="BQ341:BV341" ca="1" si="482">IFERROR(MID($D341,FIND("★",SUBSTITUTE(
 $D341,$D$2,"★",BQ$4))+1,FIND("★",SUBSTITUTE(
 $D341,$D$2,"★",BQ$4+1))-(FIND("★",SUBSTITUTE(
 $D341,$D$2,"★",BQ$4))+1)),"")</f>
        <v/>
      </c>
      <c r="BR341" s="9" t="str">
        <f t="shared" ca="1" si="482"/>
        <v/>
      </c>
      <c r="BS341" s="9" t="str">
        <f t="shared" ca="1" si="482"/>
        <v/>
      </c>
      <c r="BT341" s="9" t="str">
        <f t="shared" ca="1" si="482"/>
        <v/>
      </c>
      <c r="BU341" s="9" t="str">
        <f t="shared" ca="1" si="482"/>
        <v/>
      </c>
      <c r="BV341" s="11" t="str">
        <f t="shared" ca="1" si="482"/>
        <v/>
      </c>
      <c r="BW341" s="12" t="str">
        <f ca="1">CONCATENATE(E346,F346,G346,H346,I346,J346,K346,L346,M346,N346,O346,P346,Q346,R346,S346,T346,U346,V346,W346,X346,Y346,Z346,AA346,AB346,AC346,AD346,AE346,AF346,AG346,AH346,AI346,AJ346,AK346,AL346,AM346,AN346,AO346,AP346,AQ346,AR346,AS346,AT346,AU346,AV346,AW346,AX346,AY346,AZ346,BA346,BB346,BC346,BD346,BE346,BF346,BG346,BH346,BI346,BJ346,BK346,BL346,BM346,BN346,BO346,BP346,BQ346,BR346,BS346,BT346,BU346,BV346)</f>
        <v/>
      </c>
      <c r="BX341" s="12" t="str">
        <f ca="1">CONCATENATE(E347,F347,G347,H347,I347,J347,K347,L347,M347,N347,O347,P347,Q347,R347,S347,T347,U347,V347,W347,X347,Y347,Z347,AA347,AB347,AC347,AD347,AE347,AF347,AG347,AH347,AI347,AJ347,AK347,AL347,AM347,AN347,AO347,AP347,AQ347,AR347,AS347,AT347,AU347,AV347,AW347,AX347,AY347,AZ347,BA347,BB347,BC347,BD347,BE347,BF347,BG347,BH347,BI347,BJ347,BK347,BL347,BM347,BN347,BO347,BP347,BQ347,BR347,BS347,BT347,BU347,BV347)</f>
        <v/>
      </c>
    </row>
    <row r="342" spans="1:76" s="151" customFormat="1" ht="27.75" customHeight="1" outlineLevel="2">
      <c r="A342" s="145" t="s">
        <v>519</v>
      </c>
      <c r="B342" s="146" t="s">
        <v>821</v>
      </c>
      <c r="C342" s="147"/>
      <c r="D342" s="46"/>
      <c r="E342" s="148" t="str">
        <f ca="1">IFERROR(IF($B342="","",IF(MATCH(INDIRECT(ADDRESS(ROW()-1,COLUMN())),INDIRECT($A342),0)&gt;=1,INDIRECT(ADDRESS(ROW()-1,COLUMN())),"")),"")</f>
        <v/>
      </c>
      <c r="F342" s="148" t="str">
        <f t="shared" ref="F342:BV342" ca="1" si="483">IFERROR(IF($B342="","",IF(MATCH(INDIRECT(ADDRESS(ROW()-1,COLUMN())),INDIRECT($A342),0)&gt;=1,INDIRECT(ADDRESS(ROW()-1,COLUMN())),"")),"")</f>
        <v/>
      </c>
      <c r="G342" s="148" t="str">
        <f t="shared" ca="1" si="483"/>
        <v/>
      </c>
      <c r="H342" s="148" t="str">
        <f t="shared" ca="1" si="483"/>
        <v/>
      </c>
      <c r="I342" s="148" t="str">
        <f ca="1">IFERROR(IF($B342="","",IF(MATCH(INDIRECT(ADDRESS(ROW()-1,COLUMN())),INDIRECT($A342),0)&gt;=1,INDIRECT(ADDRESS(ROW()-1,COLUMN())),"")),"")</f>
        <v/>
      </c>
      <c r="J342" s="148" t="str">
        <f t="shared" ca="1" si="483"/>
        <v/>
      </c>
      <c r="K342" s="148" t="str">
        <f t="shared" ca="1" si="483"/>
        <v/>
      </c>
      <c r="L342" s="148" t="str">
        <f t="shared" ca="1" si="483"/>
        <v/>
      </c>
      <c r="M342" s="148" t="str">
        <f t="shared" ca="1" si="483"/>
        <v/>
      </c>
      <c r="N342" s="148" t="str">
        <f t="shared" ca="1" si="483"/>
        <v/>
      </c>
      <c r="O342" s="148" t="str">
        <f t="shared" ca="1" si="483"/>
        <v/>
      </c>
      <c r="P342" s="148" t="str">
        <f t="shared" ca="1" si="483"/>
        <v/>
      </c>
      <c r="Q342" s="148" t="str">
        <f t="shared" ca="1" si="483"/>
        <v/>
      </c>
      <c r="R342" s="148" t="str">
        <f t="shared" ca="1" si="483"/>
        <v/>
      </c>
      <c r="S342" s="148" t="str">
        <f t="shared" ca="1" si="483"/>
        <v/>
      </c>
      <c r="T342" s="148" t="str">
        <f t="shared" ca="1" si="483"/>
        <v/>
      </c>
      <c r="U342" s="148" t="str">
        <f t="shared" ca="1" si="483"/>
        <v/>
      </c>
      <c r="V342" s="148" t="str">
        <f t="shared" ca="1" si="483"/>
        <v/>
      </c>
      <c r="W342" s="148" t="str">
        <f t="shared" ca="1" si="483"/>
        <v/>
      </c>
      <c r="X342" s="148" t="str">
        <f t="shared" ca="1" si="483"/>
        <v/>
      </c>
      <c r="Y342" s="148" t="str">
        <f t="shared" ca="1" si="483"/>
        <v/>
      </c>
      <c r="Z342" s="148" t="str">
        <f t="shared" ca="1" si="483"/>
        <v/>
      </c>
      <c r="AA342" s="148" t="str">
        <f t="shared" ca="1" si="483"/>
        <v/>
      </c>
      <c r="AB342" s="148" t="str">
        <f t="shared" ca="1" si="483"/>
        <v/>
      </c>
      <c r="AC342" s="148" t="str">
        <f t="shared" ca="1" si="483"/>
        <v/>
      </c>
      <c r="AD342" s="148" t="str">
        <f t="shared" ca="1" si="483"/>
        <v/>
      </c>
      <c r="AE342" s="148" t="str">
        <f t="shared" ca="1" si="483"/>
        <v/>
      </c>
      <c r="AF342" s="148" t="str">
        <f t="shared" ca="1" si="483"/>
        <v/>
      </c>
      <c r="AG342" s="148" t="str">
        <f t="shared" ca="1" si="483"/>
        <v/>
      </c>
      <c r="AH342" s="148" t="str">
        <f t="shared" ca="1" si="483"/>
        <v/>
      </c>
      <c r="AI342" s="148" t="str">
        <f t="shared" ca="1" si="483"/>
        <v/>
      </c>
      <c r="AJ342" s="148" t="str">
        <f t="shared" ca="1" si="483"/>
        <v/>
      </c>
      <c r="AK342" s="148" t="str">
        <f t="shared" ca="1" si="483"/>
        <v/>
      </c>
      <c r="AL342" s="148" t="str">
        <f t="shared" ca="1" si="483"/>
        <v/>
      </c>
      <c r="AM342" s="148" t="str">
        <f t="shared" ca="1" si="483"/>
        <v/>
      </c>
      <c r="AN342" s="148" t="str">
        <f t="shared" ca="1" si="483"/>
        <v/>
      </c>
      <c r="AO342" s="148" t="str">
        <f t="shared" ca="1" si="483"/>
        <v/>
      </c>
      <c r="AP342" s="148" t="str">
        <f t="shared" ca="1" si="483"/>
        <v/>
      </c>
      <c r="AQ342" s="148" t="str">
        <f t="shared" ca="1" si="483"/>
        <v/>
      </c>
      <c r="AR342" s="148" t="str">
        <f t="shared" ca="1" si="483"/>
        <v/>
      </c>
      <c r="AS342" s="148" t="str">
        <f t="shared" ca="1" si="483"/>
        <v/>
      </c>
      <c r="AT342" s="148" t="str">
        <f t="shared" ca="1" si="483"/>
        <v/>
      </c>
      <c r="AU342" s="148" t="str">
        <f t="shared" ca="1" si="483"/>
        <v/>
      </c>
      <c r="AV342" s="148" t="str">
        <f t="shared" ca="1" si="483"/>
        <v/>
      </c>
      <c r="AW342" s="148" t="str">
        <f t="shared" ca="1" si="483"/>
        <v/>
      </c>
      <c r="AX342" s="148" t="str">
        <f t="shared" ca="1" si="483"/>
        <v/>
      </c>
      <c r="AY342" s="148" t="str">
        <f t="shared" ca="1" si="483"/>
        <v/>
      </c>
      <c r="AZ342" s="148" t="str">
        <f t="shared" ca="1" si="483"/>
        <v/>
      </c>
      <c r="BA342" s="148" t="str">
        <f t="shared" ca="1" si="483"/>
        <v/>
      </c>
      <c r="BB342" s="148" t="str">
        <f t="shared" ca="1" si="483"/>
        <v/>
      </c>
      <c r="BC342" s="148" t="str">
        <f t="shared" ca="1" si="483"/>
        <v/>
      </c>
      <c r="BD342" s="148" t="str">
        <f t="shared" ca="1" si="483"/>
        <v/>
      </c>
      <c r="BE342" s="148" t="str">
        <f t="shared" ca="1" si="483"/>
        <v/>
      </c>
      <c r="BF342" s="148" t="str">
        <f t="shared" ca="1" si="483"/>
        <v/>
      </c>
      <c r="BG342" s="148" t="str">
        <f t="shared" ca="1" si="483"/>
        <v/>
      </c>
      <c r="BH342" s="148" t="str">
        <f t="shared" ca="1" si="483"/>
        <v/>
      </c>
      <c r="BI342" s="148" t="str">
        <f t="shared" ca="1" si="483"/>
        <v/>
      </c>
      <c r="BJ342" s="148" t="str">
        <f t="shared" ca="1" si="483"/>
        <v/>
      </c>
      <c r="BK342" s="148" t="str">
        <f t="shared" ca="1" si="483"/>
        <v/>
      </c>
      <c r="BL342" s="148" t="str">
        <f t="shared" ca="1" si="483"/>
        <v/>
      </c>
      <c r="BM342" s="148" t="str">
        <f t="shared" ca="1" si="483"/>
        <v/>
      </c>
      <c r="BN342" s="148" t="str">
        <f t="shared" ca="1" si="483"/>
        <v/>
      </c>
      <c r="BO342" s="148" t="str">
        <f t="shared" ca="1" si="483"/>
        <v/>
      </c>
      <c r="BP342" s="148" t="str">
        <f t="shared" ca="1" si="483"/>
        <v/>
      </c>
      <c r="BQ342" s="148" t="str">
        <f t="shared" ca="1" si="483"/>
        <v/>
      </c>
      <c r="BR342" s="148" t="str">
        <f t="shared" ca="1" si="483"/>
        <v/>
      </c>
      <c r="BS342" s="148" t="str">
        <f t="shared" ca="1" si="483"/>
        <v/>
      </c>
      <c r="BT342" s="148" t="str">
        <f t="shared" ca="1" si="483"/>
        <v/>
      </c>
      <c r="BU342" s="148" t="str">
        <f t="shared" ca="1" si="483"/>
        <v/>
      </c>
      <c r="BV342" s="149" t="str">
        <f t="shared" ca="1" si="483"/>
        <v/>
      </c>
      <c r="BW342" s="150"/>
      <c r="BX342" s="150"/>
    </row>
    <row r="343" spans="1:76" s="156" customFormat="1" ht="27.75" customHeight="1" outlineLevel="2">
      <c r="A343" s="18" t="s">
        <v>412</v>
      </c>
      <c r="B343" s="19" t="e">
        <f ca="1">IF(INDIRECT($C$1&amp;ADDRESS(B341,D343))="可","●","")</f>
        <v>#REF!</v>
      </c>
      <c r="C343" s="20"/>
      <c r="D343" s="66" t="str">
        <f ca="1">IFERROR(MATCH("香港",INDIRECT($C$1&amp;"19:19"),0),"")</f>
        <v/>
      </c>
      <c r="E343" s="153" t="str">
        <f ca="1">IFERROR(IF($B343="","",IF(MATCH(INDIRECT(ADDRESS(ROW()-2,COLUMN())),INDIRECT($A343),0)&gt;=1,INDIRECT(ADDRESS(ROW()-2,COLUMN())),"")),"")</f>
        <v/>
      </c>
      <c r="F343" s="153" t="str">
        <f t="shared" ref="F343:BV343" ca="1" si="484">IFERROR(IF($B343="","",IF(MATCH(INDIRECT(ADDRESS(ROW()-2,COLUMN())),INDIRECT($A343),0)&gt;=1,INDIRECT(ADDRESS(ROW()-2,COLUMN())),"")),"")</f>
        <v/>
      </c>
      <c r="G343" s="153" t="str">
        <f t="shared" ca="1" si="484"/>
        <v/>
      </c>
      <c r="H343" s="153" t="str">
        <f t="shared" ca="1" si="484"/>
        <v/>
      </c>
      <c r="I343" s="153" t="str">
        <f t="shared" ca="1" si="484"/>
        <v/>
      </c>
      <c r="J343" s="153" t="str">
        <f t="shared" ca="1" si="484"/>
        <v/>
      </c>
      <c r="K343" s="153" t="str">
        <f t="shared" ca="1" si="484"/>
        <v/>
      </c>
      <c r="L343" s="153" t="str">
        <f t="shared" ca="1" si="484"/>
        <v/>
      </c>
      <c r="M343" s="153" t="str">
        <f t="shared" ca="1" si="484"/>
        <v/>
      </c>
      <c r="N343" s="153" t="str">
        <f t="shared" ca="1" si="484"/>
        <v/>
      </c>
      <c r="O343" s="153" t="str">
        <f t="shared" ca="1" si="484"/>
        <v/>
      </c>
      <c r="P343" s="153" t="str">
        <f t="shared" ca="1" si="484"/>
        <v/>
      </c>
      <c r="Q343" s="153" t="str">
        <f t="shared" ca="1" si="484"/>
        <v/>
      </c>
      <c r="R343" s="153" t="str">
        <f t="shared" ca="1" si="484"/>
        <v/>
      </c>
      <c r="S343" s="153" t="str">
        <f t="shared" ca="1" si="484"/>
        <v/>
      </c>
      <c r="T343" s="153" t="str">
        <f t="shared" ca="1" si="484"/>
        <v/>
      </c>
      <c r="U343" s="153" t="str">
        <f t="shared" ca="1" si="484"/>
        <v/>
      </c>
      <c r="V343" s="153" t="str">
        <f t="shared" ca="1" si="484"/>
        <v/>
      </c>
      <c r="W343" s="153" t="str">
        <f t="shared" ca="1" si="484"/>
        <v/>
      </c>
      <c r="X343" s="153" t="str">
        <f t="shared" ca="1" si="484"/>
        <v/>
      </c>
      <c r="Y343" s="153" t="str">
        <f t="shared" ca="1" si="484"/>
        <v/>
      </c>
      <c r="Z343" s="153" t="str">
        <f t="shared" ca="1" si="484"/>
        <v/>
      </c>
      <c r="AA343" s="153" t="str">
        <f t="shared" ca="1" si="484"/>
        <v/>
      </c>
      <c r="AB343" s="153" t="str">
        <f t="shared" ca="1" si="484"/>
        <v/>
      </c>
      <c r="AC343" s="153" t="str">
        <f t="shared" ca="1" si="484"/>
        <v/>
      </c>
      <c r="AD343" s="153" t="str">
        <f t="shared" ca="1" si="484"/>
        <v/>
      </c>
      <c r="AE343" s="153" t="str">
        <f t="shared" ca="1" si="484"/>
        <v/>
      </c>
      <c r="AF343" s="153" t="str">
        <f t="shared" ca="1" si="484"/>
        <v/>
      </c>
      <c r="AG343" s="153" t="str">
        <f t="shared" ca="1" si="484"/>
        <v/>
      </c>
      <c r="AH343" s="153" t="str">
        <f t="shared" ca="1" si="484"/>
        <v/>
      </c>
      <c r="AI343" s="153" t="str">
        <f t="shared" ca="1" si="484"/>
        <v/>
      </c>
      <c r="AJ343" s="153" t="str">
        <f t="shared" ca="1" si="484"/>
        <v/>
      </c>
      <c r="AK343" s="153" t="str">
        <f t="shared" ca="1" si="484"/>
        <v/>
      </c>
      <c r="AL343" s="153" t="str">
        <f t="shared" ca="1" si="484"/>
        <v/>
      </c>
      <c r="AM343" s="153" t="str">
        <f t="shared" ca="1" si="484"/>
        <v/>
      </c>
      <c r="AN343" s="153" t="str">
        <f t="shared" ca="1" si="484"/>
        <v/>
      </c>
      <c r="AO343" s="153" t="str">
        <f t="shared" ca="1" si="484"/>
        <v/>
      </c>
      <c r="AP343" s="153" t="str">
        <f t="shared" ca="1" si="484"/>
        <v/>
      </c>
      <c r="AQ343" s="153" t="str">
        <f t="shared" ca="1" si="484"/>
        <v/>
      </c>
      <c r="AR343" s="153" t="str">
        <f t="shared" ca="1" si="484"/>
        <v/>
      </c>
      <c r="AS343" s="153" t="str">
        <f t="shared" ca="1" si="484"/>
        <v/>
      </c>
      <c r="AT343" s="153" t="str">
        <f t="shared" ca="1" si="484"/>
        <v/>
      </c>
      <c r="AU343" s="153" t="str">
        <f t="shared" ca="1" si="484"/>
        <v/>
      </c>
      <c r="AV343" s="153" t="str">
        <f t="shared" ca="1" si="484"/>
        <v/>
      </c>
      <c r="AW343" s="153" t="str">
        <f t="shared" ca="1" si="484"/>
        <v/>
      </c>
      <c r="AX343" s="153" t="str">
        <f t="shared" ca="1" si="484"/>
        <v/>
      </c>
      <c r="AY343" s="153" t="str">
        <f t="shared" ca="1" si="484"/>
        <v/>
      </c>
      <c r="AZ343" s="153" t="str">
        <f t="shared" ca="1" si="484"/>
        <v/>
      </c>
      <c r="BA343" s="153" t="str">
        <f t="shared" ca="1" si="484"/>
        <v/>
      </c>
      <c r="BB343" s="153" t="str">
        <f t="shared" ca="1" si="484"/>
        <v/>
      </c>
      <c r="BC343" s="153" t="str">
        <f t="shared" ca="1" si="484"/>
        <v/>
      </c>
      <c r="BD343" s="153" t="str">
        <f t="shared" ca="1" si="484"/>
        <v/>
      </c>
      <c r="BE343" s="153" t="str">
        <f t="shared" ca="1" si="484"/>
        <v/>
      </c>
      <c r="BF343" s="153" t="str">
        <f t="shared" ca="1" si="484"/>
        <v/>
      </c>
      <c r="BG343" s="153" t="str">
        <f t="shared" ca="1" si="484"/>
        <v/>
      </c>
      <c r="BH343" s="153" t="str">
        <f t="shared" ca="1" si="484"/>
        <v/>
      </c>
      <c r="BI343" s="153" t="str">
        <f t="shared" ca="1" si="484"/>
        <v/>
      </c>
      <c r="BJ343" s="153" t="str">
        <f t="shared" ca="1" si="484"/>
        <v/>
      </c>
      <c r="BK343" s="153" t="str">
        <f t="shared" ca="1" si="484"/>
        <v/>
      </c>
      <c r="BL343" s="153" t="str">
        <f t="shared" ca="1" si="484"/>
        <v/>
      </c>
      <c r="BM343" s="153" t="str">
        <f t="shared" ca="1" si="484"/>
        <v/>
      </c>
      <c r="BN343" s="153" t="str">
        <f t="shared" ca="1" si="484"/>
        <v/>
      </c>
      <c r="BO343" s="153" t="str">
        <f t="shared" ca="1" si="484"/>
        <v/>
      </c>
      <c r="BP343" s="153" t="str">
        <f t="shared" ca="1" si="484"/>
        <v/>
      </c>
      <c r="BQ343" s="153" t="str">
        <f t="shared" ca="1" si="484"/>
        <v/>
      </c>
      <c r="BR343" s="153" t="str">
        <f t="shared" ca="1" si="484"/>
        <v/>
      </c>
      <c r="BS343" s="153" t="str">
        <f t="shared" ca="1" si="484"/>
        <v/>
      </c>
      <c r="BT343" s="153" t="str">
        <f t="shared" ca="1" si="484"/>
        <v/>
      </c>
      <c r="BU343" s="153" t="str">
        <f t="shared" ca="1" si="484"/>
        <v/>
      </c>
      <c r="BV343" s="154" t="str">
        <f t="shared" ca="1" si="484"/>
        <v/>
      </c>
      <c r="BW343" s="155"/>
      <c r="BX343" s="155"/>
    </row>
    <row r="344" spans="1:76" s="156" customFormat="1" ht="27.75" customHeight="1" outlineLevel="2">
      <c r="A344" s="18" t="s">
        <v>413</v>
      </c>
      <c r="B344" s="19" t="e">
        <f ca="1">IF(INDIRECT($C$1&amp;ADDRESS(B341,D344))="可","●","")</f>
        <v>#REF!</v>
      </c>
      <c r="C344" s="20"/>
      <c r="D344" s="66" t="str">
        <f ca="1">IFERROR(MATCH("上海",INDIRECT($C$1&amp;"19:19"),0),"")</f>
        <v/>
      </c>
      <c r="E344" s="153" t="str">
        <f ca="1">IFERROR(IF($B344="","",IF(MATCH(INDIRECT(ADDRESS(ROW()-3,COLUMN())),INDIRECT($A344),0)&gt;=1,INDIRECT(ADDRESS(ROW()-3,COLUMN())),"")),"")</f>
        <v/>
      </c>
      <c r="F344" s="153" t="str">
        <f t="shared" ref="F344:BV344" ca="1" si="485">IFERROR(IF($B344="","",IF(MATCH(INDIRECT(ADDRESS(ROW()-3,COLUMN())),INDIRECT($A344),0)&gt;=1,INDIRECT(ADDRESS(ROW()-3,COLUMN())),"")),"")</f>
        <v/>
      </c>
      <c r="G344" s="153" t="str">
        <f t="shared" ca="1" si="485"/>
        <v/>
      </c>
      <c r="H344" s="153" t="str">
        <f t="shared" ca="1" si="485"/>
        <v/>
      </c>
      <c r="I344" s="153" t="str">
        <f t="shared" ca="1" si="485"/>
        <v/>
      </c>
      <c r="J344" s="153" t="str">
        <f t="shared" ca="1" si="485"/>
        <v/>
      </c>
      <c r="K344" s="153" t="str">
        <f t="shared" ca="1" si="485"/>
        <v/>
      </c>
      <c r="L344" s="153" t="str">
        <f t="shared" ca="1" si="485"/>
        <v/>
      </c>
      <c r="M344" s="153" t="str">
        <f t="shared" ca="1" si="485"/>
        <v/>
      </c>
      <c r="N344" s="153" t="str">
        <f t="shared" ca="1" si="485"/>
        <v/>
      </c>
      <c r="O344" s="153" t="str">
        <f t="shared" ca="1" si="485"/>
        <v/>
      </c>
      <c r="P344" s="153" t="str">
        <f t="shared" ca="1" si="485"/>
        <v/>
      </c>
      <c r="Q344" s="153" t="str">
        <f t="shared" ca="1" si="485"/>
        <v/>
      </c>
      <c r="R344" s="153" t="str">
        <f t="shared" ca="1" si="485"/>
        <v/>
      </c>
      <c r="S344" s="153" t="str">
        <f t="shared" ca="1" si="485"/>
        <v/>
      </c>
      <c r="T344" s="153" t="str">
        <f t="shared" ca="1" si="485"/>
        <v/>
      </c>
      <c r="U344" s="153" t="str">
        <f t="shared" ca="1" si="485"/>
        <v/>
      </c>
      <c r="V344" s="153" t="str">
        <f t="shared" ca="1" si="485"/>
        <v/>
      </c>
      <c r="W344" s="153" t="str">
        <f t="shared" ca="1" si="485"/>
        <v/>
      </c>
      <c r="X344" s="153" t="str">
        <f t="shared" ca="1" si="485"/>
        <v/>
      </c>
      <c r="Y344" s="153" t="str">
        <f t="shared" ca="1" si="485"/>
        <v/>
      </c>
      <c r="Z344" s="153" t="str">
        <f t="shared" ca="1" si="485"/>
        <v/>
      </c>
      <c r="AA344" s="153" t="str">
        <f t="shared" ca="1" si="485"/>
        <v/>
      </c>
      <c r="AB344" s="153" t="str">
        <f t="shared" ca="1" si="485"/>
        <v/>
      </c>
      <c r="AC344" s="153" t="str">
        <f t="shared" ca="1" si="485"/>
        <v/>
      </c>
      <c r="AD344" s="153" t="str">
        <f t="shared" ca="1" si="485"/>
        <v/>
      </c>
      <c r="AE344" s="153" t="str">
        <f t="shared" ca="1" si="485"/>
        <v/>
      </c>
      <c r="AF344" s="153" t="str">
        <f t="shared" ca="1" si="485"/>
        <v/>
      </c>
      <c r="AG344" s="153" t="str">
        <f t="shared" ca="1" si="485"/>
        <v/>
      </c>
      <c r="AH344" s="153" t="str">
        <f t="shared" ca="1" si="485"/>
        <v/>
      </c>
      <c r="AI344" s="153" t="str">
        <f t="shared" ca="1" si="485"/>
        <v/>
      </c>
      <c r="AJ344" s="153" t="str">
        <f t="shared" ca="1" si="485"/>
        <v/>
      </c>
      <c r="AK344" s="153" t="str">
        <f t="shared" ca="1" si="485"/>
        <v/>
      </c>
      <c r="AL344" s="153" t="str">
        <f t="shared" ca="1" si="485"/>
        <v/>
      </c>
      <c r="AM344" s="153" t="str">
        <f t="shared" ca="1" si="485"/>
        <v/>
      </c>
      <c r="AN344" s="153" t="str">
        <f t="shared" ca="1" si="485"/>
        <v/>
      </c>
      <c r="AO344" s="153" t="str">
        <f t="shared" ca="1" si="485"/>
        <v/>
      </c>
      <c r="AP344" s="153" t="str">
        <f t="shared" ca="1" si="485"/>
        <v/>
      </c>
      <c r="AQ344" s="153" t="str">
        <f t="shared" ca="1" si="485"/>
        <v/>
      </c>
      <c r="AR344" s="153" t="str">
        <f t="shared" ca="1" si="485"/>
        <v/>
      </c>
      <c r="AS344" s="153" t="str">
        <f t="shared" ca="1" si="485"/>
        <v/>
      </c>
      <c r="AT344" s="153" t="str">
        <f t="shared" ca="1" si="485"/>
        <v/>
      </c>
      <c r="AU344" s="153" t="str">
        <f t="shared" ca="1" si="485"/>
        <v/>
      </c>
      <c r="AV344" s="153" t="str">
        <f t="shared" ca="1" si="485"/>
        <v/>
      </c>
      <c r="AW344" s="153" t="str">
        <f t="shared" ca="1" si="485"/>
        <v/>
      </c>
      <c r="AX344" s="153" t="str">
        <f t="shared" ca="1" si="485"/>
        <v/>
      </c>
      <c r="AY344" s="153" t="str">
        <f t="shared" ca="1" si="485"/>
        <v/>
      </c>
      <c r="AZ344" s="153" t="str">
        <f t="shared" ca="1" si="485"/>
        <v/>
      </c>
      <c r="BA344" s="153" t="str">
        <f t="shared" ca="1" si="485"/>
        <v/>
      </c>
      <c r="BB344" s="153" t="str">
        <f t="shared" ca="1" si="485"/>
        <v/>
      </c>
      <c r="BC344" s="153" t="str">
        <f t="shared" ca="1" si="485"/>
        <v/>
      </c>
      <c r="BD344" s="153" t="str">
        <f t="shared" ca="1" si="485"/>
        <v/>
      </c>
      <c r="BE344" s="153" t="str">
        <f t="shared" ca="1" si="485"/>
        <v/>
      </c>
      <c r="BF344" s="153" t="str">
        <f t="shared" ca="1" si="485"/>
        <v/>
      </c>
      <c r="BG344" s="153" t="str">
        <f t="shared" ca="1" si="485"/>
        <v/>
      </c>
      <c r="BH344" s="153" t="str">
        <f t="shared" ca="1" si="485"/>
        <v/>
      </c>
      <c r="BI344" s="153" t="str">
        <f t="shared" ca="1" si="485"/>
        <v/>
      </c>
      <c r="BJ344" s="153" t="str">
        <f t="shared" ca="1" si="485"/>
        <v/>
      </c>
      <c r="BK344" s="153" t="str">
        <f t="shared" ca="1" si="485"/>
        <v/>
      </c>
      <c r="BL344" s="153" t="str">
        <f t="shared" ca="1" si="485"/>
        <v/>
      </c>
      <c r="BM344" s="153" t="str">
        <f t="shared" ca="1" si="485"/>
        <v/>
      </c>
      <c r="BN344" s="153" t="str">
        <f t="shared" ca="1" si="485"/>
        <v/>
      </c>
      <c r="BO344" s="153" t="str">
        <f t="shared" ca="1" si="485"/>
        <v/>
      </c>
      <c r="BP344" s="153" t="str">
        <f t="shared" ca="1" si="485"/>
        <v/>
      </c>
      <c r="BQ344" s="153" t="str">
        <f t="shared" ca="1" si="485"/>
        <v/>
      </c>
      <c r="BR344" s="153" t="str">
        <f t="shared" ca="1" si="485"/>
        <v/>
      </c>
      <c r="BS344" s="153" t="str">
        <f t="shared" ca="1" si="485"/>
        <v/>
      </c>
      <c r="BT344" s="153" t="str">
        <f t="shared" ca="1" si="485"/>
        <v/>
      </c>
      <c r="BU344" s="153" t="str">
        <f t="shared" ca="1" si="485"/>
        <v/>
      </c>
      <c r="BV344" s="154" t="str">
        <f t="shared" ca="1" si="485"/>
        <v/>
      </c>
      <c r="BW344" s="155"/>
      <c r="BX344" s="155"/>
    </row>
    <row r="345" spans="1:76" s="156" customFormat="1" ht="27.75" customHeight="1" outlineLevel="2">
      <c r="A345" s="22" t="s">
        <v>414</v>
      </c>
      <c r="B345" s="19" t="e">
        <f ca="1">IF(INDIRECT($C$1&amp;ADDRESS(B341,D345))="可","●","")</f>
        <v>#REF!</v>
      </c>
      <c r="C345" s="23"/>
      <c r="D345" s="66" t="str">
        <f ca="1">IFERROR(MATCH("台湾",INDIRECT($C$1&amp;"19:19"),0),"")</f>
        <v/>
      </c>
      <c r="E345" s="157" t="str">
        <f ca="1">IFERROR(IF($B345="","",IF(MATCH(INDIRECT(ADDRESS(ROW()-4,COLUMN())),INDIRECT($A345),0)&gt;=1,INDIRECT(ADDRESS(ROW()-4,COLUMN())),"")),"")</f>
        <v/>
      </c>
      <c r="F345" s="157" t="str">
        <f t="shared" ref="F345:BV345" ca="1" si="486">IFERROR(IF($B345="","",IF(MATCH(INDIRECT(ADDRESS(ROW()-4,COLUMN())),INDIRECT($A345),0)&gt;=1,INDIRECT(ADDRESS(ROW()-4,COLUMN())),"")),"")</f>
        <v/>
      </c>
      <c r="G345" s="157" t="str">
        <f t="shared" ca="1" si="486"/>
        <v/>
      </c>
      <c r="H345" s="157" t="str">
        <f t="shared" ca="1" si="486"/>
        <v/>
      </c>
      <c r="I345" s="157" t="str">
        <f t="shared" ca="1" si="486"/>
        <v/>
      </c>
      <c r="J345" s="157" t="str">
        <f t="shared" ca="1" si="486"/>
        <v/>
      </c>
      <c r="K345" s="157" t="str">
        <f t="shared" ca="1" si="486"/>
        <v/>
      </c>
      <c r="L345" s="157" t="str">
        <f t="shared" ca="1" si="486"/>
        <v/>
      </c>
      <c r="M345" s="157" t="str">
        <f t="shared" ca="1" si="486"/>
        <v/>
      </c>
      <c r="N345" s="157" t="str">
        <f t="shared" ca="1" si="486"/>
        <v/>
      </c>
      <c r="O345" s="157" t="str">
        <f t="shared" ca="1" si="486"/>
        <v/>
      </c>
      <c r="P345" s="157" t="str">
        <f t="shared" ca="1" si="486"/>
        <v/>
      </c>
      <c r="Q345" s="157" t="str">
        <f t="shared" ca="1" si="486"/>
        <v/>
      </c>
      <c r="R345" s="157" t="str">
        <f t="shared" ca="1" si="486"/>
        <v/>
      </c>
      <c r="S345" s="157" t="str">
        <f t="shared" ca="1" si="486"/>
        <v/>
      </c>
      <c r="T345" s="157" t="str">
        <f t="shared" ca="1" si="486"/>
        <v/>
      </c>
      <c r="U345" s="157" t="str">
        <f t="shared" ca="1" si="486"/>
        <v/>
      </c>
      <c r="V345" s="157" t="str">
        <f t="shared" ca="1" si="486"/>
        <v/>
      </c>
      <c r="W345" s="157" t="str">
        <f t="shared" ca="1" si="486"/>
        <v/>
      </c>
      <c r="X345" s="157" t="str">
        <f t="shared" ca="1" si="486"/>
        <v/>
      </c>
      <c r="Y345" s="157" t="str">
        <f t="shared" ca="1" si="486"/>
        <v/>
      </c>
      <c r="Z345" s="157" t="str">
        <f t="shared" ca="1" si="486"/>
        <v/>
      </c>
      <c r="AA345" s="157" t="str">
        <f t="shared" ca="1" si="486"/>
        <v/>
      </c>
      <c r="AB345" s="157" t="str">
        <f t="shared" ca="1" si="486"/>
        <v/>
      </c>
      <c r="AC345" s="157" t="str">
        <f t="shared" ca="1" si="486"/>
        <v/>
      </c>
      <c r="AD345" s="157" t="str">
        <f t="shared" ca="1" si="486"/>
        <v/>
      </c>
      <c r="AE345" s="157" t="str">
        <f t="shared" ca="1" si="486"/>
        <v/>
      </c>
      <c r="AF345" s="157" t="str">
        <f t="shared" ca="1" si="486"/>
        <v/>
      </c>
      <c r="AG345" s="157" t="str">
        <f t="shared" ca="1" si="486"/>
        <v/>
      </c>
      <c r="AH345" s="157" t="str">
        <f t="shared" ca="1" si="486"/>
        <v/>
      </c>
      <c r="AI345" s="157" t="str">
        <f t="shared" ca="1" si="486"/>
        <v/>
      </c>
      <c r="AJ345" s="157" t="str">
        <f t="shared" ca="1" si="486"/>
        <v/>
      </c>
      <c r="AK345" s="157" t="str">
        <f t="shared" ca="1" si="486"/>
        <v/>
      </c>
      <c r="AL345" s="157" t="str">
        <f t="shared" ca="1" si="486"/>
        <v/>
      </c>
      <c r="AM345" s="157" t="str">
        <f t="shared" ca="1" si="486"/>
        <v/>
      </c>
      <c r="AN345" s="157" t="str">
        <f t="shared" ca="1" si="486"/>
        <v/>
      </c>
      <c r="AO345" s="157" t="str">
        <f t="shared" ca="1" si="486"/>
        <v/>
      </c>
      <c r="AP345" s="157" t="str">
        <f t="shared" ca="1" si="486"/>
        <v/>
      </c>
      <c r="AQ345" s="157" t="str">
        <f t="shared" ca="1" si="486"/>
        <v/>
      </c>
      <c r="AR345" s="157" t="str">
        <f t="shared" ca="1" si="486"/>
        <v/>
      </c>
      <c r="AS345" s="157" t="str">
        <f t="shared" ca="1" si="486"/>
        <v/>
      </c>
      <c r="AT345" s="157" t="str">
        <f t="shared" ca="1" si="486"/>
        <v/>
      </c>
      <c r="AU345" s="157" t="str">
        <f t="shared" ca="1" si="486"/>
        <v/>
      </c>
      <c r="AV345" s="157" t="str">
        <f t="shared" ca="1" si="486"/>
        <v/>
      </c>
      <c r="AW345" s="157" t="str">
        <f t="shared" ca="1" si="486"/>
        <v/>
      </c>
      <c r="AX345" s="157" t="str">
        <f t="shared" ca="1" si="486"/>
        <v/>
      </c>
      <c r="AY345" s="157" t="str">
        <f t="shared" ca="1" si="486"/>
        <v/>
      </c>
      <c r="AZ345" s="157" t="str">
        <f t="shared" ca="1" si="486"/>
        <v/>
      </c>
      <c r="BA345" s="157" t="str">
        <f t="shared" ca="1" si="486"/>
        <v/>
      </c>
      <c r="BB345" s="157" t="str">
        <f t="shared" ca="1" si="486"/>
        <v/>
      </c>
      <c r="BC345" s="157" t="str">
        <f t="shared" ca="1" si="486"/>
        <v/>
      </c>
      <c r="BD345" s="157" t="str">
        <f t="shared" ca="1" si="486"/>
        <v/>
      </c>
      <c r="BE345" s="157" t="str">
        <f t="shared" ca="1" si="486"/>
        <v/>
      </c>
      <c r="BF345" s="157" t="str">
        <f t="shared" ca="1" si="486"/>
        <v/>
      </c>
      <c r="BG345" s="157" t="str">
        <f t="shared" ca="1" si="486"/>
        <v/>
      </c>
      <c r="BH345" s="157" t="str">
        <f t="shared" ca="1" si="486"/>
        <v/>
      </c>
      <c r="BI345" s="157" t="str">
        <f t="shared" ca="1" si="486"/>
        <v/>
      </c>
      <c r="BJ345" s="157" t="str">
        <f t="shared" ca="1" si="486"/>
        <v/>
      </c>
      <c r="BK345" s="157" t="str">
        <f t="shared" ca="1" si="486"/>
        <v/>
      </c>
      <c r="BL345" s="157" t="str">
        <f t="shared" ca="1" si="486"/>
        <v/>
      </c>
      <c r="BM345" s="157" t="str">
        <f t="shared" ca="1" si="486"/>
        <v/>
      </c>
      <c r="BN345" s="157" t="str">
        <f t="shared" ca="1" si="486"/>
        <v/>
      </c>
      <c r="BO345" s="157" t="str">
        <f t="shared" ca="1" si="486"/>
        <v/>
      </c>
      <c r="BP345" s="157" t="str">
        <f t="shared" ca="1" si="486"/>
        <v/>
      </c>
      <c r="BQ345" s="157" t="str">
        <f t="shared" ca="1" si="486"/>
        <v/>
      </c>
      <c r="BR345" s="157" t="str">
        <f t="shared" ca="1" si="486"/>
        <v/>
      </c>
      <c r="BS345" s="157" t="str">
        <f t="shared" ca="1" si="486"/>
        <v/>
      </c>
      <c r="BT345" s="157" t="str">
        <f t="shared" ca="1" si="486"/>
        <v/>
      </c>
      <c r="BU345" s="157" t="str">
        <f t="shared" ca="1" si="486"/>
        <v/>
      </c>
      <c r="BV345" s="158" t="str">
        <f t="shared" ca="1" si="486"/>
        <v/>
      </c>
      <c r="BW345" s="155"/>
      <c r="BX345" s="155"/>
    </row>
    <row r="346" spans="1:76" ht="33" customHeight="1" outlineLevel="2">
      <c r="A346" s="51" t="s">
        <v>415</v>
      </c>
      <c r="B346" s="52"/>
      <c r="C346" s="142" t="e">
        <f ca="1">SUBSTITUTE(UPPER(ASC(CLEAN(LEFT(INDIRECT($C$1&amp;ADDRESS(B341,$D$3)),254)))&amp;ASC(CLEAN(MID(INDIRECT($C$1&amp;ADDRESS(B341,$D$3)),255,255))))," ","")</f>
        <v>#REF!</v>
      </c>
      <c r="D346" s="141"/>
      <c r="E346" s="53" t="str">
        <f ca="1">IFERROR(IF(OR(COUNTIF(E341,"*甘味料*"),COUNTIF(E341,"*着色料*"),COUNTIF(E341,"*増粘剤*"),COUNTIF(E341,"*酸味料*"),COUNTIF(E341,"*発色剤*"),COUNTIF(E341,"*漂白剤*"),COUNTIF(E341,"*光沢剤*"),COUNTIF(E341,"*安定剤*")),IFERROR(IF(FIND("､",$C346,FIND(E341,$C346,1))-FIND(E341,$C346,1)&gt;4,"",CHAR(10)&amp;E341&amp;":"),IF(LEN($C346)-FIND(E341,$C346,1)+1&gt;3,"",CHAR(10)&amp;E341&amp;":")),IF(OR(COUNTIF(E341,"*ｹﾞﾙ化剤*"),COUNTIF(E341,"*酸化防止剤*")),IFERROR(IF(FIND("､",$C346,FIND(E341,$C346,1))-FIND(E341,$C346,1)&gt;6,"",CHAR(10)&amp;E341&amp;":"),IF(LEN($C346)-FIND(E341,$C346,1)+1&gt;5,"",CHAR(10)&amp;E341&amp;":")),IF(COUNTBLANK(E342:E345)&lt;&gt;4,CHAR(10)&amp;E341&amp;":",""))),"")</f>
        <v/>
      </c>
      <c r="F346" s="53" t="str">
        <f t="shared" ref="F346:BQ346" ca="1" si="487">IFERROR(IF(OR(COUNTIF(F341,"*甘味料*"),COUNTIF(F341,"*着色料*"),COUNTIF(F341,"*増粘剤*"),COUNTIF(F341,"*酸味料*"),COUNTIF(F341,"*発色剤*"),COUNTIF(F341,"*漂白剤*"),COUNTIF(F341,"*光沢剤*"),COUNTIF(F341,"*安定剤*")),IFERROR(IF(FIND("､",$C346,FIND(F341,$C346,1))-FIND(F341,$C346,1)&gt;4,"",CHAR(10)&amp;F341&amp;":"),IF(LEN($C346)-FIND(F341,$C346,1)+1&gt;3,"",CHAR(10)&amp;F341&amp;":")),IF(OR(COUNTIF(F341,"*ｹﾞﾙ化剤*"),COUNTIF(F341,"*酸化防止剤*")),IFERROR(IF(FIND("､",$C346,FIND(F341,$C346,1))-FIND(F341,$C346,1)&gt;6,"",CHAR(10)&amp;F341&amp;":"),IF(LEN($C346)-FIND(F341,$C346,1)+1&gt;5,"",CHAR(10)&amp;F341&amp;":")),IF(COUNTBLANK(F342:F345)&lt;&gt;4,CHAR(10)&amp;F341&amp;":",""))),"")</f>
        <v/>
      </c>
      <c r="G346" s="53" t="str">
        <f t="shared" ca="1" si="487"/>
        <v/>
      </c>
      <c r="H346" s="53" t="str">
        <f t="shared" ca="1" si="487"/>
        <v/>
      </c>
      <c r="I346" s="53" t="str">
        <f t="shared" ca="1" si="487"/>
        <v/>
      </c>
      <c r="J346" s="53" t="str">
        <f t="shared" ca="1" si="487"/>
        <v/>
      </c>
      <c r="K346" s="53" t="str">
        <f t="shared" ca="1" si="487"/>
        <v/>
      </c>
      <c r="L346" s="53" t="str">
        <f t="shared" ca="1" si="487"/>
        <v/>
      </c>
      <c r="M346" s="53" t="str">
        <f t="shared" ca="1" si="487"/>
        <v/>
      </c>
      <c r="N346" s="53" t="str">
        <f t="shared" ca="1" si="487"/>
        <v/>
      </c>
      <c r="O346" s="53" t="str">
        <f t="shared" ca="1" si="487"/>
        <v/>
      </c>
      <c r="P346" s="53" t="str">
        <f t="shared" ca="1" si="487"/>
        <v/>
      </c>
      <c r="Q346" s="53" t="str">
        <f t="shared" ca="1" si="487"/>
        <v/>
      </c>
      <c r="R346" s="53" t="str">
        <f t="shared" ca="1" si="487"/>
        <v/>
      </c>
      <c r="S346" s="53" t="str">
        <f t="shared" ca="1" si="487"/>
        <v/>
      </c>
      <c r="T346" s="53" t="str">
        <f t="shared" ca="1" si="487"/>
        <v/>
      </c>
      <c r="U346" s="53" t="str">
        <f t="shared" ca="1" si="487"/>
        <v/>
      </c>
      <c r="V346" s="53" t="str">
        <f t="shared" ca="1" si="487"/>
        <v/>
      </c>
      <c r="W346" s="53" t="str">
        <f t="shared" ca="1" si="487"/>
        <v/>
      </c>
      <c r="X346" s="53" t="str">
        <f t="shared" ca="1" si="487"/>
        <v/>
      </c>
      <c r="Y346" s="53" t="str">
        <f t="shared" ca="1" si="487"/>
        <v/>
      </c>
      <c r="Z346" s="53" t="str">
        <f t="shared" ca="1" si="487"/>
        <v/>
      </c>
      <c r="AA346" s="53" t="str">
        <f t="shared" ca="1" si="487"/>
        <v/>
      </c>
      <c r="AB346" s="53" t="str">
        <f t="shared" ca="1" si="487"/>
        <v/>
      </c>
      <c r="AC346" s="53" t="str">
        <f t="shared" ca="1" si="487"/>
        <v/>
      </c>
      <c r="AD346" s="53" t="str">
        <f t="shared" ca="1" si="487"/>
        <v/>
      </c>
      <c r="AE346" s="53" t="str">
        <f t="shared" ca="1" si="487"/>
        <v/>
      </c>
      <c r="AF346" s="53" t="str">
        <f t="shared" ca="1" si="487"/>
        <v/>
      </c>
      <c r="AG346" s="53" t="str">
        <f t="shared" ca="1" si="487"/>
        <v/>
      </c>
      <c r="AH346" s="53" t="str">
        <f t="shared" ca="1" si="487"/>
        <v/>
      </c>
      <c r="AI346" s="53" t="str">
        <f t="shared" ca="1" si="487"/>
        <v/>
      </c>
      <c r="AJ346" s="53" t="str">
        <f t="shared" ca="1" si="487"/>
        <v/>
      </c>
      <c r="AK346" s="53" t="str">
        <f t="shared" ca="1" si="487"/>
        <v/>
      </c>
      <c r="AL346" s="53" t="str">
        <f t="shared" ca="1" si="487"/>
        <v/>
      </c>
      <c r="AM346" s="53" t="str">
        <f t="shared" ca="1" si="487"/>
        <v/>
      </c>
      <c r="AN346" s="53" t="str">
        <f t="shared" ca="1" si="487"/>
        <v/>
      </c>
      <c r="AO346" s="53" t="str">
        <f t="shared" ca="1" si="487"/>
        <v/>
      </c>
      <c r="AP346" s="53" t="str">
        <f t="shared" ca="1" si="487"/>
        <v/>
      </c>
      <c r="AQ346" s="53" t="str">
        <f t="shared" ca="1" si="487"/>
        <v/>
      </c>
      <c r="AR346" s="53" t="str">
        <f t="shared" ca="1" si="487"/>
        <v/>
      </c>
      <c r="AS346" s="53" t="str">
        <f t="shared" ca="1" si="487"/>
        <v/>
      </c>
      <c r="AT346" s="53" t="str">
        <f t="shared" ca="1" si="487"/>
        <v/>
      </c>
      <c r="AU346" s="53" t="str">
        <f t="shared" ca="1" si="487"/>
        <v/>
      </c>
      <c r="AV346" s="53" t="str">
        <f t="shared" ca="1" si="487"/>
        <v/>
      </c>
      <c r="AW346" s="53" t="str">
        <f t="shared" ca="1" si="487"/>
        <v/>
      </c>
      <c r="AX346" s="53" t="str">
        <f t="shared" ca="1" si="487"/>
        <v/>
      </c>
      <c r="AY346" s="53" t="str">
        <f t="shared" ca="1" si="487"/>
        <v/>
      </c>
      <c r="AZ346" s="53" t="str">
        <f t="shared" ca="1" si="487"/>
        <v/>
      </c>
      <c r="BA346" s="53" t="str">
        <f t="shared" ca="1" si="487"/>
        <v/>
      </c>
      <c r="BB346" s="53" t="str">
        <f t="shared" ca="1" si="487"/>
        <v/>
      </c>
      <c r="BC346" s="53" t="str">
        <f t="shared" ca="1" si="487"/>
        <v/>
      </c>
      <c r="BD346" s="53" t="str">
        <f t="shared" ca="1" si="487"/>
        <v/>
      </c>
      <c r="BE346" s="53" t="str">
        <f t="shared" ca="1" si="487"/>
        <v/>
      </c>
      <c r="BF346" s="53" t="str">
        <f t="shared" ca="1" si="487"/>
        <v/>
      </c>
      <c r="BG346" s="53" t="str">
        <f t="shared" ca="1" si="487"/>
        <v/>
      </c>
      <c r="BH346" s="53" t="str">
        <f t="shared" ca="1" si="487"/>
        <v/>
      </c>
      <c r="BI346" s="53" t="str">
        <f t="shared" ca="1" si="487"/>
        <v/>
      </c>
      <c r="BJ346" s="53" t="str">
        <f t="shared" ca="1" si="487"/>
        <v/>
      </c>
      <c r="BK346" s="53" t="str">
        <f t="shared" ca="1" si="487"/>
        <v/>
      </c>
      <c r="BL346" s="53" t="str">
        <f t="shared" ca="1" si="487"/>
        <v/>
      </c>
      <c r="BM346" s="53" t="str">
        <f t="shared" ca="1" si="487"/>
        <v/>
      </c>
      <c r="BN346" s="53" t="str">
        <f t="shared" ca="1" si="487"/>
        <v/>
      </c>
      <c r="BO346" s="53" t="str">
        <f t="shared" ca="1" si="487"/>
        <v/>
      </c>
      <c r="BP346" s="53" t="str">
        <f t="shared" ca="1" si="487"/>
        <v/>
      </c>
      <c r="BQ346" s="53" t="str">
        <f t="shared" ca="1" si="487"/>
        <v/>
      </c>
      <c r="BR346" s="53" t="str">
        <f t="shared" ref="BR346:BV346" ca="1" si="488">IFERROR(IF(OR(COUNTIF(BR341,"*甘味料*"),COUNTIF(BR341,"*着色料*"),COUNTIF(BR341,"*増粘剤*"),COUNTIF(BR341,"*酸味料*"),COUNTIF(BR341,"*発色剤*"),COUNTIF(BR341,"*漂白剤*"),COUNTIF(BR341,"*光沢剤*"),COUNTIF(BR341,"*安定剤*")),IFERROR(IF(FIND("､",$C346,FIND(BR341,$C346,1))-FIND(BR341,$C346,1)&gt;4,"",CHAR(10)&amp;BR341&amp;":"),IF(LEN($C346)-FIND(BR341,$C346,1)+1&gt;3,"",CHAR(10)&amp;BR341&amp;":")),IF(OR(COUNTIF(BR341,"*ｹﾞﾙ化剤*"),COUNTIF(BR341,"*酸化防止剤*")),IFERROR(IF(FIND("､",$C346,FIND(BR341,$C346,1))-FIND(BR341,$C346,1)&gt;6,"",CHAR(10)&amp;BR341&amp;":"),IF(LEN($C346)-FIND(BR341,$C346,1)+1&gt;5,"",CHAR(10)&amp;BR341&amp;":")),IF(COUNTBLANK(BR342:BR345)&lt;&gt;4,CHAR(10)&amp;BR341&amp;":",""))),"")</f>
        <v/>
      </c>
      <c r="BS346" s="53" t="str">
        <f t="shared" ca="1" si="488"/>
        <v/>
      </c>
      <c r="BT346" s="53" t="str">
        <f t="shared" ca="1" si="488"/>
        <v/>
      </c>
      <c r="BU346" s="53" t="str">
        <f t="shared" ca="1" si="488"/>
        <v/>
      </c>
      <c r="BV346" s="53" t="str">
        <f t="shared" ca="1" si="488"/>
        <v/>
      </c>
    </row>
    <row r="347" spans="1:76" ht="33" customHeight="1" outlineLevel="2" thickBot="1">
      <c r="A347" s="54" t="s">
        <v>416</v>
      </c>
      <c r="B347" s="55"/>
      <c r="C347" s="56"/>
      <c r="D347" s="57"/>
      <c r="E347" s="58" t="str">
        <f ca="1">IFERROR(IF(E346&lt;&gt;"",CHAR(10)&amp;VLOOKUP(CLEAN(SUBSTITUTE(E346,":","")),詳細,9,0),""),"")</f>
        <v/>
      </c>
      <c r="F347" s="58" t="str">
        <f ca="1">IFERROR(IF(F346&lt;&gt;"",CHAR(10)&amp;VLOOKUP(CLEAN(SUBSTITUTE(F346,":","")),詳細,9,0),""),"")</f>
        <v/>
      </c>
      <c r="G347" s="58" t="str">
        <f t="shared" ref="G347:BR347" ca="1" si="489">IFERROR(IF(G346&lt;&gt;"",CHAR(10)&amp;VLOOKUP(CLEAN(SUBSTITUTE(G346,":","")),詳細,9,0),""),"")</f>
        <v/>
      </c>
      <c r="H347" s="58" t="str">
        <f t="shared" ca="1" si="489"/>
        <v/>
      </c>
      <c r="I347" s="58" t="str">
        <f t="shared" ca="1" si="489"/>
        <v/>
      </c>
      <c r="J347" s="58" t="str">
        <f t="shared" ca="1" si="489"/>
        <v/>
      </c>
      <c r="K347" s="58" t="str">
        <f t="shared" ca="1" si="489"/>
        <v/>
      </c>
      <c r="L347" s="58" t="str">
        <f t="shared" ca="1" si="489"/>
        <v/>
      </c>
      <c r="M347" s="58" t="str">
        <f t="shared" ca="1" si="489"/>
        <v/>
      </c>
      <c r="N347" s="58" t="str">
        <f t="shared" ca="1" si="489"/>
        <v/>
      </c>
      <c r="O347" s="58" t="str">
        <f t="shared" ca="1" si="489"/>
        <v/>
      </c>
      <c r="P347" s="58" t="str">
        <f t="shared" ca="1" si="489"/>
        <v/>
      </c>
      <c r="Q347" s="58" t="str">
        <f t="shared" ca="1" si="489"/>
        <v/>
      </c>
      <c r="R347" s="58" t="str">
        <f t="shared" ca="1" si="489"/>
        <v/>
      </c>
      <c r="S347" s="58" t="str">
        <f t="shared" ca="1" si="489"/>
        <v/>
      </c>
      <c r="T347" s="58" t="str">
        <f t="shared" ca="1" si="489"/>
        <v/>
      </c>
      <c r="U347" s="58" t="str">
        <f t="shared" ca="1" si="489"/>
        <v/>
      </c>
      <c r="V347" s="58" t="str">
        <f t="shared" ca="1" si="489"/>
        <v/>
      </c>
      <c r="W347" s="58" t="str">
        <f t="shared" ca="1" si="489"/>
        <v/>
      </c>
      <c r="X347" s="58" t="str">
        <f t="shared" ca="1" si="489"/>
        <v/>
      </c>
      <c r="Y347" s="58" t="str">
        <f t="shared" ca="1" si="489"/>
        <v/>
      </c>
      <c r="Z347" s="58" t="str">
        <f t="shared" ca="1" si="489"/>
        <v/>
      </c>
      <c r="AA347" s="58" t="str">
        <f t="shared" ca="1" si="489"/>
        <v/>
      </c>
      <c r="AB347" s="58" t="str">
        <f t="shared" ca="1" si="489"/>
        <v/>
      </c>
      <c r="AC347" s="58" t="str">
        <f t="shared" ca="1" si="489"/>
        <v/>
      </c>
      <c r="AD347" s="58" t="str">
        <f t="shared" ca="1" si="489"/>
        <v/>
      </c>
      <c r="AE347" s="58" t="str">
        <f t="shared" ca="1" si="489"/>
        <v/>
      </c>
      <c r="AF347" s="58" t="str">
        <f t="shared" ca="1" si="489"/>
        <v/>
      </c>
      <c r="AG347" s="58" t="str">
        <f t="shared" ca="1" si="489"/>
        <v/>
      </c>
      <c r="AH347" s="58" t="str">
        <f t="shared" ca="1" si="489"/>
        <v/>
      </c>
      <c r="AI347" s="58" t="str">
        <f t="shared" ca="1" si="489"/>
        <v/>
      </c>
      <c r="AJ347" s="58" t="str">
        <f t="shared" ca="1" si="489"/>
        <v/>
      </c>
      <c r="AK347" s="58" t="str">
        <f t="shared" ca="1" si="489"/>
        <v/>
      </c>
      <c r="AL347" s="58" t="str">
        <f t="shared" ca="1" si="489"/>
        <v/>
      </c>
      <c r="AM347" s="58" t="str">
        <f t="shared" ca="1" si="489"/>
        <v/>
      </c>
      <c r="AN347" s="58" t="str">
        <f t="shared" ca="1" si="489"/>
        <v/>
      </c>
      <c r="AO347" s="58" t="str">
        <f t="shared" ca="1" si="489"/>
        <v/>
      </c>
      <c r="AP347" s="58" t="str">
        <f t="shared" ca="1" si="489"/>
        <v/>
      </c>
      <c r="AQ347" s="58" t="str">
        <f t="shared" ca="1" si="489"/>
        <v/>
      </c>
      <c r="AR347" s="58" t="str">
        <f t="shared" ca="1" si="489"/>
        <v/>
      </c>
      <c r="AS347" s="58" t="str">
        <f t="shared" ca="1" si="489"/>
        <v/>
      </c>
      <c r="AT347" s="58" t="str">
        <f t="shared" ca="1" si="489"/>
        <v/>
      </c>
      <c r="AU347" s="58" t="str">
        <f t="shared" ca="1" si="489"/>
        <v/>
      </c>
      <c r="AV347" s="58" t="str">
        <f t="shared" ca="1" si="489"/>
        <v/>
      </c>
      <c r="AW347" s="58" t="str">
        <f t="shared" ca="1" si="489"/>
        <v/>
      </c>
      <c r="AX347" s="58" t="str">
        <f t="shared" ca="1" si="489"/>
        <v/>
      </c>
      <c r="AY347" s="58" t="str">
        <f t="shared" ca="1" si="489"/>
        <v/>
      </c>
      <c r="AZ347" s="58" t="str">
        <f t="shared" ca="1" si="489"/>
        <v/>
      </c>
      <c r="BA347" s="58" t="str">
        <f t="shared" ca="1" si="489"/>
        <v/>
      </c>
      <c r="BB347" s="58" t="str">
        <f t="shared" ca="1" si="489"/>
        <v/>
      </c>
      <c r="BC347" s="58" t="str">
        <f t="shared" ca="1" si="489"/>
        <v/>
      </c>
      <c r="BD347" s="58" t="str">
        <f t="shared" ca="1" si="489"/>
        <v/>
      </c>
      <c r="BE347" s="58" t="str">
        <f t="shared" ca="1" si="489"/>
        <v/>
      </c>
      <c r="BF347" s="58" t="str">
        <f t="shared" ca="1" si="489"/>
        <v/>
      </c>
      <c r="BG347" s="58" t="str">
        <f t="shared" ca="1" si="489"/>
        <v/>
      </c>
      <c r="BH347" s="58" t="str">
        <f t="shared" ca="1" si="489"/>
        <v/>
      </c>
      <c r="BI347" s="58" t="str">
        <f t="shared" ca="1" si="489"/>
        <v/>
      </c>
      <c r="BJ347" s="58" t="str">
        <f t="shared" ca="1" si="489"/>
        <v/>
      </c>
      <c r="BK347" s="58" t="str">
        <f t="shared" ca="1" si="489"/>
        <v/>
      </c>
      <c r="BL347" s="58" t="str">
        <f t="shared" ca="1" si="489"/>
        <v/>
      </c>
      <c r="BM347" s="58" t="str">
        <f t="shared" ca="1" si="489"/>
        <v/>
      </c>
      <c r="BN347" s="58" t="str">
        <f t="shared" ca="1" si="489"/>
        <v/>
      </c>
      <c r="BO347" s="58" t="str">
        <f t="shared" ca="1" si="489"/>
        <v/>
      </c>
      <c r="BP347" s="58" t="str">
        <f t="shared" ca="1" si="489"/>
        <v/>
      </c>
      <c r="BQ347" s="58" t="str">
        <f t="shared" ca="1" si="489"/>
        <v/>
      </c>
      <c r="BR347" s="58" t="str">
        <f t="shared" ca="1" si="489"/>
        <v/>
      </c>
      <c r="BS347" s="58" t="str">
        <f t="shared" ref="BS347:BV347" ca="1" si="490">IFERROR(IF(BS346&lt;&gt;"",CHAR(10)&amp;VLOOKUP(CLEAN(SUBSTITUTE(BS346,":","")),詳細,9,0),""),"")</f>
        <v/>
      </c>
      <c r="BT347" s="58" t="str">
        <f t="shared" ca="1" si="490"/>
        <v/>
      </c>
      <c r="BU347" s="58" t="str">
        <f t="shared" ca="1" si="490"/>
        <v/>
      </c>
      <c r="BV347" s="59" t="str">
        <f t="shared" ca="1" si="490"/>
        <v/>
      </c>
      <c r="BW347" s="4" t="str">
        <f>IFERROR(IF(LEN(BW342&amp;BW343&amp;BW344&amp;BW345)&gt;1,CHAR(10)&amp;VLOOKUP(CLEAN(BW346),$A$433:$L$523,8,0),""),"")</f>
        <v/>
      </c>
      <c r="BX347" s="4" t="str">
        <f>IFERROR(IF(LEN(BX342&amp;BX343&amp;BX344&amp;BX345)&gt;1,CHAR(10)&amp;VLOOKUP(CLEAN(BX346),$A$433:$L$523,8,0),""),"")</f>
        <v/>
      </c>
    </row>
    <row r="348" spans="1:76" s="13" customFormat="1" ht="37.5" customHeight="1" outlineLevel="1">
      <c r="A348" s="111" t="e">
        <f ca="1">INDIRECT($C$1&amp;ADDRESS(B348,8))</f>
        <v>#REF!</v>
      </c>
      <c r="B348" s="68">
        <f>B341+1</f>
        <v>71</v>
      </c>
      <c r="C348"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48" s="8" t="e">
        <f ca="1">$D$2 &amp; C348 &amp; $D$2</f>
        <v>#REF!</v>
      </c>
      <c r="E348" s="9" t="str">
        <f t="shared" ref="E348:BP348" ca="1" si="491">IFERROR(MID($D348,FIND("★",SUBSTITUTE(
 $D348,$D$2,"★",E$4))+1,FIND("★",SUBSTITUTE(
 $D348,$D$2,"★",E$4+1))-(FIND("★",SUBSTITUTE(
 $D348,$D$2,"★",E$4))+1)),"")</f>
        <v/>
      </c>
      <c r="F348" s="9" t="str">
        <f t="shared" ca="1" si="491"/>
        <v/>
      </c>
      <c r="G348" s="9" t="str">
        <f t="shared" ca="1" si="491"/>
        <v/>
      </c>
      <c r="H348" s="9" t="str">
        <f t="shared" ca="1" si="491"/>
        <v/>
      </c>
      <c r="I348" s="9" t="str">
        <f t="shared" ca="1" si="491"/>
        <v/>
      </c>
      <c r="J348" s="9" t="str">
        <f t="shared" ca="1" si="491"/>
        <v/>
      </c>
      <c r="K348" s="10" t="str">
        <f t="shared" ca="1" si="491"/>
        <v/>
      </c>
      <c r="L348" s="9" t="str">
        <f t="shared" ca="1" si="491"/>
        <v/>
      </c>
      <c r="M348" s="9" t="str">
        <f t="shared" ca="1" si="491"/>
        <v/>
      </c>
      <c r="N348" s="9" t="str">
        <f t="shared" ca="1" si="491"/>
        <v/>
      </c>
      <c r="O348" s="9" t="str">
        <f t="shared" ca="1" si="491"/>
        <v/>
      </c>
      <c r="P348" s="9" t="str">
        <f t="shared" ca="1" si="491"/>
        <v/>
      </c>
      <c r="Q348" s="9" t="str">
        <f t="shared" ca="1" si="491"/>
        <v/>
      </c>
      <c r="R348" s="9" t="str">
        <f t="shared" ca="1" si="491"/>
        <v/>
      </c>
      <c r="S348" s="9" t="str">
        <f t="shared" ca="1" si="491"/>
        <v/>
      </c>
      <c r="T348" s="9" t="str">
        <f t="shared" ca="1" si="491"/>
        <v/>
      </c>
      <c r="U348" s="9" t="str">
        <f t="shared" ca="1" si="491"/>
        <v/>
      </c>
      <c r="V348" s="9" t="str">
        <f t="shared" ca="1" si="491"/>
        <v/>
      </c>
      <c r="W348" s="9" t="str">
        <f t="shared" ca="1" si="491"/>
        <v/>
      </c>
      <c r="X348" s="9" t="str">
        <f t="shared" ca="1" si="491"/>
        <v/>
      </c>
      <c r="Y348" s="9" t="str">
        <f t="shared" ca="1" si="491"/>
        <v/>
      </c>
      <c r="Z348" s="9" t="str">
        <f t="shared" ca="1" si="491"/>
        <v/>
      </c>
      <c r="AA348" s="9" t="str">
        <f t="shared" ca="1" si="491"/>
        <v/>
      </c>
      <c r="AB348" s="9" t="str">
        <f t="shared" ca="1" si="491"/>
        <v/>
      </c>
      <c r="AC348" s="9" t="str">
        <f t="shared" ca="1" si="491"/>
        <v/>
      </c>
      <c r="AD348" s="9" t="str">
        <f t="shared" ca="1" si="491"/>
        <v/>
      </c>
      <c r="AE348" s="9" t="str">
        <f t="shared" ca="1" si="491"/>
        <v/>
      </c>
      <c r="AF348" s="9" t="str">
        <f t="shared" ca="1" si="491"/>
        <v/>
      </c>
      <c r="AG348" s="9" t="str">
        <f t="shared" ca="1" si="491"/>
        <v/>
      </c>
      <c r="AH348" s="9" t="str">
        <f t="shared" ca="1" si="491"/>
        <v/>
      </c>
      <c r="AI348" s="9" t="str">
        <f t="shared" ca="1" si="491"/>
        <v/>
      </c>
      <c r="AJ348" s="9" t="str">
        <f t="shared" ca="1" si="491"/>
        <v/>
      </c>
      <c r="AK348" s="9" t="str">
        <f t="shared" ca="1" si="491"/>
        <v/>
      </c>
      <c r="AL348" s="9" t="str">
        <f t="shared" ca="1" si="491"/>
        <v/>
      </c>
      <c r="AM348" s="9" t="str">
        <f t="shared" ca="1" si="491"/>
        <v/>
      </c>
      <c r="AN348" s="9" t="str">
        <f t="shared" ca="1" si="491"/>
        <v/>
      </c>
      <c r="AO348" s="9" t="str">
        <f t="shared" ca="1" si="491"/>
        <v/>
      </c>
      <c r="AP348" s="9" t="str">
        <f t="shared" ca="1" si="491"/>
        <v/>
      </c>
      <c r="AQ348" s="9" t="str">
        <f t="shared" ca="1" si="491"/>
        <v/>
      </c>
      <c r="AR348" s="9" t="str">
        <f t="shared" ca="1" si="491"/>
        <v/>
      </c>
      <c r="AS348" s="9" t="str">
        <f t="shared" ca="1" si="491"/>
        <v/>
      </c>
      <c r="AT348" s="9" t="str">
        <f t="shared" ca="1" si="491"/>
        <v/>
      </c>
      <c r="AU348" s="9" t="str">
        <f t="shared" ca="1" si="491"/>
        <v/>
      </c>
      <c r="AV348" s="9" t="str">
        <f t="shared" ca="1" si="491"/>
        <v/>
      </c>
      <c r="AW348" s="9" t="str">
        <f t="shared" ca="1" si="491"/>
        <v/>
      </c>
      <c r="AX348" s="9" t="str">
        <f t="shared" ca="1" si="491"/>
        <v/>
      </c>
      <c r="AY348" s="9" t="str">
        <f t="shared" ca="1" si="491"/>
        <v/>
      </c>
      <c r="AZ348" s="9" t="str">
        <f t="shared" ca="1" si="491"/>
        <v/>
      </c>
      <c r="BA348" s="9" t="str">
        <f t="shared" ca="1" si="491"/>
        <v/>
      </c>
      <c r="BB348" s="9" t="str">
        <f t="shared" ca="1" si="491"/>
        <v/>
      </c>
      <c r="BC348" s="9" t="str">
        <f t="shared" ca="1" si="491"/>
        <v/>
      </c>
      <c r="BD348" s="9" t="str">
        <f t="shared" ca="1" si="491"/>
        <v/>
      </c>
      <c r="BE348" s="9" t="str">
        <f t="shared" ca="1" si="491"/>
        <v/>
      </c>
      <c r="BF348" s="9" t="str">
        <f t="shared" ca="1" si="491"/>
        <v/>
      </c>
      <c r="BG348" s="9" t="str">
        <f t="shared" ca="1" si="491"/>
        <v/>
      </c>
      <c r="BH348" s="9" t="str">
        <f t="shared" ca="1" si="491"/>
        <v/>
      </c>
      <c r="BI348" s="9" t="str">
        <f t="shared" ca="1" si="491"/>
        <v/>
      </c>
      <c r="BJ348" s="9" t="str">
        <f t="shared" ca="1" si="491"/>
        <v/>
      </c>
      <c r="BK348" s="9" t="str">
        <f t="shared" ca="1" si="491"/>
        <v/>
      </c>
      <c r="BL348" s="9" t="str">
        <f t="shared" ca="1" si="491"/>
        <v/>
      </c>
      <c r="BM348" s="9" t="str">
        <f t="shared" ca="1" si="491"/>
        <v/>
      </c>
      <c r="BN348" s="9" t="str">
        <f t="shared" ca="1" si="491"/>
        <v/>
      </c>
      <c r="BO348" s="9" t="str">
        <f t="shared" ca="1" si="491"/>
        <v/>
      </c>
      <c r="BP348" s="9" t="str">
        <f t="shared" ca="1" si="491"/>
        <v/>
      </c>
      <c r="BQ348" s="9" t="str">
        <f t="shared" ref="BQ348:BV348" ca="1" si="492">IFERROR(MID($D348,FIND("★",SUBSTITUTE(
 $D348,$D$2,"★",BQ$4))+1,FIND("★",SUBSTITUTE(
 $D348,$D$2,"★",BQ$4+1))-(FIND("★",SUBSTITUTE(
 $D348,$D$2,"★",BQ$4))+1)),"")</f>
        <v/>
      </c>
      <c r="BR348" s="9" t="str">
        <f t="shared" ca="1" si="492"/>
        <v/>
      </c>
      <c r="BS348" s="9" t="str">
        <f t="shared" ca="1" si="492"/>
        <v/>
      </c>
      <c r="BT348" s="9" t="str">
        <f t="shared" ca="1" si="492"/>
        <v/>
      </c>
      <c r="BU348" s="9" t="str">
        <f t="shared" ca="1" si="492"/>
        <v/>
      </c>
      <c r="BV348" s="11" t="str">
        <f t="shared" ca="1" si="492"/>
        <v/>
      </c>
      <c r="BW348" s="12" t="str">
        <f ca="1">CONCATENATE(E353,F353,G353,H353,I353,J353,K353,L353,M353,N353,O353,P353,Q353,R353,S353,T353,U353,V353,W353,X353,Y353,Z353,AA353,AB353,AC353,AD353,AE353,AF353,AG353,AH353,AI353,AJ353,AK353,AL353,AM353,AN353,AO353,AP353,AQ353,AR353,AS353,AT353,AU353,AV353,AW353,AX353,AY353,AZ353,BA353,BB353,BC353,BD353,BE353,BF353,BG353,BH353,BI353,BJ353,BK353,BL353,BM353,BN353,BO353,BP353,BQ353,BR353,BS353,BT353,BU353,BV353)</f>
        <v/>
      </c>
      <c r="BX348" s="12" t="str">
        <f ca="1">CONCATENATE(E354,F354,G354,H354,I354,J354,K354,L354,M354,N354,O354,P354,Q354,R354,S354,T354,U354,V354,W354,X354,Y354,Z354,AA354,AB354,AC354,AD354,AE354,AF354,AG354,AH354,AI354,AJ354,AK354,AL354,AM354,AN354,AO354,AP354,AQ354,AR354,AS354,AT354,AU354,AV354,AW354,AX354,AY354,AZ354,BA354,BB354,BC354,BD354,BE354,BF354,BG354,BH354,BI354,BJ354,BK354,BL354,BM354,BN354,BO354,BP354,BQ354,BR354,BS354,BT354,BU354,BV354)</f>
        <v/>
      </c>
    </row>
    <row r="349" spans="1:76" s="151" customFormat="1" ht="27.75" customHeight="1" outlineLevel="2">
      <c r="A349" s="145" t="s">
        <v>519</v>
      </c>
      <c r="B349" s="146" t="s">
        <v>821</v>
      </c>
      <c r="C349" s="147"/>
      <c r="D349" s="46"/>
      <c r="E349" s="148" t="str">
        <f ca="1">IFERROR(IF($B349="","",IF(MATCH(INDIRECT(ADDRESS(ROW()-1,COLUMN())),INDIRECT($A349),0)&gt;=1,INDIRECT(ADDRESS(ROW()-1,COLUMN())),"")),"")</f>
        <v/>
      </c>
      <c r="F349" s="148" t="str">
        <f t="shared" ref="F349:BV349" ca="1" si="493">IFERROR(IF($B349="","",IF(MATCH(INDIRECT(ADDRESS(ROW()-1,COLUMN())),INDIRECT($A349),0)&gt;=1,INDIRECT(ADDRESS(ROW()-1,COLUMN())),"")),"")</f>
        <v/>
      </c>
      <c r="G349" s="148" t="str">
        <f t="shared" ca="1" si="493"/>
        <v/>
      </c>
      <c r="H349" s="148" t="str">
        <f t="shared" ca="1" si="493"/>
        <v/>
      </c>
      <c r="I349" s="148" t="str">
        <f ca="1">IFERROR(IF($B349="","",IF(MATCH(INDIRECT(ADDRESS(ROW()-1,COLUMN())),INDIRECT($A349),0)&gt;=1,INDIRECT(ADDRESS(ROW()-1,COLUMN())),"")),"")</f>
        <v/>
      </c>
      <c r="J349" s="148" t="str">
        <f t="shared" ca="1" si="493"/>
        <v/>
      </c>
      <c r="K349" s="148" t="str">
        <f t="shared" ca="1" si="493"/>
        <v/>
      </c>
      <c r="L349" s="148" t="str">
        <f t="shared" ca="1" si="493"/>
        <v/>
      </c>
      <c r="M349" s="148" t="str">
        <f t="shared" ca="1" si="493"/>
        <v/>
      </c>
      <c r="N349" s="148" t="str">
        <f t="shared" ca="1" si="493"/>
        <v/>
      </c>
      <c r="O349" s="148" t="str">
        <f t="shared" ca="1" si="493"/>
        <v/>
      </c>
      <c r="P349" s="148" t="str">
        <f t="shared" ca="1" si="493"/>
        <v/>
      </c>
      <c r="Q349" s="148" t="str">
        <f t="shared" ca="1" si="493"/>
        <v/>
      </c>
      <c r="R349" s="148" t="str">
        <f t="shared" ca="1" si="493"/>
        <v/>
      </c>
      <c r="S349" s="148" t="str">
        <f t="shared" ca="1" si="493"/>
        <v/>
      </c>
      <c r="T349" s="148" t="str">
        <f t="shared" ca="1" si="493"/>
        <v/>
      </c>
      <c r="U349" s="148" t="str">
        <f t="shared" ca="1" si="493"/>
        <v/>
      </c>
      <c r="V349" s="148" t="str">
        <f t="shared" ca="1" si="493"/>
        <v/>
      </c>
      <c r="W349" s="148" t="str">
        <f t="shared" ca="1" si="493"/>
        <v/>
      </c>
      <c r="X349" s="148" t="str">
        <f t="shared" ca="1" si="493"/>
        <v/>
      </c>
      <c r="Y349" s="148" t="str">
        <f t="shared" ca="1" si="493"/>
        <v/>
      </c>
      <c r="Z349" s="148" t="str">
        <f t="shared" ca="1" si="493"/>
        <v/>
      </c>
      <c r="AA349" s="148" t="str">
        <f t="shared" ca="1" si="493"/>
        <v/>
      </c>
      <c r="AB349" s="148" t="str">
        <f t="shared" ca="1" si="493"/>
        <v/>
      </c>
      <c r="AC349" s="148" t="str">
        <f t="shared" ca="1" si="493"/>
        <v/>
      </c>
      <c r="AD349" s="148" t="str">
        <f t="shared" ca="1" si="493"/>
        <v/>
      </c>
      <c r="AE349" s="148" t="str">
        <f t="shared" ca="1" si="493"/>
        <v/>
      </c>
      <c r="AF349" s="148" t="str">
        <f t="shared" ca="1" si="493"/>
        <v/>
      </c>
      <c r="AG349" s="148" t="str">
        <f t="shared" ca="1" si="493"/>
        <v/>
      </c>
      <c r="AH349" s="148" t="str">
        <f t="shared" ca="1" si="493"/>
        <v/>
      </c>
      <c r="AI349" s="148" t="str">
        <f t="shared" ca="1" si="493"/>
        <v/>
      </c>
      <c r="AJ349" s="148" t="str">
        <f t="shared" ca="1" si="493"/>
        <v/>
      </c>
      <c r="AK349" s="148" t="str">
        <f t="shared" ca="1" si="493"/>
        <v/>
      </c>
      <c r="AL349" s="148" t="str">
        <f t="shared" ca="1" si="493"/>
        <v/>
      </c>
      <c r="AM349" s="148" t="str">
        <f t="shared" ca="1" si="493"/>
        <v/>
      </c>
      <c r="AN349" s="148" t="str">
        <f t="shared" ca="1" si="493"/>
        <v/>
      </c>
      <c r="AO349" s="148" t="str">
        <f t="shared" ca="1" si="493"/>
        <v/>
      </c>
      <c r="AP349" s="148" t="str">
        <f t="shared" ca="1" si="493"/>
        <v/>
      </c>
      <c r="AQ349" s="148" t="str">
        <f t="shared" ca="1" si="493"/>
        <v/>
      </c>
      <c r="AR349" s="148" t="str">
        <f t="shared" ca="1" si="493"/>
        <v/>
      </c>
      <c r="AS349" s="148" t="str">
        <f t="shared" ca="1" si="493"/>
        <v/>
      </c>
      <c r="AT349" s="148" t="str">
        <f t="shared" ca="1" si="493"/>
        <v/>
      </c>
      <c r="AU349" s="148" t="str">
        <f t="shared" ca="1" si="493"/>
        <v/>
      </c>
      <c r="AV349" s="148" t="str">
        <f t="shared" ca="1" si="493"/>
        <v/>
      </c>
      <c r="AW349" s="148" t="str">
        <f t="shared" ca="1" si="493"/>
        <v/>
      </c>
      <c r="AX349" s="148" t="str">
        <f t="shared" ca="1" si="493"/>
        <v/>
      </c>
      <c r="AY349" s="148" t="str">
        <f t="shared" ca="1" si="493"/>
        <v/>
      </c>
      <c r="AZ349" s="148" t="str">
        <f t="shared" ca="1" si="493"/>
        <v/>
      </c>
      <c r="BA349" s="148" t="str">
        <f t="shared" ca="1" si="493"/>
        <v/>
      </c>
      <c r="BB349" s="148" t="str">
        <f t="shared" ca="1" si="493"/>
        <v/>
      </c>
      <c r="BC349" s="148" t="str">
        <f t="shared" ca="1" si="493"/>
        <v/>
      </c>
      <c r="BD349" s="148" t="str">
        <f t="shared" ca="1" si="493"/>
        <v/>
      </c>
      <c r="BE349" s="148" t="str">
        <f t="shared" ca="1" si="493"/>
        <v/>
      </c>
      <c r="BF349" s="148" t="str">
        <f t="shared" ca="1" si="493"/>
        <v/>
      </c>
      <c r="BG349" s="148" t="str">
        <f t="shared" ca="1" si="493"/>
        <v/>
      </c>
      <c r="BH349" s="148" t="str">
        <f t="shared" ca="1" si="493"/>
        <v/>
      </c>
      <c r="BI349" s="148" t="str">
        <f t="shared" ca="1" si="493"/>
        <v/>
      </c>
      <c r="BJ349" s="148" t="str">
        <f t="shared" ca="1" si="493"/>
        <v/>
      </c>
      <c r="BK349" s="148" t="str">
        <f t="shared" ca="1" si="493"/>
        <v/>
      </c>
      <c r="BL349" s="148" t="str">
        <f t="shared" ca="1" si="493"/>
        <v/>
      </c>
      <c r="BM349" s="148" t="str">
        <f t="shared" ca="1" si="493"/>
        <v/>
      </c>
      <c r="BN349" s="148" t="str">
        <f t="shared" ca="1" si="493"/>
        <v/>
      </c>
      <c r="BO349" s="148" t="str">
        <f t="shared" ca="1" si="493"/>
        <v/>
      </c>
      <c r="BP349" s="148" t="str">
        <f t="shared" ca="1" si="493"/>
        <v/>
      </c>
      <c r="BQ349" s="148" t="str">
        <f t="shared" ca="1" si="493"/>
        <v/>
      </c>
      <c r="BR349" s="148" t="str">
        <f t="shared" ca="1" si="493"/>
        <v/>
      </c>
      <c r="BS349" s="148" t="str">
        <f t="shared" ca="1" si="493"/>
        <v/>
      </c>
      <c r="BT349" s="148" t="str">
        <f t="shared" ca="1" si="493"/>
        <v/>
      </c>
      <c r="BU349" s="148" t="str">
        <f t="shared" ca="1" si="493"/>
        <v/>
      </c>
      <c r="BV349" s="149" t="str">
        <f t="shared" ca="1" si="493"/>
        <v/>
      </c>
      <c r="BW349" s="150"/>
      <c r="BX349" s="150"/>
    </row>
    <row r="350" spans="1:76" s="156" customFormat="1" ht="27.75" customHeight="1" outlineLevel="2">
      <c r="A350" s="18" t="s">
        <v>412</v>
      </c>
      <c r="B350" s="19" t="e">
        <f ca="1">IF(INDIRECT($C$1&amp;ADDRESS(B348,D350))="可","●","")</f>
        <v>#REF!</v>
      </c>
      <c r="C350" s="20"/>
      <c r="D350" s="66" t="str">
        <f ca="1">IFERROR(MATCH("香港",INDIRECT($C$1&amp;"19:19"),0),"")</f>
        <v/>
      </c>
      <c r="E350" s="153" t="str">
        <f ca="1">IFERROR(IF($B350="","",IF(MATCH(INDIRECT(ADDRESS(ROW()-2,COLUMN())),INDIRECT($A350),0)&gt;=1,INDIRECT(ADDRESS(ROW()-2,COLUMN())),"")),"")</f>
        <v/>
      </c>
      <c r="F350" s="153" t="str">
        <f t="shared" ref="F350:BV350" ca="1" si="494">IFERROR(IF($B350="","",IF(MATCH(INDIRECT(ADDRESS(ROW()-2,COLUMN())),INDIRECT($A350),0)&gt;=1,INDIRECT(ADDRESS(ROW()-2,COLUMN())),"")),"")</f>
        <v/>
      </c>
      <c r="G350" s="153" t="str">
        <f t="shared" ca="1" si="494"/>
        <v/>
      </c>
      <c r="H350" s="153" t="str">
        <f t="shared" ca="1" si="494"/>
        <v/>
      </c>
      <c r="I350" s="153" t="str">
        <f t="shared" ca="1" si="494"/>
        <v/>
      </c>
      <c r="J350" s="153" t="str">
        <f t="shared" ca="1" si="494"/>
        <v/>
      </c>
      <c r="K350" s="153" t="str">
        <f t="shared" ca="1" si="494"/>
        <v/>
      </c>
      <c r="L350" s="153" t="str">
        <f t="shared" ca="1" si="494"/>
        <v/>
      </c>
      <c r="M350" s="153" t="str">
        <f t="shared" ca="1" si="494"/>
        <v/>
      </c>
      <c r="N350" s="153" t="str">
        <f t="shared" ca="1" si="494"/>
        <v/>
      </c>
      <c r="O350" s="153" t="str">
        <f t="shared" ca="1" si="494"/>
        <v/>
      </c>
      <c r="P350" s="153" t="str">
        <f t="shared" ca="1" si="494"/>
        <v/>
      </c>
      <c r="Q350" s="153" t="str">
        <f t="shared" ca="1" si="494"/>
        <v/>
      </c>
      <c r="R350" s="153" t="str">
        <f t="shared" ca="1" si="494"/>
        <v/>
      </c>
      <c r="S350" s="153" t="str">
        <f t="shared" ca="1" si="494"/>
        <v/>
      </c>
      <c r="T350" s="153" t="str">
        <f t="shared" ca="1" si="494"/>
        <v/>
      </c>
      <c r="U350" s="153" t="str">
        <f t="shared" ca="1" si="494"/>
        <v/>
      </c>
      <c r="V350" s="153" t="str">
        <f t="shared" ca="1" si="494"/>
        <v/>
      </c>
      <c r="W350" s="153" t="str">
        <f t="shared" ca="1" si="494"/>
        <v/>
      </c>
      <c r="X350" s="153" t="str">
        <f t="shared" ca="1" si="494"/>
        <v/>
      </c>
      <c r="Y350" s="153" t="str">
        <f t="shared" ca="1" si="494"/>
        <v/>
      </c>
      <c r="Z350" s="153" t="str">
        <f t="shared" ca="1" si="494"/>
        <v/>
      </c>
      <c r="AA350" s="153" t="str">
        <f t="shared" ca="1" si="494"/>
        <v/>
      </c>
      <c r="AB350" s="153" t="str">
        <f t="shared" ca="1" si="494"/>
        <v/>
      </c>
      <c r="AC350" s="153" t="str">
        <f t="shared" ca="1" si="494"/>
        <v/>
      </c>
      <c r="AD350" s="153" t="str">
        <f t="shared" ca="1" si="494"/>
        <v/>
      </c>
      <c r="AE350" s="153" t="str">
        <f t="shared" ca="1" si="494"/>
        <v/>
      </c>
      <c r="AF350" s="153" t="str">
        <f t="shared" ca="1" si="494"/>
        <v/>
      </c>
      <c r="AG350" s="153" t="str">
        <f t="shared" ca="1" si="494"/>
        <v/>
      </c>
      <c r="AH350" s="153" t="str">
        <f t="shared" ca="1" si="494"/>
        <v/>
      </c>
      <c r="AI350" s="153" t="str">
        <f t="shared" ca="1" si="494"/>
        <v/>
      </c>
      <c r="AJ350" s="153" t="str">
        <f t="shared" ca="1" si="494"/>
        <v/>
      </c>
      <c r="AK350" s="153" t="str">
        <f t="shared" ca="1" si="494"/>
        <v/>
      </c>
      <c r="AL350" s="153" t="str">
        <f t="shared" ca="1" si="494"/>
        <v/>
      </c>
      <c r="AM350" s="153" t="str">
        <f t="shared" ca="1" si="494"/>
        <v/>
      </c>
      <c r="AN350" s="153" t="str">
        <f t="shared" ca="1" si="494"/>
        <v/>
      </c>
      <c r="AO350" s="153" t="str">
        <f t="shared" ca="1" si="494"/>
        <v/>
      </c>
      <c r="AP350" s="153" t="str">
        <f t="shared" ca="1" si="494"/>
        <v/>
      </c>
      <c r="AQ350" s="153" t="str">
        <f t="shared" ca="1" si="494"/>
        <v/>
      </c>
      <c r="AR350" s="153" t="str">
        <f t="shared" ca="1" si="494"/>
        <v/>
      </c>
      <c r="AS350" s="153" t="str">
        <f t="shared" ca="1" si="494"/>
        <v/>
      </c>
      <c r="AT350" s="153" t="str">
        <f t="shared" ca="1" si="494"/>
        <v/>
      </c>
      <c r="AU350" s="153" t="str">
        <f t="shared" ca="1" si="494"/>
        <v/>
      </c>
      <c r="AV350" s="153" t="str">
        <f t="shared" ca="1" si="494"/>
        <v/>
      </c>
      <c r="AW350" s="153" t="str">
        <f t="shared" ca="1" si="494"/>
        <v/>
      </c>
      <c r="AX350" s="153" t="str">
        <f t="shared" ca="1" si="494"/>
        <v/>
      </c>
      <c r="AY350" s="153" t="str">
        <f t="shared" ca="1" si="494"/>
        <v/>
      </c>
      <c r="AZ350" s="153" t="str">
        <f t="shared" ca="1" si="494"/>
        <v/>
      </c>
      <c r="BA350" s="153" t="str">
        <f t="shared" ca="1" si="494"/>
        <v/>
      </c>
      <c r="BB350" s="153" t="str">
        <f t="shared" ca="1" si="494"/>
        <v/>
      </c>
      <c r="BC350" s="153" t="str">
        <f t="shared" ca="1" si="494"/>
        <v/>
      </c>
      <c r="BD350" s="153" t="str">
        <f t="shared" ca="1" si="494"/>
        <v/>
      </c>
      <c r="BE350" s="153" t="str">
        <f t="shared" ca="1" si="494"/>
        <v/>
      </c>
      <c r="BF350" s="153" t="str">
        <f t="shared" ca="1" si="494"/>
        <v/>
      </c>
      <c r="BG350" s="153" t="str">
        <f t="shared" ca="1" si="494"/>
        <v/>
      </c>
      <c r="BH350" s="153" t="str">
        <f t="shared" ca="1" si="494"/>
        <v/>
      </c>
      <c r="BI350" s="153" t="str">
        <f t="shared" ca="1" si="494"/>
        <v/>
      </c>
      <c r="BJ350" s="153" t="str">
        <f t="shared" ca="1" si="494"/>
        <v/>
      </c>
      <c r="BK350" s="153" t="str">
        <f t="shared" ca="1" si="494"/>
        <v/>
      </c>
      <c r="BL350" s="153" t="str">
        <f t="shared" ca="1" si="494"/>
        <v/>
      </c>
      <c r="BM350" s="153" t="str">
        <f t="shared" ca="1" si="494"/>
        <v/>
      </c>
      <c r="BN350" s="153" t="str">
        <f t="shared" ca="1" si="494"/>
        <v/>
      </c>
      <c r="BO350" s="153" t="str">
        <f t="shared" ca="1" si="494"/>
        <v/>
      </c>
      <c r="BP350" s="153" t="str">
        <f t="shared" ca="1" si="494"/>
        <v/>
      </c>
      <c r="BQ350" s="153" t="str">
        <f t="shared" ca="1" si="494"/>
        <v/>
      </c>
      <c r="BR350" s="153" t="str">
        <f t="shared" ca="1" si="494"/>
        <v/>
      </c>
      <c r="BS350" s="153" t="str">
        <f t="shared" ca="1" si="494"/>
        <v/>
      </c>
      <c r="BT350" s="153" t="str">
        <f t="shared" ca="1" si="494"/>
        <v/>
      </c>
      <c r="BU350" s="153" t="str">
        <f t="shared" ca="1" si="494"/>
        <v/>
      </c>
      <c r="BV350" s="154" t="str">
        <f t="shared" ca="1" si="494"/>
        <v/>
      </c>
      <c r="BW350" s="155"/>
      <c r="BX350" s="155"/>
    </row>
    <row r="351" spans="1:76" s="156" customFormat="1" ht="27.75" customHeight="1" outlineLevel="2">
      <c r="A351" s="18" t="s">
        <v>413</v>
      </c>
      <c r="B351" s="19" t="e">
        <f ca="1">IF(INDIRECT($C$1&amp;ADDRESS(B348,D351))="可","●","")</f>
        <v>#REF!</v>
      </c>
      <c r="C351" s="20"/>
      <c r="D351" s="66" t="str">
        <f ca="1">IFERROR(MATCH("上海",INDIRECT($C$1&amp;"19:19"),0),"")</f>
        <v/>
      </c>
      <c r="E351" s="153" t="str">
        <f ca="1">IFERROR(IF($B351="","",IF(MATCH(INDIRECT(ADDRESS(ROW()-3,COLUMN())),INDIRECT($A351),0)&gt;=1,INDIRECT(ADDRESS(ROW()-3,COLUMN())),"")),"")</f>
        <v/>
      </c>
      <c r="F351" s="153" t="str">
        <f t="shared" ref="F351:BV351" ca="1" si="495">IFERROR(IF($B351="","",IF(MATCH(INDIRECT(ADDRESS(ROW()-3,COLUMN())),INDIRECT($A351),0)&gt;=1,INDIRECT(ADDRESS(ROW()-3,COLUMN())),"")),"")</f>
        <v/>
      </c>
      <c r="G351" s="153" t="str">
        <f t="shared" ca="1" si="495"/>
        <v/>
      </c>
      <c r="H351" s="153" t="str">
        <f t="shared" ca="1" si="495"/>
        <v/>
      </c>
      <c r="I351" s="153" t="str">
        <f t="shared" ca="1" si="495"/>
        <v/>
      </c>
      <c r="J351" s="153" t="str">
        <f t="shared" ca="1" si="495"/>
        <v/>
      </c>
      <c r="K351" s="153" t="str">
        <f t="shared" ca="1" si="495"/>
        <v/>
      </c>
      <c r="L351" s="153" t="str">
        <f t="shared" ca="1" si="495"/>
        <v/>
      </c>
      <c r="M351" s="153" t="str">
        <f t="shared" ca="1" si="495"/>
        <v/>
      </c>
      <c r="N351" s="153" t="str">
        <f t="shared" ca="1" si="495"/>
        <v/>
      </c>
      <c r="O351" s="153" t="str">
        <f t="shared" ca="1" si="495"/>
        <v/>
      </c>
      <c r="P351" s="153" t="str">
        <f t="shared" ca="1" si="495"/>
        <v/>
      </c>
      <c r="Q351" s="153" t="str">
        <f t="shared" ca="1" si="495"/>
        <v/>
      </c>
      <c r="R351" s="153" t="str">
        <f t="shared" ca="1" si="495"/>
        <v/>
      </c>
      <c r="S351" s="153" t="str">
        <f t="shared" ca="1" si="495"/>
        <v/>
      </c>
      <c r="T351" s="153" t="str">
        <f t="shared" ca="1" si="495"/>
        <v/>
      </c>
      <c r="U351" s="153" t="str">
        <f t="shared" ca="1" si="495"/>
        <v/>
      </c>
      <c r="V351" s="153" t="str">
        <f t="shared" ca="1" si="495"/>
        <v/>
      </c>
      <c r="W351" s="153" t="str">
        <f t="shared" ca="1" si="495"/>
        <v/>
      </c>
      <c r="X351" s="153" t="str">
        <f t="shared" ca="1" si="495"/>
        <v/>
      </c>
      <c r="Y351" s="153" t="str">
        <f t="shared" ca="1" si="495"/>
        <v/>
      </c>
      <c r="Z351" s="153" t="str">
        <f t="shared" ca="1" si="495"/>
        <v/>
      </c>
      <c r="AA351" s="153" t="str">
        <f t="shared" ca="1" si="495"/>
        <v/>
      </c>
      <c r="AB351" s="153" t="str">
        <f t="shared" ca="1" si="495"/>
        <v/>
      </c>
      <c r="AC351" s="153" t="str">
        <f t="shared" ca="1" si="495"/>
        <v/>
      </c>
      <c r="AD351" s="153" t="str">
        <f t="shared" ca="1" si="495"/>
        <v/>
      </c>
      <c r="AE351" s="153" t="str">
        <f t="shared" ca="1" si="495"/>
        <v/>
      </c>
      <c r="AF351" s="153" t="str">
        <f t="shared" ca="1" si="495"/>
        <v/>
      </c>
      <c r="AG351" s="153" t="str">
        <f t="shared" ca="1" si="495"/>
        <v/>
      </c>
      <c r="AH351" s="153" t="str">
        <f t="shared" ca="1" si="495"/>
        <v/>
      </c>
      <c r="AI351" s="153" t="str">
        <f t="shared" ca="1" si="495"/>
        <v/>
      </c>
      <c r="AJ351" s="153" t="str">
        <f t="shared" ca="1" si="495"/>
        <v/>
      </c>
      <c r="AK351" s="153" t="str">
        <f t="shared" ca="1" si="495"/>
        <v/>
      </c>
      <c r="AL351" s="153" t="str">
        <f t="shared" ca="1" si="495"/>
        <v/>
      </c>
      <c r="AM351" s="153" t="str">
        <f t="shared" ca="1" si="495"/>
        <v/>
      </c>
      <c r="AN351" s="153" t="str">
        <f t="shared" ca="1" si="495"/>
        <v/>
      </c>
      <c r="AO351" s="153" t="str">
        <f t="shared" ca="1" si="495"/>
        <v/>
      </c>
      <c r="AP351" s="153" t="str">
        <f t="shared" ca="1" si="495"/>
        <v/>
      </c>
      <c r="AQ351" s="153" t="str">
        <f t="shared" ca="1" si="495"/>
        <v/>
      </c>
      <c r="AR351" s="153" t="str">
        <f t="shared" ca="1" si="495"/>
        <v/>
      </c>
      <c r="AS351" s="153" t="str">
        <f t="shared" ca="1" si="495"/>
        <v/>
      </c>
      <c r="AT351" s="153" t="str">
        <f t="shared" ca="1" si="495"/>
        <v/>
      </c>
      <c r="AU351" s="153" t="str">
        <f t="shared" ca="1" si="495"/>
        <v/>
      </c>
      <c r="AV351" s="153" t="str">
        <f t="shared" ca="1" si="495"/>
        <v/>
      </c>
      <c r="AW351" s="153" t="str">
        <f t="shared" ca="1" si="495"/>
        <v/>
      </c>
      <c r="AX351" s="153" t="str">
        <f t="shared" ca="1" si="495"/>
        <v/>
      </c>
      <c r="AY351" s="153" t="str">
        <f t="shared" ca="1" si="495"/>
        <v/>
      </c>
      <c r="AZ351" s="153" t="str">
        <f t="shared" ca="1" si="495"/>
        <v/>
      </c>
      <c r="BA351" s="153" t="str">
        <f t="shared" ca="1" si="495"/>
        <v/>
      </c>
      <c r="BB351" s="153" t="str">
        <f t="shared" ca="1" si="495"/>
        <v/>
      </c>
      <c r="BC351" s="153" t="str">
        <f t="shared" ca="1" si="495"/>
        <v/>
      </c>
      <c r="BD351" s="153" t="str">
        <f t="shared" ca="1" si="495"/>
        <v/>
      </c>
      <c r="BE351" s="153" t="str">
        <f t="shared" ca="1" si="495"/>
        <v/>
      </c>
      <c r="BF351" s="153" t="str">
        <f t="shared" ca="1" si="495"/>
        <v/>
      </c>
      <c r="BG351" s="153" t="str">
        <f t="shared" ca="1" si="495"/>
        <v/>
      </c>
      <c r="BH351" s="153" t="str">
        <f t="shared" ca="1" si="495"/>
        <v/>
      </c>
      <c r="BI351" s="153" t="str">
        <f t="shared" ca="1" si="495"/>
        <v/>
      </c>
      <c r="BJ351" s="153" t="str">
        <f t="shared" ca="1" si="495"/>
        <v/>
      </c>
      <c r="BK351" s="153" t="str">
        <f t="shared" ca="1" si="495"/>
        <v/>
      </c>
      <c r="BL351" s="153" t="str">
        <f t="shared" ca="1" si="495"/>
        <v/>
      </c>
      <c r="BM351" s="153" t="str">
        <f t="shared" ca="1" si="495"/>
        <v/>
      </c>
      <c r="BN351" s="153" t="str">
        <f t="shared" ca="1" si="495"/>
        <v/>
      </c>
      <c r="BO351" s="153" t="str">
        <f t="shared" ca="1" si="495"/>
        <v/>
      </c>
      <c r="BP351" s="153" t="str">
        <f t="shared" ca="1" si="495"/>
        <v/>
      </c>
      <c r="BQ351" s="153" t="str">
        <f t="shared" ca="1" si="495"/>
        <v/>
      </c>
      <c r="BR351" s="153" t="str">
        <f t="shared" ca="1" si="495"/>
        <v/>
      </c>
      <c r="BS351" s="153" t="str">
        <f t="shared" ca="1" si="495"/>
        <v/>
      </c>
      <c r="BT351" s="153" t="str">
        <f t="shared" ca="1" si="495"/>
        <v/>
      </c>
      <c r="BU351" s="153" t="str">
        <f t="shared" ca="1" si="495"/>
        <v/>
      </c>
      <c r="BV351" s="154" t="str">
        <f t="shared" ca="1" si="495"/>
        <v/>
      </c>
      <c r="BW351" s="155"/>
      <c r="BX351" s="155"/>
    </row>
    <row r="352" spans="1:76" s="156" customFormat="1" ht="27.75" customHeight="1" outlineLevel="2">
      <c r="A352" s="22" t="s">
        <v>414</v>
      </c>
      <c r="B352" s="19" t="e">
        <f ca="1">IF(INDIRECT($C$1&amp;ADDRESS(B348,D352))="可","●","")</f>
        <v>#REF!</v>
      </c>
      <c r="C352" s="23"/>
      <c r="D352" s="66" t="str">
        <f ca="1">IFERROR(MATCH("台湾",INDIRECT($C$1&amp;"19:19"),0),"")</f>
        <v/>
      </c>
      <c r="E352" s="157" t="str">
        <f ca="1">IFERROR(IF($B352="","",IF(MATCH(INDIRECT(ADDRESS(ROW()-4,COLUMN())),INDIRECT($A352),0)&gt;=1,INDIRECT(ADDRESS(ROW()-4,COLUMN())),"")),"")</f>
        <v/>
      </c>
      <c r="F352" s="157" t="str">
        <f t="shared" ref="F352:BV352" ca="1" si="496">IFERROR(IF($B352="","",IF(MATCH(INDIRECT(ADDRESS(ROW()-4,COLUMN())),INDIRECT($A352),0)&gt;=1,INDIRECT(ADDRESS(ROW()-4,COLUMN())),"")),"")</f>
        <v/>
      </c>
      <c r="G352" s="157" t="str">
        <f t="shared" ca="1" si="496"/>
        <v/>
      </c>
      <c r="H352" s="157" t="str">
        <f t="shared" ca="1" si="496"/>
        <v/>
      </c>
      <c r="I352" s="157" t="str">
        <f t="shared" ca="1" si="496"/>
        <v/>
      </c>
      <c r="J352" s="157" t="str">
        <f t="shared" ca="1" si="496"/>
        <v/>
      </c>
      <c r="K352" s="157" t="str">
        <f t="shared" ca="1" si="496"/>
        <v/>
      </c>
      <c r="L352" s="157" t="str">
        <f t="shared" ca="1" si="496"/>
        <v/>
      </c>
      <c r="M352" s="157" t="str">
        <f t="shared" ca="1" si="496"/>
        <v/>
      </c>
      <c r="N352" s="157" t="str">
        <f t="shared" ca="1" si="496"/>
        <v/>
      </c>
      <c r="O352" s="157" t="str">
        <f t="shared" ca="1" si="496"/>
        <v/>
      </c>
      <c r="P352" s="157" t="str">
        <f t="shared" ca="1" si="496"/>
        <v/>
      </c>
      <c r="Q352" s="157" t="str">
        <f t="shared" ca="1" si="496"/>
        <v/>
      </c>
      <c r="R352" s="157" t="str">
        <f t="shared" ca="1" si="496"/>
        <v/>
      </c>
      <c r="S352" s="157" t="str">
        <f t="shared" ca="1" si="496"/>
        <v/>
      </c>
      <c r="T352" s="157" t="str">
        <f t="shared" ca="1" si="496"/>
        <v/>
      </c>
      <c r="U352" s="157" t="str">
        <f t="shared" ca="1" si="496"/>
        <v/>
      </c>
      <c r="V352" s="157" t="str">
        <f t="shared" ca="1" si="496"/>
        <v/>
      </c>
      <c r="W352" s="157" t="str">
        <f t="shared" ca="1" si="496"/>
        <v/>
      </c>
      <c r="X352" s="157" t="str">
        <f t="shared" ca="1" si="496"/>
        <v/>
      </c>
      <c r="Y352" s="157" t="str">
        <f t="shared" ca="1" si="496"/>
        <v/>
      </c>
      <c r="Z352" s="157" t="str">
        <f t="shared" ca="1" si="496"/>
        <v/>
      </c>
      <c r="AA352" s="157" t="str">
        <f t="shared" ca="1" si="496"/>
        <v/>
      </c>
      <c r="AB352" s="157" t="str">
        <f t="shared" ca="1" si="496"/>
        <v/>
      </c>
      <c r="AC352" s="157" t="str">
        <f t="shared" ca="1" si="496"/>
        <v/>
      </c>
      <c r="AD352" s="157" t="str">
        <f t="shared" ca="1" si="496"/>
        <v/>
      </c>
      <c r="AE352" s="157" t="str">
        <f t="shared" ca="1" si="496"/>
        <v/>
      </c>
      <c r="AF352" s="157" t="str">
        <f t="shared" ca="1" si="496"/>
        <v/>
      </c>
      <c r="AG352" s="157" t="str">
        <f t="shared" ca="1" si="496"/>
        <v/>
      </c>
      <c r="AH352" s="157" t="str">
        <f t="shared" ca="1" si="496"/>
        <v/>
      </c>
      <c r="AI352" s="157" t="str">
        <f t="shared" ca="1" si="496"/>
        <v/>
      </c>
      <c r="AJ352" s="157" t="str">
        <f t="shared" ca="1" si="496"/>
        <v/>
      </c>
      <c r="AK352" s="157" t="str">
        <f t="shared" ca="1" si="496"/>
        <v/>
      </c>
      <c r="AL352" s="157" t="str">
        <f t="shared" ca="1" si="496"/>
        <v/>
      </c>
      <c r="AM352" s="157" t="str">
        <f t="shared" ca="1" si="496"/>
        <v/>
      </c>
      <c r="AN352" s="157" t="str">
        <f t="shared" ca="1" si="496"/>
        <v/>
      </c>
      <c r="AO352" s="157" t="str">
        <f t="shared" ca="1" si="496"/>
        <v/>
      </c>
      <c r="AP352" s="157" t="str">
        <f t="shared" ca="1" si="496"/>
        <v/>
      </c>
      <c r="AQ352" s="157" t="str">
        <f t="shared" ca="1" si="496"/>
        <v/>
      </c>
      <c r="AR352" s="157" t="str">
        <f t="shared" ca="1" si="496"/>
        <v/>
      </c>
      <c r="AS352" s="157" t="str">
        <f t="shared" ca="1" si="496"/>
        <v/>
      </c>
      <c r="AT352" s="157" t="str">
        <f t="shared" ca="1" si="496"/>
        <v/>
      </c>
      <c r="AU352" s="157" t="str">
        <f t="shared" ca="1" si="496"/>
        <v/>
      </c>
      <c r="AV352" s="157" t="str">
        <f t="shared" ca="1" si="496"/>
        <v/>
      </c>
      <c r="AW352" s="157" t="str">
        <f t="shared" ca="1" si="496"/>
        <v/>
      </c>
      <c r="AX352" s="157" t="str">
        <f t="shared" ca="1" si="496"/>
        <v/>
      </c>
      <c r="AY352" s="157" t="str">
        <f t="shared" ca="1" si="496"/>
        <v/>
      </c>
      <c r="AZ352" s="157" t="str">
        <f t="shared" ca="1" si="496"/>
        <v/>
      </c>
      <c r="BA352" s="157" t="str">
        <f t="shared" ca="1" si="496"/>
        <v/>
      </c>
      <c r="BB352" s="157" t="str">
        <f t="shared" ca="1" si="496"/>
        <v/>
      </c>
      <c r="BC352" s="157" t="str">
        <f t="shared" ca="1" si="496"/>
        <v/>
      </c>
      <c r="BD352" s="157" t="str">
        <f t="shared" ca="1" si="496"/>
        <v/>
      </c>
      <c r="BE352" s="157" t="str">
        <f t="shared" ca="1" si="496"/>
        <v/>
      </c>
      <c r="BF352" s="157" t="str">
        <f t="shared" ca="1" si="496"/>
        <v/>
      </c>
      <c r="BG352" s="157" t="str">
        <f t="shared" ca="1" si="496"/>
        <v/>
      </c>
      <c r="BH352" s="157" t="str">
        <f t="shared" ca="1" si="496"/>
        <v/>
      </c>
      <c r="BI352" s="157" t="str">
        <f t="shared" ca="1" si="496"/>
        <v/>
      </c>
      <c r="BJ352" s="157" t="str">
        <f t="shared" ca="1" si="496"/>
        <v/>
      </c>
      <c r="BK352" s="157" t="str">
        <f t="shared" ca="1" si="496"/>
        <v/>
      </c>
      <c r="BL352" s="157" t="str">
        <f t="shared" ca="1" si="496"/>
        <v/>
      </c>
      <c r="BM352" s="157" t="str">
        <f t="shared" ca="1" si="496"/>
        <v/>
      </c>
      <c r="BN352" s="157" t="str">
        <f t="shared" ca="1" si="496"/>
        <v/>
      </c>
      <c r="BO352" s="157" t="str">
        <f t="shared" ca="1" si="496"/>
        <v/>
      </c>
      <c r="BP352" s="157" t="str">
        <f t="shared" ca="1" si="496"/>
        <v/>
      </c>
      <c r="BQ352" s="157" t="str">
        <f t="shared" ca="1" si="496"/>
        <v/>
      </c>
      <c r="BR352" s="157" t="str">
        <f t="shared" ca="1" si="496"/>
        <v/>
      </c>
      <c r="BS352" s="157" t="str">
        <f t="shared" ca="1" si="496"/>
        <v/>
      </c>
      <c r="BT352" s="157" t="str">
        <f t="shared" ca="1" si="496"/>
        <v/>
      </c>
      <c r="BU352" s="157" t="str">
        <f t="shared" ca="1" si="496"/>
        <v/>
      </c>
      <c r="BV352" s="158" t="str">
        <f t="shared" ca="1" si="496"/>
        <v/>
      </c>
      <c r="BW352" s="155"/>
      <c r="BX352" s="155"/>
    </row>
    <row r="353" spans="1:76" ht="33" customHeight="1" outlineLevel="2">
      <c r="A353" s="51" t="s">
        <v>415</v>
      </c>
      <c r="B353" s="52"/>
      <c r="C353" s="142" t="e">
        <f ca="1">SUBSTITUTE(UPPER(ASC(CLEAN(LEFT(INDIRECT($C$1&amp;ADDRESS(B348,$D$3)),254)))&amp;ASC(CLEAN(MID(INDIRECT($C$1&amp;ADDRESS(B348,$D$3)),255,255))))," ","")</f>
        <v>#REF!</v>
      </c>
      <c r="D353" s="141"/>
      <c r="E353" s="53" t="str">
        <f ca="1">IFERROR(IF(OR(COUNTIF(E348,"*甘味料*"),COUNTIF(E348,"*着色料*"),COUNTIF(E348,"*増粘剤*"),COUNTIF(E348,"*酸味料*"),COUNTIF(E348,"*発色剤*"),COUNTIF(E348,"*漂白剤*"),COUNTIF(E348,"*光沢剤*"),COUNTIF(E348,"*安定剤*")),IFERROR(IF(FIND("､",$C353,FIND(E348,$C353,1))-FIND(E348,$C353,1)&gt;4,"",CHAR(10)&amp;E348&amp;":"),IF(LEN($C353)-FIND(E348,$C353,1)+1&gt;3,"",CHAR(10)&amp;E348&amp;":")),IF(OR(COUNTIF(E348,"*ｹﾞﾙ化剤*"),COUNTIF(E348,"*酸化防止剤*")),IFERROR(IF(FIND("､",$C353,FIND(E348,$C353,1))-FIND(E348,$C353,1)&gt;6,"",CHAR(10)&amp;E348&amp;":"),IF(LEN($C353)-FIND(E348,$C353,1)+1&gt;5,"",CHAR(10)&amp;E348&amp;":")),IF(COUNTBLANK(E349:E352)&lt;&gt;4,CHAR(10)&amp;E348&amp;":",""))),"")</f>
        <v/>
      </c>
      <c r="F353" s="53" t="str">
        <f t="shared" ref="F353:BQ353" ca="1" si="497">IFERROR(IF(OR(COUNTIF(F348,"*甘味料*"),COUNTIF(F348,"*着色料*"),COUNTIF(F348,"*増粘剤*"),COUNTIF(F348,"*酸味料*"),COUNTIF(F348,"*発色剤*"),COUNTIF(F348,"*漂白剤*"),COUNTIF(F348,"*光沢剤*"),COUNTIF(F348,"*安定剤*")),IFERROR(IF(FIND("､",$C353,FIND(F348,$C353,1))-FIND(F348,$C353,1)&gt;4,"",CHAR(10)&amp;F348&amp;":"),IF(LEN($C353)-FIND(F348,$C353,1)+1&gt;3,"",CHAR(10)&amp;F348&amp;":")),IF(OR(COUNTIF(F348,"*ｹﾞﾙ化剤*"),COUNTIF(F348,"*酸化防止剤*")),IFERROR(IF(FIND("､",$C353,FIND(F348,$C353,1))-FIND(F348,$C353,1)&gt;6,"",CHAR(10)&amp;F348&amp;":"),IF(LEN($C353)-FIND(F348,$C353,1)+1&gt;5,"",CHAR(10)&amp;F348&amp;":")),IF(COUNTBLANK(F349:F352)&lt;&gt;4,CHAR(10)&amp;F348&amp;":",""))),"")</f>
        <v/>
      </c>
      <c r="G353" s="53" t="str">
        <f t="shared" ca="1" si="497"/>
        <v/>
      </c>
      <c r="H353" s="53" t="str">
        <f t="shared" ca="1" si="497"/>
        <v/>
      </c>
      <c r="I353" s="53" t="str">
        <f t="shared" ca="1" si="497"/>
        <v/>
      </c>
      <c r="J353" s="53" t="str">
        <f t="shared" ca="1" si="497"/>
        <v/>
      </c>
      <c r="K353" s="53" t="str">
        <f t="shared" ca="1" si="497"/>
        <v/>
      </c>
      <c r="L353" s="53" t="str">
        <f t="shared" ca="1" si="497"/>
        <v/>
      </c>
      <c r="M353" s="53" t="str">
        <f t="shared" ca="1" si="497"/>
        <v/>
      </c>
      <c r="N353" s="53" t="str">
        <f t="shared" ca="1" si="497"/>
        <v/>
      </c>
      <c r="O353" s="53" t="str">
        <f t="shared" ca="1" si="497"/>
        <v/>
      </c>
      <c r="P353" s="53" t="str">
        <f t="shared" ca="1" si="497"/>
        <v/>
      </c>
      <c r="Q353" s="53" t="str">
        <f t="shared" ca="1" si="497"/>
        <v/>
      </c>
      <c r="R353" s="53" t="str">
        <f t="shared" ca="1" si="497"/>
        <v/>
      </c>
      <c r="S353" s="53" t="str">
        <f t="shared" ca="1" si="497"/>
        <v/>
      </c>
      <c r="T353" s="53" t="str">
        <f t="shared" ca="1" si="497"/>
        <v/>
      </c>
      <c r="U353" s="53" t="str">
        <f t="shared" ca="1" si="497"/>
        <v/>
      </c>
      <c r="V353" s="53" t="str">
        <f t="shared" ca="1" si="497"/>
        <v/>
      </c>
      <c r="W353" s="53" t="str">
        <f t="shared" ca="1" si="497"/>
        <v/>
      </c>
      <c r="X353" s="53" t="str">
        <f t="shared" ca="1" si="497"/>
        <v/>
      </c>
      <c r="Y353" s="53" t="str">
        <f t="shared" ca="1" si="497"/>
        <v/>
      </c>
      <c r="Z353" s="53" t="str">
        <f t="shared" ca="1" si="497"/>
        <v/>
      </c>
      <c r="AA353" s="53" t="str">
        <f t="shared" ca="1" si="497"/>
        <v/>
      </c>
      <c r="AB353" s="53" t="str">
        <f t="shared" ca="1" si="497"/>
        <v/>
      </c>
      <c r="AC353" s="53" t="str">
        <f t="shared" ca="1" si="497"/>
        <v/>
      </c>
      <c r="AD353" s="53" t="str">
        <f t="shared" ca="1" si="497"/>
        <v/>
      </c>
      <c r="AE353" s="53" t="str">
        <f t="shared" ca="1" si="497"/>
        <v/>
      </c>
      <c r="AF353" s="53" t="str">
        <f t="shared" ca="1" si="497"/>
        <v/>
      </c>
      <c r="AG353" s="53" t="str">
        <f t="shared" ca="1" si="497"/>
        <v/>
      </c>
      <c r="AH353" s="53" t="str">
        <f t="shared" ca="1" si="497"/>
        <v/>
      </c>
      <c r="AI353" s="53" t="str">
        <f t="shared" ca="1" si="497"/>
        <v/>
      </c>
      <c r="AJ353" s="53" t="str">
        <f t="shared" ca="1" si="497"/>
        <v/>
      </c>
      <c r="AK353" s="53" t="str">
        <f t="shared" ca="1" si="497"/>
        <v/>
      </c>
      <c r="AL353" s="53" t="str">
        <f t="shared" ca="1" si="497"/>
        <v/>
      </c>
      <c r="AM353" s="53" t="str">
        <f t="shared" ca="1" si="497"/>
        <v/>
      </c>
      <c r="AN353" s="53" t="str">
        <f t="shared" ca="1" si="497"/>
        <v/>
      </c>
      <c r="AO353" s="53" t="str">
        <f t="shared" ca="1" si="497"/>
        <v/>
      </c>
      <c r="AP353" s="53" t="str">
        <f t="shared" ca="1" si="497"/>
        <v/>
      </c>
      <c r="AQ353" s="53" t="str">
        <f t="shared" ca="1" si="497"/>
        <v/>
      </c>
      <c r="AR353" s="53" t="str">
        <f t="shared" ca="1" si="497"/>
        <v/>
      </c>
      <c r="AS353" s="53" t="str">
        <f t="shared" ca="1" si="497"/>
        <v/>
      </c>
      <c r="AT353" s="53" t="str">
        <f t="shared" ca="1" si="497"/>
        <v/>
      </c>
      <c r="AU353" s="53" t="str">
        <f t="shared" ca="1" si="497"/>
        <v/>
      </c>
      <c r="AV353" s="53" t="str">
        <f t="shared" ca="1" si="497"/>
        <v/>
      </c>
      <c r="AW353" s="53" t="str">
        <f t="shared" ca="1" si="497"/>
        <v/>
      </c>
      <c r="AX353" s="53" t="str">
        <f t="shared" ca="1" si="497"/>
        <v/>
      </c>
      <c r="AY353" s="53" t="str">
        <f t="shared" ca="1" si="497"/>
        <v/>
      </c>
      <c r="AZ353" s="53" t="str">
        <f t="shared" ca="1" si="497"/>
        <v/>
      </c>
      <c r="BA353" s="53" t="str">
        <f t="shared" ca="1" si="497"/>
        <v/>
      </c>
      <c r="BB353" s="53" t="str">
        <f t="shared" ca="1" si="497"/>
        <v/>
      </c>
      <c r="BC353" s="53" t="str">
        <f t="shared" ca="1" si="497"/>
        <v/>
      </c>
      <c r="BD353" s="53" t="str">
        <f t="shared" ca="1" si="497"/>
        <v/>
      </c>
      <c r="BE353" s="53" t="str">
        <f t="shared" ca="1" si="497"/>
        <v/>
      </c>
      <c r="BF353" s="53" t="str">
        <f t="shared" ca="1" si="497"/>
        <v/>
      </c>
      <c r="BG353" s="53" t="str">
        <f t="shared" ca="1" si="497"/>
        <v/>
      </c>
      <c r="BH353" s="53" t="str">
        <f t="shared" ca="1" si="497"/>
        <v/>
      </c>
      <c r="BI353" s="53" t="str">
        <f t="shared" ca="1" si="497"/>
        <v/>
      </c>
      <c r="BJ353" s="53" t="str">
        <f t="shared" ca="1" si="497"/>
        <v/>
      </c>
      <c r="BK353" s="53" t="str">
        <f t="shared" ca="1" si="497"/>
        <v/>
      </c>
      <c r="BL353" s="53" t="str">
        <f t="shared" ca="1" si="497"/>
        <v/>
      </c>
      <c r="BM353" s="53" t="str">
        <f t="shared" ca="1" si="497"/>
        <v/>
      </c>
      <c r="BN353" s="53" t="str">
        <f t="shared" ca="1" si="497"/>
        <v/>
      </c>
      <c r="BO353" s="53" t="str">
        <f t="shared" ca="1" si="497"/>
        <v/>
      </c>
      <c r="BP353" s="53" t="str">
        <f t="shared" ca="1" si="497"/>
        <v/>
      </c>
      <c r="BQ353" s="53" t="str">
        <f t="shared" ca="1" si="497"/>
        <v/>
      </c>
      <c r="BR353" s="53" t="str">
        <f t="shared" ref="BR353:BV353" ca="1" si="498">IFERROR(IF(OR(COUNTIF(BR348,"*甘味料*"),COUNTIF(BR348,"*着色料*"),COUNTIF(BR348,"*増粘剤*"),COUNTIF(BR348,"*酸味料*"),COUNTIF(BR348,"*発色剤*"),COUNTIF(BR348,"*漂白剤*"),COUNTIF(BR348,"*光沢剤*"),COUNTIF(BR348,"*安定剤*")),IFERROR(IF(FIND("､",$C353,FIND(BR348,$C353,1))-FIND(BR348,$C353,1)&gt;4,"",CHAR(10)&amp;BR348&amp;":"),IF(LEN($C353)-FIND(BR348,$C353,1)+1&gt;3,"",CHAR(10)&amp;BR348&amp;":")),IF(OR(COUNTIF(BR348,"*ｹﾞﾙ化剤*"),COUNTIF(BR348,"*酸化防止剤*")),IFERROR(IF(FIND("､",$C353,FIND(BR348,$C353,1))-FIND(BR348,$C353,1)&gt;6,"",CHAR(10)&amp;BR348&amp;":"),IF(LEN($C353)-FIND(BR348,$C353,1)+1&gt;5,"",CHAR(10)&amp;BR348&amp;":")),IF(COUNTBLANK(BR349:BR352)&lt;&gt;4,CHAR(10)&amp;BR348&amp;":",""))),"")</f>
        <v/>
      </c>
      <c r="BS353" s="53" t="str">
        <f t="shared" ca="1" si="498"/>
        <v/>
      </c>
      <c r="BT353" s="53" t="str">
        <f t="shared" ca="1" si="498"/>
        <v/>
      </c>
      <c r="BU353" s="53" t="str">
        <f t="shared" ca="1" si="498"/>
        <v/>
      </c>
      <c r="BV353" s="53" t="str">
        <f t="shared" ca="1" si="498"/>
        <v/>
      </c>
    </row>
    <row r="354" spans="1:76" ht="33" customHeight="1" outlineLevel="2" thickBot="1">
      <c r="A354" s="54" t="s">
        <v>416</v>
      </c>
      <c r="B354" s="55"/>
      <c r="C354" s="56"/>
      <c r="D354" s="57"/>
      <c r="E354" s="58" t="str">
        <f ca="1">IFERROR(IF(E353&lt;&gt;"",CHAR(10)&amp;VLOOKUP(CLEAN(SUBSTITUTE(E353,":","")),詳細,9,0),""),"")</f>
        <v/>
      </c>
      <c r="F354" s="58" t="str">
        <f ca="1">IFERROR(IF(F353&lt;&gt;"",CHAR(10)&amp;VLOOKUP(CLEAN(SUBSTITUTE(F353,":","")),詳細,9,0),""),"")</f>
        <v/>
      </c>
      <c r="G354" s="58" t="str">
        <f t="shared" ref="G354:BR354" ca="1" si="499">IFERROR(IF(G353&lt;&gt;"",CHAR(10)&amp;VLOOKUP(CLEAN(SUBSTITUTE(G353,":","")),詳細,9,0),""),"")</f>
        <v/>
      </c>
      <c r="H354" s="58" t="str">
        <f t="shared" ca="1" si="499"/>
        <v/>
      </c>
      <c r="I354" s="58" t="str">
        <f t="shared" ca="1" si="499"/>
        <v/>
      </c>
      <c r="J354" s="58" t="str">
        <f t="shared" ca="1" si="499"/>
        <v/>
      </c>
      <c r="K354" s="58" t="str">
        <f t="shared" ca="1" si="499"/>
        <v/>
      </c>
      <c r="L354" s="58" t="str">
        <f t="shared" ca="1" si="499"/>
        <v/>
      </c>
      <c r="M354" s="58" t="str">
        <f t="shared" ca="1" si="499"/>
        <v/>
      </c>
      <c r="N354" s="58" t="str">
        <f t="shared" ca="1" si="499"/>
        <v/>
      </c>
      <c r="O354" s="58" t="str">
        <f t="shared" ca="1" si="499"/>
        <v/>
      </c>
      <c r="P354" s="58" t="str">
        <f t="shared" ca="1" si="499"/>
        <v/>
      </c>
      <c r="Q354" s="58" t="str">
        <f t="shared" ca="1" si="499"/>
        <v/>
      </c>
      <c r="R354" s="58" t="str">
        <f t="shared" ca="1" si="499"/>
        <v/>
      </c>
      <c r="S354" s="58" t="str">
        <f t="shared" ca="1" si="499"/>
        <v/>
      </c>
      <c r="T354" s="58" t="str">
        <f t="shared" ca="1" si="499"/>
        <v/>
      </c>
      <c r="U354" s="58" t="str">
        <f t="shared" ca="1" si="499"/>
        <v/>
      </c>
      <c r="V354" s="58" t="str">
        <f t="shared" ca="1" si="499"/>
        <v/>
      </c>
      <c r="W354" s="58" t="str">
        <f t="shared" ca="1" si="499"/>
        <v/>
      </c>
      <c r="X354" s="58" t="str">
        <f t="shared" ca="1" si="499"/>
        <v/>
      </c>
      <c r="Y354" s="58" t="str">
        <f t="shared" ca="1" si="499"/>
        <v/>
      </c>
      <c r="Z354" s="58" t="str">
        <f t="shared" ca="1" si="499"/>
        <v/>
      </c>
      <c r="AA354" s="58" t="str">
        <f t="shared" ca="1" si="499"/>
        <v/>
      </c>
      <c r="AB354" s="58" t="str">
        <f t="shared" ca="1" si="499"/>
        <v/>
      </c>
      <c r="AC354" s="58" t="str">
        <f t="shared" ca="1" si="499"/>
        <v/>
      </c>
      <c r="AD354" s="58" t="str">
        <f t="shared" ca="1" si="499"/>
        <v/>
      </c>
      <c r="AE354" s="58" t="str">
        <f t="shared" ca="1" si="499"/>
        <v/>
      </c>
      <c r="AF354" s="58" t="str">
        <f t="shared" ca="1" si="499"/>
        <v/>
      </c>
      <c r="AG354" s="58" t="str">
        <f t="shared" ca="1" si="499"/>
        <v/>
      </c>
      <c r="AH354" s="58" t="str">
        <f t="shared" ca="1" si="499"/>
        <v/>
      </c>
      <c r="AI354" s="58" t="str">
        <f t="shared" ca="1" si="499"/>
        <v/>
      </c>
      <c r="AJ354" s="58" t="str">
        <f t="shared" ca="1" si="499"/>
        <v/>
      </c>
      <c r="AK354" s="58" t="str">
        <f t="shared" ca="1" si="499"/>
        <v/>
      </c>
      <c r="AL354" s="58" t="str">
        <f t="shared" ca="1" si="499"/>
        <v/>
      </c>
      <c r="AM354" s="58" t="str">
        <f t="shared" ca="1" si="499"/>
        <v/>
      </c>
      <c r="AN354" s="58" t="str">
        <f t="shared" ca="1" si="499"/>
        <v/>
      </c>
      <c r="AO354" s="58" t="str">
        <f t="shared" ca="1" si="499"/>
        <v/>
      </c>
      <c r="AP354" s="58" t="str">
        <f t="shared" ca="1" si="499"/>
        <v/>
      </c>
      <c r="AQ354" s="58" t="str">
        <f t="shared" ca="1" si="499"/>
        <v/>
      </c>
      <c r="AR354" s="58" t="str">
        <f t="shared" ca="1" si="499"/>
        <v/>
      </c>
      <c r="AS354" s="58" t="str">
        <f t="shared" ca="1" si="499"/>
        <v/>
      </c>
      <c r="AT354" s="58" t="str">
        <f t="shared" ca="1" si="499"/>
        <v/>
      </c>
      <c r="AU354" s="58" t="str">
        <f t="shared" ca="1" si="499"/>
        <v/>
      </c>
      <c r="AV354" s="58" t="str">
        <f t="shared" ca="1" si="499"/>
        <v/>
      </c>
      <c r="AW354" s="58" t="str">
        <f t="shared" ca="1" si="499"/>
        <v/>
      </c>
      <c r="AX354" s="58" t="str">
        <f t="shared" ca="1" si="499"/>
        <v/>
      </c>
      <c r="AY354" s="58" t="str">
        <f t="shared" ca="1" si="499"/>
        <v/>
      </c>
      <c r="AZ354" s="58" t="str">
        <f t="shared" ca="1" si="499"/>
        <v/>
      </c>
      <c r="BA354" s="58" t="str">
        <f t="shared" ca="1" si="499"/>
        <v/>
      </c>
      <c r="BB354" s="58" t="str">
        <f t="shared" ca="1" si="499"/>
        <v/>
      </c>
      <c r="BC354" s="58" t="str">
        <f t="shared" ca="1" si="499"/>
        <v/>
      </c>
      <c r="BD354" s="58" t="str">
        <f t="shared" ca="1" si="499"/>
        <v/>
      </c>
      <c r="BE354" s="58" t="str">
        <f t="shared" ca="1" si="499"/>
        <v/>
      </c>
      <c r="BF354" s="58" t="str">
        <f t="shared" ca="1" si="499"/>
        <v/>
      </c>
      <c r="BG354" s="58" t="str">
        <f t="shared" ca="1" si="499"/>
        <v/>
      </c>
      <c r="BH354" s="58" t="str">
        <f t="shared" ca="1" si="499"/>
        <v/>
      </c>
      <c r="BI354" s="58" t="str">
        <f t="shared" ca="1" si="499"/>
        <v/>
      </c>
      <c r="BJ354" s="58" t="str">
        <f t="shared" ca="1" si="499"/>
        <v/>
      </c>
      <c r="BK354" s="58" t="str">
        <f t="shared" ca="1" si="499"/>
        <v/>
      </c>
      <c r="BL354" s="58" t="str">
        <f t="shared" ca="1" si="499"/>
        <v/>
      </c>
      <c r="BM354" s="58" t="str">
        <f t="shared" ca="1" si="499"/>
        <v/>
      </c>
      <c r="BN354" s="58" t="str">
        <f t="shared" ca="1" si="499"/>
        <v/>
      </c>
      <c r="BO354" s="58" t="str">
        <f t="shared" ca="1" si="499"/>
        <v/>
      </c>
      <c r="BP354" s="58" t="str">
        <f t="shared" ca="1" si="499"/>
        <v/>
      </c>
      <c r="BQ354" s="58" t="str">
        <f t="shared" ca="1" si="499"/>
        <v/>
      </c>
      <c r="BR354" s="58" t="str">
        <f t="shared" ca="1" si="499"/>
        <v/>
      </c>
      <c r="BS354" s="58" t="str">
        <f t="shared" ref="BS354:BV354" ca="1" si="500">IFERROR(IF(BS353&lt;&gt;"",CHAR(10)&amp;VLOOKUP(CLEAN(SUBSTITUTE(BS353,":","")),詳細,9,0),""),"")</f>
        <v/>
      </c>
      <c r="BT354" s="58" t="str">
        <f t="shared" ca="1" si="500"/>
        <v/>
      </c>
      <c r="BU354" s="58" t="str">
        <f t="shared" ca="1" si="500"/>
        <v/>
      </c>
      <c r="BV354" s="59" t="str">
        <f t="shared" ca="1" si="500"/>
        <v/>
      </c>
      <c r="BW354" s="4" t="str">
        <f>IFERROR(IF(LEN(BW349&amp;BW350&amp;BW351&amp;BW352)&gt;1,CHAR(10)&amp;VLOOKUP(CLEAN(BW353),$A$433:$L$523,8,0),""),"")</f>
        <v/>
      </c>
      <c r="BX354" s="4" t="str">
        <f>IFERROR(IF(LEN(BX349&amp;BX350&amp;BX351&amp;BX352)&gt;1,CHAR(10)&amp;VLOOKUP(CLEAN(BX353),$A$433:$L$523,8,0),""),"")</f>
        <v/>
      </c>
    </row>
    <row r="355" spans="1:76" s="13" customFormat="1" ht="37.5" customHeight="1" outlineLevel="1">
      <c r="A355" s="111" t="e">
        <f ca="1">INDIRECT($C$1&amp;ADDRESS(B355,8))</f>
        <v>#REF!</v>
      </c>
      <c r="B355" s="68">
        <f>B348+1</f>
        <v>72</v>
      </c>
      <c r="C355"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55" s="8" t="e">
        <f ca="1">$D$2 &amp; C355 &amp; $D$2</f>
        <v>#REF!</v>
      </c>
      <c r="E355" s="9" t="str">
        <f t="shared" ref="E355:BP355" ca="1" si="501">IFERROR(MID($D355,FIND("★",SUBSTITUTE(
 $D355,$D$2,"★",E$4))+1,FIND("★",SUBSTITUTE(
 $D355,$D$2,"★",E$4+1))-(FIND("★",SUBSTITUTE(
 $D355,$D$2,"★",E$4))+1)),"")</f>
        <v/>
      </c>
      <c r="F355" s="9" t="str">
        <f t="shared" ca="1" si="501"/>
        <v/>
      </c>
      <c r="G355" s="9" t="str">
        <f t="shared" ca="1" si="501"/>
        <v/>
      </c>
      <c r="H355" s="9" t="str">
        <f t="shared" ca="1" si="501"/>
        <v/>
      </c>
      <c r="I355" s="9" t="str">
        <f t="shared" ca="1" si="501"/>
        <v/>
      </c>
      <c r="J355" s="9" t="str">
        <f t="shared" ca="1" si="501"/>
        <v/>
      </c>
      <c r="K355" s="10" t="str">
        <f t="shared" ca="1" si="501"/>
        <v/>
      </c>
      <c r="L355" s="9" t="str">
        <f t="shared" ca="1" si="501"/>
        <v/>
      </c>
      <c r="M355" s="9" t="str">
        <f t="shared" ca="1" si="501"/>
        <v/>
      </c>
      <c r="N355" s="9" t="str">
        <f t="shared" ca="1" si="501"/>
        <v/>
      </c>
      <c r="O355" s="9" t="str">
        <f t="shared" ca="1" si="501"/>
        <v/>
      </c>
      <c r="P355" s="9" t="str">
        <f t="shared" ca="1" si="501"/>
        <v/>
      </c>
      <c r="Q355" s="9" t="str">
        <f t="shared" ca="1" si="501"/>
        <v/>
      </c>
      <c r="R355" s="9" t="str">
        <f t="shared" ca="1" si="501"/>
        <v/>
      </c>
      <c r="S355" s="9" t="str">
        <f t="shared" ca="1" si="501"/>
        <v/>
      </c>
      <c r="T355" s="9" t="str">
        <f t="shared" ca="1" si="501"/>
        <v/>
      </c>
      <c r="U355" s="9" t="str">
        <f t="shared" ca="1" si="501"/>
        <v/>
      </c>
      <c r="V355" s="9" t="str">
        <f t="shared" ca="1" si="501"/>
        <v/>
      </c>
      <c r="W355" s="9" t="str">
        <f t="shared" ca="1" si="501"/>
        <v/>
      </c>
      <c r="X355" s="9" t="str">
        <f t="shared" ca="1" si="501"/>
        <v/>
      </c>
      <c r="Y355" s="9" t="str">
        <f t="shared" ca="1" si="501"/>
        <v/>
      </c>
      <c r="Z355" s="9" t="str">
        <f t="shared" ca="1" si="501"/>
        <v/>
      </c>
      <c r="AA355" s="9" t="str">
        <f t="shared" ca="1" si="501"/>
        <v/>
      </c>
      <c r="AB355" s="9" t="str">
        <f t="shared" ca="1" si="501"/>
        <v/>
      </c>
      <c r="AC355" s="9" t="str">
        <f t="shared" ca="1" si="501"/>
        <v/>
      </c>
      <c r="AD355" s="9" t="str">
        <f t="shared" ca="1" si="501"/>
        <v/>
      </c>
      <c r="AE355" s="9" t="str">
        <f t="shared" ca="1" si="501"/>
        <v/>
      </c>
      <c r="AF355" s="9" t="str">
        <f t="shared" ca="1" si="501"/>
        <v/>
      </c>
      <c r="AG355" s="9" t="str">
        <f t="shared" ca="1" si="501"/>
        <v/>
      </c>
      <c r="AH355" s="9" t="str">
        <f t="shared" ca="1" si="501"/>
        <v/>
      </c>
      <c r="AI355" s="9" t="str">
        <f t="shared" ca="1" si="501"/>
        <v/>
      </c>
      <c r="AJ355" s="9" t="str">
        <f t="shared" ca="1" si="501"/>
        <v/>
      </c>
      <c r="AK355" s="9" t="str">
        <f t="shared" ca="1" si="501"/>
        <v/>
      </c>
      <c r="AL355" s="9" t="str">
        <f t="shared" ca="1" si="501"/>
        <v/>
      </c>
      <c r="AM355" s="9" t="str">
        <f t="shared" ca="1" si="501"/>
        <v/>
      </c>
      <c r="AN355" s="9" t="str">
        <f t="shared" ca="1" si="501"/>
        <v/>
      </c>
      <c r="AO355" s="9" t="str">
        <f t="shared" ca="1" si="501"/>
        <v/>
      </c>
      <c r="AP355" s="9" t="str">
        <f t="shared" ca="1" si="501"/>
        <v/>
      </c>
      <c r="AQ355" s="9" t="str">
        <f t="shared" ca="1" si="501"/>
        <v/>
      </c>
      <c r="AR355" s="9" t="str">
        <f t="shared" ca="1" si="501"/>
        <v/>
      </c>
      <c r="AS355" s="9" t="str">
        <f t="shared" ca="1" si="501"/>
        <v/>
      </c>
      <c r="AT355" s="9" t="str">
        <f t="shared" ca="1" si="501"/>
        <v/>
      </c>
      <c r="AU355" s="9" t="str">
        <f t="shared" ca="1" si="501"/>
        <v/>
      </c>
      <c r="AV355" s="9" t="str">
        <f t="shared" ca="1" si="501"/>
        <v/>
      </c>
      <c r="AW355" s="9" t="str">
        <f t="shared" ca="1" si="501"/>
        <v/>
      </c>
      <c r="AX355" s="9" t="str">
        <f t="shared" ca="1" si="501"/>
        <v/>
      </c>
      <c r="AY355" s="9" t="str">
        <f t="shared" ca="1" si="501"/>
        <v/>
      </c>
      <c r="AZ355" s="9" t="str">
        <f t="shared" ca="1" si="501"/>
        <v/>
      </c>
      <c r="BA355" s="9" t="str">
        <f t="shared" ca="1" si="501"/>
        <v/>
      </c>
      <c r="BB355" s="9" t="str">
        <f t="shared" ca="1" si="501"/>
        <v/>
      </c>
      <c r="BC355" s="9" t="str">
        <f t="shared" ca="1" si="501"/>
        <v/>
      </c>
      <c r="BD355" s="9" t="str">
        <f t="shared" ca="1" si="501"/>
        <v/>
      </c>
      <c r="BE355" s="9" t="str">
        <f t="shared" ca="1" si="501"/>
        <v/>
      </c>
      <c r="BF355" s="9" t="str">
        <f t="shared" ca="1" si="501"/>
        <v/>
      </c>
      <c r="BG355" s="9" t="str">
        <f t="shared" ca="1" si="501"/>
        <v/>
      </c>
      <c r="BH355" s="9" t="str">
        <f t="shared" ca="1" si="501"/>
        <v/>
      </c>
      <c r="BI355" s="9" t="str">
        <f t="shared" ca="1" si="501"/>
        <v/>
      </c>
      <c r="BJ355" s="9" t="str">
        <f t="shared" ca="1" si="501"/>
        <v/>
      </c>
      <c r="BK355" s="9" t="str">
        <f t="shared" ca="1" si="501"/>
        <v/>
      </c>
      <c r="BL355" s="9" t="str">
        <f t="shared" ca="1" si="501"/>
        <v/>
      </c>
      <c r="BM355" s="9" t="str">
        <f t="shared" ca="1" si="501"/>
        <v/>
      </c>
      <c r="BN355" s="9" t="str">
        <f t="shared" ca="1" si="501"/>
        <v/>
      </c>
      <c r="BO355" s="9" t="str">
        <f t="shared" ca="1" si="501"/>
        <v/>
      </c>
      <c r="BP355" s="9" t="str">
        <f t="shared" ca="1" si="501"/>
        <v/>
      </c>
      <c r="BQ355" s="9" t="str">
        <f t="shared" ref="BQ355:BV355" ca="1" si="502">IFERROR(MID($D355,FIND("★",SUBSTITUTE(
 $D355,$D$2,"★",BQ$4))+1,FIND("★",SUBSTITUTE(
 $D355,$D$2,"★",BQ$4+1))-(FIND("★",SUBSTITUTE(
 $D355,$D$2,"★",BQ$4))+1)),"")</f>
        <v/>
      </c>
      <c r="BR355" s="9" t="str">
        <f t="shared" ca="1" si="502"/>
        <v/>
      </c>
      <c r="BS355" s="9" t="str">
        <f t="shared" ca="1" si="502"/>
        <v/>
      </c>
      <c r="BT355" s="9" t="str">
        <f t="shared" ca="1" si="502"/>
        <v/>
      </c>
      <c r="BU355" s="9" t="str">
        <f t="shared" ca="1" si="502"/>
        <v/>
      </c>
      <c r="BV355" s="11" t="str">
        <f t="shared" ca="1" si="502"/>
        <v/>
      </c>
      <c r="BW355" s="12" t="str">
        <f ca="1">CONCATENATE(E360,F360,G360,H360,I360,J360,K360,L360,M360,N360,O360,P360,Q360,R360,S360,T360,U360,V360,W360,X360,Y360,Z360,AA360,AB360,AC360,AD360,AE360,AF360,AG360,AH360,AI360,AJ360,AK360,AL360,AM360,AN360,AO360,AP360,AQ360,AR360,AS360,AT360,AU360,AV360,AW360,AX360,AY360,AZ360,BA360,BB360,BC360,BD360,BE360,BF360,BG360,BH360,BI360,BJ360,BK360,BL360,BM360,BN360,BO360,BP360,BQ360,BR360,BS360,BT360,BU360,BV360)</f>
        <v/>
      </c>
      <c r="BX355" s="12" t="str">
        <f ca="1">CONCATENATE(E361,F361,G361,H361,I361,J361,K361,L361,M361,N361,O361,P361,Q361,R361,S361,T361,U361,V361,W361,X361,Y361,Z361,AA361,AB361,AC361,AD361,AE361,AF361,AG361,AH361,AI361,AJ361,AK361,AL361,AM361,AN361,AO361,AP361,AQ361,AR361,AS361,AT361,AU361,AV361,AW361,AX361,AY361,AZ361,BA361,BB361,BC361,BD361,BE361,BF361,BG361,BH361,BI361,BJ361,BK361,BL361,BM361,BN361,BO361,BP361,BQ361,BR361,BS361,BT361,BU361,BV361)</f>
        <v/>
      </c>
    </row>
    <row r="356" spans="1:76" s="151" customFormat="1" ht="27.75" customHeight="1" outlineLevel="2">
      <c r="A356" s="145" t="s">
        <v>519</v>
      </c>
      <c r="B356" s="146" t="s">
        <v>821</v>
      </c>
      <c r="C356" s="147"/>
      <c r="D356" s="46"/>
      <c r="E356" s="148" t="str">
        <f ca="1">IFERROR(IF($B356="","",IF(MATCH(INDIRECT(ADDRESS(ROW()-1,COLUMN())),INDIRECT($A356),0)&gt;=1,INDIRECT(ADDRESS(ROW()-1,COLUMN())),"")),"")</f>
        <v/>
      </c>
      <c r="F356" s="148" t="str">
        <f t="shared" ref="F356:BV356" ca="1" si="503">IFERROR(IF($B356="","",IF(MATCH(INDIRECT(ADDRESS(ROW()-1,COLUMN())),INDIRECT($A356),0)&gt;=1,INDIRECT(ADDRESS(ROW()-1,COLUMN())),"")),"")</f>
        <v/>
      </c>
      <c r="G356" s="148" t="str">
        <f t="shared" ca="1" si="503"/>
        <v/>
      </c>
      <c r="H356" s="148" t="str">
        <f t="shared" ca="1" si="503"/>
        <v/>
      </c>
      <c r="I356" s="148" t="str">
        <f ca="1">IFERROR(IF($B356="","",IF(MATCH(INDIRECT(ADDRESS(ROW()-1,COLUMN())),INDIRECT($A356),0)&gt;=1,INDIRECT(ADDRESS(ROW()-1,COLUMN())),"")),"")</f>
        <v/>
      </c>
      <c r="J356" s="148" t="str">
        <f t="shared" ca="1" si="503"/>
        <v/>
      </c>
      <c r="K356" s="148" t="str">
        <f t="shared" ca="1" si="503"/>
        <v/>
      </c>
      <c r="L356" s="148" t="str">
        <f t="shared" ca="1" si="503"/>
        <v/>
      </c>
      <c r="M356" s="148" t="str">
        <f t="shared" ca="1" si="503"/>
        <v/>
      </c>
      <c r="N356" s="148" t="str">
        <f t="shared" ca="1" si="503"/>
        <v/>
      </c>
      <c r="O356" s="148" t="str">
        <f t="shared" ca="1" si="503"/>
        <v/>
      </c>
      <c r="P356" s="148" t="str">
        <f t="shared" ca="1" si="503"/>
        <v/>
      </c>
      <c r="Q356" s="148" t="str">
        <f t="shared" ca="1" si="503"/>
        <v/>
      </c>
      <c r="R356" s="148" t="str">
        <f t="shared" ca="1" si="503"/>
        <v/>
      </c>
      <c r="S356" s="148" t="str">
        <f t="shared" ca="1" si="503"/>
        <v/>
      </c>
      <c r="T356" s="148" t="str">
        <f t="shared" ca="1" si="503"/>
        <v/>
      </c>
      <c r="U356" s="148" t="str">
        <f t="shared" ca="1" si="503"/>
        <v/>
      </c>
      <c r="V356" s="148" t="str">
        <f t="shared" ca="1" si="503"/>
        <v/>
      </c>
      <c r="W356" s="148" t="str">
        <f t="shared" ca="1" si="503"/>
        <v/>
      </c>
      <c r="X356" s="148" t="str">
        <f t="shared" ca="1" si="503"/>
        <v/>
      </c>
      <c r="Y356" s="148" t="str">
        <f t="shared" ca="1" si="503"/>
        <v/>
      </c>
      <c r="Z356" s="148" t="str">
        <f t="shared" ca="1" si="503"/>
        <v/>
      </c>
      <c r="AA356" s="148" t="str">
        <f t="shared" ca="1" si="503"/>
        <v/>
      </c>
      <c r="AB356" s="148" t="str">
        <f t="shared" ca="1" si="503"/>
        <v/>
      </c>
      <c r="AC356" s="148" t="str">
        <f t="shared" ca="1" si="503"/>
        <v/>
      </c>
      <c r="AD356" s="148" t="str">
        <f t="shared" ca="1" si="503"/>
        <v/>
      </c>
      <c r="AE356" s="148" t="str">
        <f t="shared" ca="1" si="503"/>
        <v/>
      </c>
      <c r="AF356" s="148" t="str">
        <f t="shared" ca="1" si="503"/>
        <v/>
      </c>
      <c r="AG356" s="148" t="str">
        <f t="shared" ca="1" si="503"/>
        <v/>
      </c>
      <c r="AH356" s="148" t="str">
        <f t="shared" ca="1" si="503"/>
        <v/>
      </c>
      <c r="AI356" s="148" t="str">
        <f t="shared" ca="1" si="503"/>
        <v/>
      </c>
      <c r="AJ356" s="148" t="str">
        <f t="shared" ca="1" si="503"/>
        <v/>
      </c>
      <c r="AK356" s="148" t="str">
        <f t="shared" ca="1" si="503"/>
        <v/>
      </c>
      <c r="AL356" s="148" t="str">
        <f t="shared" ca="1" si="503"/>
        <v/>
      </c>
      <c r="AM356" s="148" t="str">
        <f t="shared" ca="1" si="503"/>
        <v/>
      </c>
      <c r="AN356" s="148" t="str">
        <f t="shared" ca="1" si="503"/>
        <v/>
      </c>
      <c r="AO356" s="148" t="str">
        <f t="shared" ca="1" si="503"/>
        <v/>
      </c>
      <c r="AP356" s="148" t="str">
        <f t="shared" ca="1" si="503"/>
        <v/>
      </c>
      <c r="AQ356" s="148" t="str">
        <f t="shared" ca="1" si="503"/>
        <v/>
      </c>
      <c r="AR356" s="148" t="str">
        <f t="shared" ca="1" si="503"/>
        <v/>
      </c>
      <c r="AS356" s="148" t="str">
        <f t="shared" ca="1" si="503"/>
        <v/>
      </c>
      <c r="AT356" s="148" t="str">
        <f t="shared" ca="1" si="503"/>
        <v/>
      </c>
      <c r="AU356" s="148" t="str">
        <f t="shared" ca="1" si="503"/>
        <v/>
      </c>
      <c r="AV356" s="148" t="str">
        <f t="shared" ca="1" si="503"/>
        <v/>
      </c>
      <c r="AW356" s="148" t="str">
        <f t="shared" ca="1" si="503"/>
        <v/>
      </c>
      <c r="AX356" s="148" t="str">
        <f t="shared" ca="1" si="503"/>
        <v/>
      </c>
      <c r="AY356" s="148" t="str">
        <f t="shared" ca="1" si="503"/>
        <v/>
      </c>
      <c r="AZ356" s="148" t="str">
        <f t="shared" ca="1" si="503"/>
        <v/>
      </c>
      <c r="BA356" s="148" t="str">
        <f t="shared" ca="1" si="503"/>
        <v/>
      </c>
      <c r="BB356" s="148" t="str">
        <f t="shared" ca="1" si="503"/>
        <v/>
      </c>
      <c r="BC356" s="148" t="str">
        <f t="shared" ca="1" si="503"/>
        <v/>
      </c>
      <c r="BD356" s="148" t="str">
        <f t="shared" ca="1" si="503"/>
        <v/>
      </c>
      <c r="BE356" s="148" t="str">
        <f t="shared" ca="1" si="503"/>
        <v/>
      </c>
      <c r="BF356" s="148" t="str">
        <f t="shared" ca="1" si="503"/>
        <v/>
      </c>
      <c r="BG356" s="148" t="str">
        <f t="shared" ca="1" si="503"/>
        <v/>
      </c>
      <c r="BH356" s="148" t="str">
        <f t="shared" ca="1" si="503"/>
        <v/>
      </c>
      <c r="BI356" s="148" t="str">
        <f t="shared" ca="1" si="503"/>
        <v/>
      </c>
      <c r="BJ356" s="148" t="str">
        <f t="shared" ca="1" si="503"/>
        <v/>
      </c>
      <c r="BK356" s="148" t="str">
        <f t="shared" ca="1" si="503"/>
        <v/>
      </c>
      <c r="BL356" s="148" t="str">
        <f t="shared" ca="1" si="503"/>
        <v/>
      </c>
      <c r="BM356" s="148" t="str">
        <f t="shared" ca="1" si="503"/>
        <v/>
      </c>
      <c r="BN356" s="148" t="str">
        <f t="shared" ca="1" si="503"/>
        <v/>
      </c>
      <c r="BO356" s="148" t="str">
        <f t="shared" ca="1" si="503"/>
        <v/>
      </c>
      <c r="BP356" s="148" t="str">
        <f t="shared" ca="1" si="503"/>
        <v/>
      </c>
      <c r="BQ356" s="148" t="str">
        <f t="shared" ca="1" si="503"/>
        <v/>
      </c>
      <c r="BR356" s="148" t="str">
        <f t="shared" ca="1" si="503"/>
        <v/>
      </c>
      <c r="BS356" s="148" t="str">
        <f t="shared" ca="1" si="503"/>
        <v/>
      </c>
      <c r="BT356" s="148" t="str">
        <f t="shared" ca="1" si="503"/>
        <v/>
      </c>
      <c r="BU356" s="148" t="str">
        <f t="shared" ca="1" si="503"/>
        <v/>
      </c>
      <c r="BV356" s="149" t="str">
        <f t="shared" ca="1" si="503"/>
        <v/>
      </c>
      <c r="BW356" s="150"/>
      <c r="BX356" s="150"/>
    </row>
    <row r="357" spans="1:76" s="156" customFormat="1" ht="27.75" customHeight="1" outlineLevel="2">
      <c r="A357" s="18" t="s">
        <v>412</v>
      </c>
      <c r="B357" s="19" t="e">
        <f ca="1">IF(INDIRECT($C$1&amp;ADDRESS(B355,D357))="可","●","")</f>
        <v>#REF!</v>
      </c>
      <c r="C357" s="20"/>
      <c r="D357" s="66" t="str">
        <f ca="1">IFERROR(MATCH("香港",INDIRECT($C$1&amp;"19:19"),0),"")</f>
        <v/>
      </c>
      <c r="E357" s="153" t="str">
        <f ca="1">IFERROR(IF($B357="","",IF(MATCH(INDIRECT(ADDRESS(ROW()-2,COLUMN())),INDIRECT($A357),0)&gt;=1,INDIRECT(ADDRESS(ROW()-2,COLUMN())),"")),"")</f>
        <v/>
      </c>
      <c r="F357" s="153" t="str">
        <f t="shared" ref="F357:BV357" ca="1" si="504">IFERROR(IF($B357="","",IF(MATCH(INDIRECT(ADDRESS(ROW()-2,COLUMN())),INDIRECT($A357),0)&gt;=1,INDIRECT(ADDRESS(ROW()-2,COLUMN())),"")),"")</f>
        <v/>
      </c>
      <c r="G357" s="153" t="str">
        <f t="shared" ca="1" si="504"/>
        <v/>
      </c>
      <c r="H357" s="153" t="str">
        <f t="shared" ca="1" si="504"/>
        <v/>
      </c>
      <c r="I357" s="153" t="str">
        <f t="shared" ca="1" si="504"/>
        <v/>
      </c>
      <c r="J357" s="153" t="str">
        <f t="shared" ca="1" si="504"/>
        <v/>
      </c>
      <c r="K357" s="153" t="str">
        <f t="shared" ca="1" si="504"/>
        <v/>
      </c>
      <c r="L357" s="153" t="str">
        <f t="shared" ca="1" si="504"/>
        <v/>
      </c>
      <c r="M357" s="153" t="str">
        <f t="shared" ca="1" si="504"/>
        <v/>
      </c>
      <c r="N357" s="153" t="str">
        <f t="shared" ca="1" si="504"/>
        <v/>
      </c>
      <c r="O357" s="153" t="str">
        <f t="shared" ca="1" si="504"/>
        <v/>
      </c>
      <c r="P357" s="153" t="str">
        <f t="shared" ca="1" si="504"/>
        <v/>
      </c>
      <c r="Q357" s="153" t="str">
        <f t="shared" ca="1" si="504"/>
        <v/>
      </c>
      <c r="R357" s="153" t="str">
        <f t="shared" ca="1" si="504"/>
        <v/>
      </c>
      <c r="S357" s="153" t="str">
        <f t="shared" ca="1" si="504"/>
        <v/>
      </c>
      <c r="T357" s="153" t="str">
        <f t="shared" ca="1" si="504"/>
        <v/>
      </c>
      <c r="U357" s="153" t="str">
        <f t="shared" ca="1" si="504"/>
        <v/>
      </c>
      <c r="V357" s="153" t="str">
        <f t="shared" ca="1" si="504"/>
        <v/>
      </c>
      <c r="W357" s="153" t="str">
        <f t="shared" ca="1" si="504"/>
        <v/>
      </c>
      <c r="X357" s="153" t="str">
        <f t="shared" ca="1" si="504"/>
        <v/>
      </c>
      <c r="Y357" s="153" t="str">
        <f t="shared" ca="1" si="504"/>
        <v/>
      </c>
      <c r="Z357" s="153" t="str">
        <f t="shared" ca="1" si="504"/>
        <v/>
      </c>
      <c r="AA357" s="153" t="str">
        <f t="shared" ca="1" si="504"/>
        <v/>
      </c>
      <c r="AB357" s="153" t="str">
        <f t="shared" ca="1" si="504"/>
        <v/>
      </c>
      <c r="AC357" s="153" t="str">
        <f t="shared" ca="1" si="504"/>
        <v/>
      </c>
      <c r="AD357" s="153" t="str">
        <f t="shared" ca="1" si="504"/>
        <v/>
      </c>
      <c r="AE357" s="153" t="str">
        <f t="shared" ca="1" si="504"/>
        <v/>
      </c>
      <c r="AF357" s="153" t="str">
        <f t="shared" ca="1" si="504"/>
        <v/>
      </c>
      <c r="AG357" s="153" t="str">
        <f t="shared" ca="1" si="504"/>
        <v/>
      </c>
      <c r="AH357" s="153" t="str">
        <f t="shared" ca="1" si="504"/>
        <v/>
      </c>
      <c r="AI357" s="153" t="str">
        <f t="shared" ca="1" si="504"/>
        <v/>
      </c>
      <c r="AJ357" s="153" t="str">
        <f t="shared" ca="1" si="504"/>
        <v/>
      </c>
      <c r="AK357" s="153" t="str">
        <f t="shared" ca="1" si="504"/>
        <v/>
      </c>
      <c r="AL357" s="153" t="str">
        <f t="shared" ca="1" si="504"/>
        <v/>
      </c>
      <c r="AM357" s="153" t="str">
        <f t="shared" ca="1" si="504"/>
        <v/>
      </c>
      <c r="AN357" s="153" t="str">
        <f t="shared" ca="1" si="504"/>
        <v/>
      </c>
      <c r="AO357" s="153" t="str">
        <f t="shared" ca="1" si="504"/>
        <v/>
      </c>
      <c r="AP357" s="153" t="str">
        <f t="shared" ca="1" si="504"/>
        <v/>
      </c>
      <c r="AQ357" s="153" t="str">
        <f t="shared" ca="1" si="504"/>
        <v/>
      </c>
      <c r="AR357" s="153" t="str">
        <f t="shared" ca="1" si="504"/>
        <v/>
      </c>
      <c r="AS357" s="153" t="str">
        <f t="shared" ca="1" si="504"/>
        <v/>
      </c>
      <c r="AT357" s="153" t="str">
        <f t="shared" ca="1" si="504"/>
        <v/>
      </c>
      <c r="AU357" s="153" t="str">
        <f t="shared" ca="1" si="504"/>
        <v/>
      </c>
      <c r="AV357" s="153" t="str">
        <f t="shared" ca="1" si="504"/>
        <v/>
      </c>
      <c r="AW357" s="153" t="str">
        <f t="shared" ca="1" si="504"/>
        <v/>
      </c>
      <c r="AX357" s="153" t="str">
        <f t="shared" ca="1" si="504"/>
        <v/>
      </c>
      <c r="AY357" s="153" t="str">
        <f t="shared" ca="1" si="504"/>
        <v/>
      </c>
      <c r="AZ357" s="153" t="str">
        <f t="shared" ca="1" si="504"/>
        <v/>
      </c>
      <c r="BA357" s="153" t="str">
        <f t="shared" ca="1" si="504"/>
        <v/>
      </c>
      <c r="BB357" s="153" t="str">
        <f t="shared" ca="1" si="504"/>
        <v/>
      </c>
      <c r="BC357" s="153" t="str">
        <f t="shared" ca="1" si="504"/>
        <v/>
      </c>
      <c r="BD357" s="153" t="str">
        <f t="shared" ca="1" si="504"/>
        <v/>
      </c>
      <c r="BE357" s="153" t="str">
        <f t="shared" ca="1" si="504"/>
        <v/>
      </c>
      <c r="BF357" s="153" t="str">
        <f t="shared" ca="1" si="504"/>
        <v/>
      </c>
      <c r="BG357" s="153" t="str">
        <f t="shared" ca="1" si="504"/>
        <v/>
      </c>
      <c r="BH357" s="153" t="str">
        <f t="shared" ca="1" si="504"/>
        <v/>
      </c>
      <c r="BI357" s="153" t="str">
        <f t="shared" ca="1" si="504"/>
        <v/>
      </c>
      <c r="BJ357" s="153" t="str">
        <f t="shared" ca="1" si="504"/>
        <v/>
      </c>
      <c r="BK357" s="153" t="str">
        <f t="shared" ca="1" si="504"/>
        <v/>
      </c>
      <c r="BL357" s="153" t="str">
        <f t="shared" ca="1" si="504"/>
        <v/>
      </c>
      <c r="BM357" s="153" t="str">
        <f t="shared" ca="1" si="504"/>
        <v/>
      </c>
      <c r="BN357" s="153" t="str">
        <f t="shared" ca="1" si="504"/>
        <v/>
      </c>
      <c r="BO357" s="153" t="str">
        <f t="shared" ca="1" si="504"/>
        <v/>
      </c>
      <c r="BP357" s="153" t="str">
        <f t="shared" ca="1" si="504"/>
        <v/>
      </c>
      <c r="BQ357" s="153" t="str">
        <f t="shared" ca="1" si="504"/>
        <v/>
      </c>
      <c r="BR357" s="153" t="str">
        <f t="shared" ca="1" si="504"/>
        <v/>
      </c>
      <c r="BS357" s="153" t="str">
        <f t="shared" ca="1" si="504"/>
        <v/>
      </c>
      <c r="BT357" s="153" t="str">
        <f t="shared" ca="1" si="504"/>
        <v/>
      </c>
      <c r="BU357" s="153" t="str">
        <f t="shared" ca="1" si="504"/>
        <v/>
      </c>
      <c r="BV357" s="154" t="str">
        <f t="shared" ca="1" si="504"/>
        <v/>
      </c>
      <c r="BW357" s="155"/>
      <c r="BX357" s="155"/>
    </row>
    <row r="358" spans="1:76" s="156" customFormat="1" ht="27.75" customHeight="1" outlineLevel="2">
      <c r="A358" s="18" t="s">
        <v>413</v>
      </c>
      <c r="B358" s="19" t="e">
        <f ca="1">IF(INDIRECT($C$1&amp;ADDRESS(B355,D358))="可","●","")</f>
        <v>#REF!</v>
      </c>
      <c r="C358" s="20"/>
      <c r="D358" s="66" t="str">
        <f ca="1">IFERROR(MATCH("上海",INDIRECT($C$1&amp;"19:19"),0),"")</f>
        <v/>
      </c>
      <c r="E358" s="153" t="str">
        <f ca="1">IFERROR(IF($B358="","",IF(MATCH(INDIRECT(ADDRESS(ROW()-3,COLUMN())),INDIRECT($A358),0)&gt;=1,INDIRECT(ADDRESS(ROW()-3,COLUMN())),"")),"")</f>
        <v/>
      </c>
      <c r="F358" s="153" t="str">
        <f t="shared" ref="F358:BV358" ca="1" si="505">IFERROR(IF($B358="","",IF(MATCH(INDIRECT(ADDRESS(ROW()-3,COLUMN())),INDIRECT($A358),0)&gt;=1,INDIRECT(ADDRESS(ROW()-3,COLUMN())),"")),"")</f>
        <v/>
      </c>
      <c r="G358" s="153" t="str">
        <f t="shared" ca="1" si="505"/>
        <v/>
      </c>
      <c r="H358" s="153" t="str">
        <f t="shared" ca="1" si="505"/>
        <v/>
      </c>
      <c r="I358" s="153" t="str">
        <f t="shared" ca="1" si="505"/>
        <v/>
      </c>
      <c r="J358" s="153" t="str">
        <f t="shared" ca="1" si="505"/>
        <v/>
      </c>
      <c r="K358" s="153" t="str">
        <f t="shared" ca="1" si="505"/>
        <v/>
      </c>
      <c r="L358" s="153" t="str">
        <f t="shared" ca="1" si="505"/>
        <v/>
      </c>
      <c r="M358" s="153" t="str">
        <f t="shared" ca="1" si="505"/>
        <v/>
      </c>
      <c r="N358" s="153" t="str">
        <f t="shared" ca="1" si="505"/>
        <v/>
      </c>
      <c r="O358" s="153" t="str">
        <f t="shared" ca="1" si="505"/>
        <v/>
      </c>
      <c r="P358" s="153" t="str">
        <f t="shared" ca="1" si="505"/>
        <v/>
      </c>
      <c r="Q358" s="153" t="str">
        <f t="shared" ca="1" si="505"/>
        <v/>
      </c>
      <c r="R358" s="153" t="str">
        <f t="shared" ca="1" si="505"/>
        <v/>
      </c>
      <c r="S358" s="153" t="str">
        <f t="shared" ca="1" si="505"/>
        <v/>
      </c>
      <c r="T358" s="153" t="str">
        <f t="shared" ca="1" si="505"/>
        <v/>
      </c>
      <c r="U358" s="153" t="str">
        <f t="shared" ca="1" si="505"/>
        <v/>
      </c>
      <c r="V358" s="153" t="str">
        <f t="shared" ca="1" si="505"/>
        <v/>
      </c>
      <c r="W358" s="153" t="str">
        <f t="shared" ca="1" si="505"/>
        <v/>
      </c>
      <c r="X358" s="153" t="str">
        <f t="shared" ca="1" si="505"/>
        <v/>
      </c>
      <c r="Y358" s="153" t="str">
        <f t="shared" ca="1" si="505"/>
        <v/>
      </c>
      <c r="Z358" s="153" t="str">
        <f t="shared" ca="1" si="505"/>
        <v/>
      </c>
      <c r="AA358" s="153" t="str">
        <f t="shared" ca="1" si="505"/>
        <v/>
      </c>
      <c r="AB358" s="153" t="str">
        <f t="shared" ca="1" si="505"/>
        <v/>
      </c>
      <c r="AC358" s="153" t="str">
        <f t="shared" ca="1" si="505"/>
        <v/>
      </c>
      <c r="AD358" s="153" t="str">
        <f t="shared" ca="1" si="505"/>
        <v/>
      </c>
      <c r="AE358" s="153" t="str">
        <f t="shared" ca="1" si="505"/>
        <v/>
      </c>
      <c r="AF358" s="153" t="str">
        <f t="shared" ca="1" si="505"/>
        <v/>
      </c>
      <c r="AG358" s="153" t="str">
        <f t="shared" ca="1" si="505"/>
        <v/>
      </c>
      <c r="AH358" s="153" t="str">
        <f t="shared" ca="1" si="505"/>
        <v/>
      </c>
      <c r="AI358" s="153" t="str">
        <f t="shared" ca="1" si="505"/>
        <v/>
      </c>
      <c r="AJ358" s="153" t="str">
        <f t="shared" ca="1" si="505"/>
        <v/>
      </c>
      <c r="AK358" s="153" t="str">
        <f t="shared" ca="1" si="505"/>
        <v/>
      </c>
      <c r="AL358" s="153" t="str">
        <f t="shared" ca="1" si="505"/>
        <v/>
      </c>
      <c r="AM358" s="153" t="str">
        <f t="shared" ca="1" si="505"/>
        <v/>
      </c>
      <c r="AN358" s="153" t="str">
        <f t="shared" ca="1" si="505"/>
        <v/>
      </c>
      <c r="AO358" s="153" t="str">
        <f t="shared" ca="1" si="505"/>
        <v/>
      </c>
      <c r="AP358" s="153" t="str">
        <f t="shared" ca="1" si="505"/>
        <v/>
      </c>
      <c r="AQ358" s="153" t="str">
        <f t="shared" ca="1" si="505"/>
        <v/>
      </c>
      <c r="AR358" s="153" t="str">
        <f t="shared" ca="1" si="505"/>
        <v/>
      </c>
      <c r="AS358" s="153" t="str">
        <f t="shared" ca="1" si="505"/>
        <v/>
      </c>
      <c r="AT358" s="153" t="str">
        <f t="shared" ca="1" si="505"/>
        <v/>
      </c>
      <c r="AU358" s="153" t="str">
        <f t="shared" ca="1" si="505"/>
        <v/>
      </c>
      <c r="AV358" s="153" t="str">
        <f t="shared" ca="1" si="505"/>
        <v/>
      </c>
      <c r="AW358" s="153" t="str">
        <f t="shared" ca="1" si="505"/>
        <v/>
      </c>
      <c r="AX358" s="153" t="str">
        <f t="shared" ca="1" si="505"/>
        <v/>
      </c>
      <c r="AY358" s="153" t="str">
        <f t="shared" ca="1" si="505"/>
        <v/>
      </c>
      <c r="AZ358" s="153" t="str">
        <f t="shared" ca="1" si="505"/>
        <v/>
      </c>
      <c r="BA358" s="153" t="str">
        <f t="shared" ca="1" si="505"/>
        <v/>
      </c>
      <c r="BB358" s="153" t="str">
        <f t="shared" ca="1" si="505"/>
        <v/>
      </c>
      <c r="BC358" s="153" t="str">
        <f t="shared" ca="1" si="505"/>
        <v/>
      </c>
      <c r="BD358" s="153" t="str">
        <f t="shared" ca="1" si="505"/>
        <v/>
      </c>
      <c r="BE358" s="153" t="str">
        <f t="shared" ca="1" si="505"/>
        <v/>
      </c>
      <c r="BF358" s="153" t="str">
        <f t="shared" ca="1" si="505"/>
        <v/>
      </c>
      <c r="BG358" s="153" t="str">
        <f t="shared" ca="1" si="505"/>
        <v/>
      </c>
      <c r="BH358" s="153" t="str">
        <f t="shared" ca="1" si="505"/>
        <v/>
      </c>
      <c r="BI358" s="153" t="str">
        <f t="shared" ca="1" si="505"/>
        <v/>
      </c>
      <c r="BJ358" s="153" t="str">
        <f t="shared" ca="1" si="505"/>
        <v/>
      </c>
      <c r="BK358" s="153" t="str">
        <f t="shared" ca="1" si="505"/>
        <v/>
      </c>
      <c r="BL358" s="153" t="str">
        <f t="shared" ca="1" si="505"/>
        <v/>
      </c>
      <c r="BM358" s="153" t="str">
        <f t="shared" ca="1" si="505"/>
        <v/>
      </c>
      <c r="BN358" s="153" t="str">
        <f t="shared" ca="1" si="505"/>
        <v/>
      </c>
      <c r="BO358" s="153" t="str">
        <f t="shared" ca="1" si="505"/>
        <v/>
      </c>
      <c r="BP358" s="153" t="str">
        <f t="shared" ca="1" si="505"/>
        <v/>
      </c>
      <c r="BQ358" s="153" t="str">
        <f t="shared" ca="1" si="505"/>
        <v/>
      </c>
      <c r="BR358" s="153" t="str">
        <f t="shared" ca="1" si="505"/>
        <v/>
      </c>
      <c r="BS358" s="153" t="str">
        <f t="shared" ca="1" si="505"/>
        <v/>
      </c>
      <c r="BT358" s="153" t="str">
        <f t="shared" ca="1" si="505"/>
        <v/>
      </c>
      <c r="BU358" s="153" t="str">
        <f t="shared" ca="1" si="505"/>
        <v/>
      </c>
      <c r="BV358" s="154" t="str">
        <f t="shared" ca="1" si="505"/>
        <v/>
      </c>
      <c r="BW358" s="155"/>
      <c r="BX358" s="155"/>
    </row>
    <row r="359" spans="1:76" s="156" customFormat="1" ht="27.75" customHeight="1" outlineLevel="2">
      <c r="A359" s="22" t="s">
        <v>414</v>
      </c>
      <c r="B359" s="19" t="e">
        <f ca="1">IF(INDIRECT($C$1&amp;ADDRESS(B355,D359))="可","●","")</f>
        <v>#REF!</v>
      </c>
      <c r="C359" s="23"/>
      <c r="D359" s="66" t="str">
        <f ca="1">IFERROR(MATCH("台湾",INDIRECT($C$1&amp;"19:19"),0),"")</f>
        <v/>
      </c>
      <c r="E359" s="157" t="str">
        <f ca="1">IFERROR(IF($B359="","",IF(MATCH(INDIRECT(ADDRESS(ROW()-4,COLUMN())),INDIRECT($A359),0)&gt;=1,INDIRECT(ADDRESS(ROW()-4,COLUMN())),"")),"")</f>
        <v/>
      </c>
      <c r="F359" s="157" t="str">
        <f t="shared" ref="F359:BV359" ca="1" si="506">IFERROR(IF($B359="","",IF(MATCH(INDIRECT(ADDRESS(ROW()-4,COLUMN())),INDIRECT($A359),0)&gt;=1,INDIRECT(ADDRESS(ROW()-4,COLUMN())),"")),"")</f>
        <v/>
      </c>
      <c r="G359" s="157" t="str">
        <f t="shared" ca="1" si="506"/>
        <v/>
      </c>
      <c r="H359" s="157" t="str">
        <f t="shared" ca="1" si="506"/>
        <v/>
      </c>
      <c r="I359" s="157" t="str">
        <f t="shared" ca="1" si="506"/>
        <v/>
      </c>
      <c r="J359" s="157" t="str">
        <f t="shared" ca="1" si="506"/>
        <v/>
      </c>
      <c r="K359" s="157" t="str">
        <f t="shared" ca="1" si="506"/>
        <v/>
      </c>
      <c r="L359" s="157" t="str">
        <f t="shared" ca="1" si="506"/>
        <v/>
      </c>
      <c r="M359" s="157" t="str">
        <f t="shared" ca="1" si="506"/>
        <v/>
      </c>
      <c r="N359" s="157" t="str">
        <f t="shared" ca="1" si="506"/>
        <v/>
      </c>
      <c r="O359" s="157" t="str">
        <f t="shared" ca="1" si="506"/>
        <v/>
      </c>
      <c r="P359" s="157" t="str">
        <f t="shared" ca="1" si="506"/>
        <v/>
      </c>
      <c r="Q359" s="157" t="str">
        <f t="shared" ca="1" si="506"/>
        <v/>
      </c>
      <c r="R359" s="157" t="str">
        <f t="shared" ca="1" si="506"/>
        <v/>
      </c>
      <c r="S359" s="157" t="str">
        <f t="shared" ca="1" si="506"/>
        <v/>
      </c>
      <c r="T359" s="157" t="str">
        <f t="shared" ca="1" si="506"/>
        <v/>
      </c>
      <c r="U359" s="157" t="str">
        <f t="shared" ca="1" si="506"/>
        <v/>
      </c>
      <c r="V359" s="157" t="str">
        <f t="shared" ca="1" si="506"/>
        <v/>
      </c>
      <c r="W359" s="157" t="str">
        <f t="shared" ca="1" si="506"/>
        <v/>
      </c>
      <c r="X359" s="157" t="str">
        <f t="shared" ca="1" si="506"/>
        <v/>
      </c>
      <c r="Y359" s="157" t="str">
        <f t="shared" ca="1" si="506"/>
        <v/>
      </c>
      <c r="Z359" s="157" t="str">
        <f t="shared" ca="1" si="506"/>
        <v/>
      </c>
      <c r="AA359" s="157" t="str">
        <f t="shared" ca="1" si="506"/>
        <v/>
      </c>
      <c r="AB359" s="157" t="str">
        <f t="shared" ca="1" si="506"/>
        <v/>
      </c>
      <c r="AC359" s="157" t="str">
        <f t="shared" ca="1" si="506"/>
        <v/>
      </c>
      <c r="AD359" s="157" t="str">
        <f t="shared" ca="1" si="506"/>
        <v/>
      </c>
      <c r="AE359" s="157" t="str">
        <f t="shared" ca="1" si="506"/>
        <v/>
      </c>
      <c r="AF359" s="157" t="str">
        <f t="shared" ca="1" si="506"/>
        <v/>
      </c>
      <c r="AG359" s="157" t="str">
        <f t="shared" ca="1" si="506"/>
        <v/>
      </c>
      <c r="AH359" s="157" t="str">
        <f t="shared" ca="1" si="506"/>
        <v/>
      </c>
      <c r="AI359" s="157" t="str">
        <f t="shared" ca="1" si="506"/>
        <v/>
      </c>
      <c r="AJ359" s="157" t="str">
        <f t="shared" ca="1" si="506"/>
        <v/>
      </c>
      <c r="AK359" s="157" t="str">
        <f t="shared" ca="1" si="506"/>
        <v/>
      </c>
      <c r="AL359" s="157" t="str">
        <f t="shared" ca="1" si="506"/>
        <v/>
      </c>
      <c r="AM359" s="157" t="str">
        <f t="shared" ca="1" si="506"/>
        <v/>
      </c>
      <c r="AN359" s="157" t="str">
        <f t="shared" ca="1" si="506"/>
        <v/>
      </c>
      <c r="AO359" s="157" t="str">
        <f t="shared" ca="1" si="506"/>
        <v/>
      </c>
      <c r="AP359" s="157" t="str">
        <f t="shared" ca="1" si="506"/>
        <v/>
      </c>
      <c r="AQ359" s="157" t="str">
        <f t="shared" ca="1" si="506"/>
        <v/>
      </c>
      <c r="AR359" s="157" t="str">
        <f t="shared" ca="1" si="506"/>
        <v/>
      </c>
      <c r="AS359" s="157" t="str">
        <f t="shared" ca="1" si="506"/>
        <v/>
      </c>
      <c r="AT359" s="157" t="str">
        <f t="shared" ca="1" si="506"/>
        <v/>
      </c>
      <c r="AU359" s="157" t="str">
        <f t="shared" ca="1" si="506"/>
        <v/>
      </c>
      <c r="AV359" s="157" t="str">
        <f t="shared" ca="1" si="506"/>
        <v/>
      </c>
      <c r="AW359" s="157" t="str">
        <f t="shared" ca="1" si="506"/>
        <v/>
      </c>
      <c r="AX359" s="157" t="str">
        <f t="shared" ca="1" si="506"/>
        <v/>
      </c>
      <c r="AY359" s="157" t="str">
        <f t="shared" ca="1" si="506"/>
        <v/>
      </c>
      <c r="AZ359" s="157" t="str">
        <f t="shared" ca="1" si="506"/>
        <v/>
      </c>
      <c r="BA359" s="157" t="str">
        <f t="shared" ca="1" si="506"/>
        <v/>
      </c>
      <c r="BB359" s="157" t="str">
        <f t="shared" ca="1" si="506"/>
        <v/>
      </c>
      <c r="BC359" s="157" t="str">
        <f t="shared" ca="1" si="506"/>
        <v/>
      </c>
      <c r="BD359" s="157" t="str">
        <f t="shared" ca="1" si="506"/>
        <v/>
      </c>
      <c r="BE359" s="157" t="str">
        <f t="shared" ca="1" si="506"/>
        <v/>
      </c>
      <c r="BF359" s="157" t="str">
        <f t="shared" ca="1" si="506"/>
        <v/>
      </c>
      <c r="BG359" s="157" t="str">
        <f t="shared" ca="1" si="506"/>
        <v/>
      </c>
      <c r="BH359" s="157" t="str">
        <f t="shared" ca="1" si="506"/>
        <v/>
      </c>
      <c r="BI359" s="157" t="str">
        <f t="shared" ca="1" si="506"/>
        <v/>
      </c>
      <c r="BJ359" s="157" t="str">
        <f t="shared" ca="1" si="506"/>
        <v/>
      </c>
      <c r="BK359" s="157" t="str">
        <f t="shared" ca="1" si="506"/>
        <v/>
      </c>
      <c r="BL359" s="157" t="str">
        <f t="shared" ca="1" si="506"/>
        <v/>
      </c>
      <c r="BM359" s="157" t="str">
        <f t="shared" ca="1" si="506"/>
        <v/>
      </c>
      <c r="BN359" s="157" t="str">
        <f t="shared" ca="1" si="506"/>
        <v/>
      </c>
      <c r="BO359" s="157" t="str">
        <f t="shared" ca="1" si="506"/>
        <v/>
      </c>
      <c r="BP359" s="157" t="str">
        <f t="shared" ca="1" si="506"/>
        <v/>
      </c>
      <c r="BQ359" s="157" t="str">
        <f t="shared" ca="1" si="506"/>
        <v/>
      </c>
      <c r="BR359" s="157" t="str">
        <f t="shared" ca="1" si="506"/>
        <v/>
      </c>
      <c r="BS359" s="157" t="str">
        <f t="shared" ca="1" si="506"/>
        <v/>
      </c>
      <c r="BT359" s="157" t="str">
        <f t="shared" ca="1" si="506"/>
        <v/>
      </c>
      <c r="BU359" s="157" t="str">
        <f t="shared" ca="1" si="506"/>
        <v/>
      </c>
      <c r="BV359" s="158" t="str">
        <f t="shared" ca="1" si="506"/>
        <v/>
      </c>
      <c r="BW359" s="155"/>
      <c r="BX359" s="155"/>
    </row>
    <row r="360" spans="1:76" ht="33" customHeight="1" outlineLevel="2">
      <c r="A360" s="51" t="s">
        <v>415</v>
      </c>
      <c r="B360" s="52"/>
      <c r="C360" s="142" t="e">
        <f ca="1">SUBSTITUTE(UPPER(ASC(CLEAN(LEFT(INDIRECT($C$1&amp;ADDRESS(B355,$D$3)),254)))&amp;ASC(CLEAN(MID(INDIRECT($C$1&amp;ADDRESS(B355,$D$3)),255,255))))," ","")</f>
        <v>#REF!</v>
      </c>
      <c r="D360" s="141"/>
      <c r="E360" s="53" t="str">
        <f ca="1">IFERROR(IF(OR(COUNTIF(E355,"*甘味料*"),COUNTIF(E355,"*着色料*"),COUNTIF(E355,"*増粘剤*"),COUNTIF(E355,"*酸味料*"),COUNTIF(E355,"*発色剤*"),COUNTIF(E355,"*漂白剤*"),COUNTIF(E355,"*光沢剤*"),COUNTIF(E355,"*安定剤*")),IFERROR(IF(FIND("､",$C360,FIND(E355,$C360,1))-FIND(E355,$C360,1)&gt;4,"",CHAR(10)&amp;E355&amp;":"),IF(LEN($C360)-FIND(E355,$C360,1)+1&gt;3,"",CHAR(10)&amp;E355&amp;":")),IF(OR(COUNTIF(E355,"*ｹﾞﾙ化剤*"),COUNTIF(E355,"*酸化防止剤*")),IFERROR(IF(FIND("､",$C360,FIND(E355,$C360,1))-FIND(E355,$C360,1)&gt;6,"",CHAR(10)&amp;E355&amp;":"),IF(LEN($C360)-FIND(E355,$C360,1)+1&gt;5,"",CHAR(10)&amp;E355&amp;":")),IF(COUNTBLANK(E356:E359)&lt;&gt;4,CHAR(10)&amp;E355&amp;":",""))),"")</f>
        <v/>
      </c>
      <c r="F360" s="53" t="str">
        <f t="shared" ref="F360:BQ360" ca="1" si="507">IFERROR(IF(OR(COUNTIF(F355,"*甘味料*"),COUNTIF(F355,"*着色料*"),COUNTIF(F355,"*増粘剤*"),COUNTIF(F355,"*酸味料*"),COUNTIF(F355,"*発色剤*"),COUNTIF(F355,"*漂白剤*"),COUNTIF(F355,"*光沢剤*"),COUNTIF(F355,"*安定剤*")),IFERROR(IF(FIND("､",$C360,FIND(F355,$C360,1))-FIND(F355,$C360,1)&gt;4,"",CHAR(10)&amp;F355&amp;":"),IF(LEN($C360)-FIND(F355,$C360,1)+1&gt;3,"",CHAR(10)&amp;F355&amp;":")),IF(OR(COUNTIF(F355,"*ｹﾞﾙ化剤*"),COUNTIF(F355,"*酸化防止剤*")),IFERROR(IF(FIND("､",$C360,FIND(F355,$C360,1))-FIND(F355,$C360,1)&gt;6,"",CHAR(10)&amp;F355&amp;":"),IF(LEN($C360)-FIND(F355,$C360,1)+1&gt;5,"",CHAR(10)&amp;F355&amp;":")),IF(COUNTBLANK(F356:F359)&lt;&gt;4,CHAR(10)&amp;F355&amp;":",""))),"")</f>
        <v/>
      </c>
      <c r="G360" s="53" t="str">
        <f t="shared" ca="1" si="507"/>
        <v/>
      </c>
      <c r="H360" s="53" t="str">
        <f t="shared" ca="1" si="507"/>
        <v/>
      </c>
      <c r="I360" s="53" t="str">
        <f t="shared" ca="1" si="507"/>
        <v/>
      </c>
      <c r="J360" s="53" t="str">
        <f t="shared" ca="1" si="507"/>
        <v/>
      </c>
      <c r="K360" s="53" t="str">
        <f t="shared" ca="1" si="507"/>
        <v/>
      </c>
      <c r="L360" s="53" t="str">
        <f t="shared" ca="1" si="507"/>
        <v/>
      </c>
      <c r="M360" s="53" t="str">
        <f t="shared" ca="1" si="507"/>
        <v/>
      </c>
      <c r="N360" s="53" t="str">
        <f t="shared" ca="1" si="507"/>
        <v/>
      </c>
      <c r="O360" s="53" t="str">
        <f t="shared" ca="1" si="507"/>
        <v/>
      </c>
      <c r="P360" s="53" t="str">
        <f t="shared" ca="1" si="507"/>
        <v/>
      </c>
      <c r="Q360" s="53" t="str">
        <f t="shared" ca="1" si="507"/>
        <v/>
      </c>
      <c r="R360" s="53" t="str">
        <f t="shared" ca="1" si="507"/>
        <v/>
      </c>
      <c r="S360" s="53" t="str">
        <f t="shared" ca="1" si="507"/>
        <v/>
      </c>
      <c r="T360" s="53" t="str">
        <f t="shared" ca="1" si="507"/>
        <v/>
      </c>
      <c r="U360" s="53" t="str">
        <f t="shared" ca="1" si="507"/>
        <v/>
      </c>
      <c r="V360" s="53" t="str">
        <f t="shared" ca="1" si="507"/>
        <v/>
      </c>
      <c r="W360" s="53" t="str">
        <f t="shared" ca="1" si="507"/>
        <v/>
      </c>
      <c r="X360" s="53" t="str">
        <f t="shared" ca="1" si="507"/>
        <v/>
      </c>
      <c r="Y360" s="53" t="str">
        <f t="shared" ca="1" si="507"/>
        <v/>
      </c>
      <c r="Z360" s="53" t="str">
        <f t="shared" ca="1" si="507"/>
        <v/>
      </c>
      <c r="AA360" s="53" t="str">
        <f t="shared" ca="1" si="507"/>
        <v/>
      </c>
      <c r="AB360" s="53" t="str">
        <f t="shared" ca="1" si="507"/>
        <v/>
      </c>
      <c r="AC360" s="53" t="str">
        <f t="shared" ca="1" si="507"/>
        <v/>
      </c>
      <c r="AD360" s="53" t="str">
        <f t="shared" ca="1" si="507"/>
        <v/>
      </c>
      <c r="AE360" s="53" t="str">
        <f t="shared" ca="1" si="507"/>
        <v/>
      </c>
      <c r="AF360" s="53" t="str">
        <f t="shared" ca="1" si="507"/>
        <v/>
      </c>
      <c r="AG360" s="53" t="str">
        <f t="shared" ca="1" si="507"/>
        <v/>
      </c>
      <c r="AH360" s="53" t="str">
        <f t="shared" ca="1" si="507"/>
        <v/>
      </c>
      <c r="AI360" s="53" t="str">
        <f t="shared" ca="1" si="507"/>
        <v/>
      </c>
      <c r="AJ360" s="53" t="str">
        <f t="shared" ca="1" si="507"/>
        <v/>
      </c>
      <c r="AK360" s="53" t="str">
        <f t="shared" ca="1" si="507"/>
        <v/>
      </c>
      <c r="AL360" s="53" t="str">
        <f t="shared" ca="1" si="507"/>
        <v/>
      </c>
      <c r="AM360" s="53" t="str">
        <f t="shared" ca="1" si="507"/>
        <v/>
      </c>
      <c r="AN360" s="53" t="str">
        <f t="shared" ca="1" si="507"/>
        <v/>
      </c>
      <c r="AO360" s="53" t="str">
        <f t="shared" ca="1" si="507"/>
        <v/>
      </c>
      <c r="AP360" s="53" t="str">
        <f t="shared" ca="1" si="507"/>
        <v/>
      </c>
      <c r="AQ360" s="53" t="str">
        <f t="shared" ca="1" si="507"/>
        <v/>
      </c>
      <c r="AR360" s="53" t="str">
        <f t="shared" ca="1" si="507"/>
        <v/>
      </c>
      <c r="AS360" s="53" t="str">
        <f t="shared" ca="1" si="507"/>
        <v/>
      </c>
      <c r="AT360" s="53" t="str">
        <f t="shared" ca="1" si="507"/>
        <v/>
      </c>
      <c r="AU360" s="53" t="str">
        <f t="shared" ca="1" si="507"/>
        <v/>
      </c>
      <c r="AV360" s="53" t="str">
        <f t="shared" ca="1" si="507"/>
        <v/>
      </c>
      <c r="AW360" s="53" t="str">
        <f t="shared" ca="1" si="507"/>
        <v/>
      </c>
      <c r="AX360" s="53" t="str">
        <f t="shared" ca="1" si="507"/>
        <v/>
      </c>
      <c r="AY360" s="53" t="str">
        <f t="shared" ca="1" si="507"/>
        <v/>
      </c>
      <c r="AZ360" s="53" t="str">
        <f t="shared" ca="1" si="507"/>
        <v/>
      </c>
      <c r="BA360" s="53" t="str">
        <f t="shared" ca="1" si="507"/>
        <v/>
      </c>
      <c r="BB360" s="53" t="str">
        <f t="shared" ca="1" si="507"/>
        <v/>
      </c>
      <c r="BC360" s="53" t="str">
        <f t="shared" ca="1" si="507"/>
        <v/>
      </c>
      <c r="BD360" s="53" t="str">
        <f t="shared" ca="1" si="507"/>
        <v/>
      </c>
      <c r="BE360" s="53" t="str">
        <f t="shared" ca="1" si="507"/>
        <v/>
      </c>
      <c r="BF360" s="53" t="str">
        <f t="shared" ca="1" si="507"/>
        <v/>
      </c>
      <c r="BG360" s="53" t="str">
        <f t="shared" ca="1" si="507"/>
        <v/>
      </c>
      <c r="BH360" s="53" t="str">
        <f t="shared" ca="1" si="507"/>
        <v/>
      </c>
      <c r="BI360" s="53" t="str">
        <f t="shared" ca="1" si="507"/>
        <v/>
      </c>
      <c r="BJ360" s="53" t="str">
        <f t="shared" ca="1" si="507"/>
        <v/>
      </c>
      <c r="BK360" s="53" t="str">
        <f t="shared" ca="1" si="507"/>
        <v/>
      </c>
      <c r="BL360" s="53" t="str">
        <f t="shared" ca="1" si="507"/>
        <v/>
      </c>
      <c r="BM360" s="53" t="str">
        <f t="shared" ca="1" si="507"/>
        <v/>
      </c>
      <c r="BN360" s="53" t="str">
        <f t="shared" ca="1" si="507"/>
        <v/>
      </c>
      <c r="BO360" s="53" t="str">
        <f t="shared" ca="1" si="507"/>
        <v/>
      </c>
      <c r="BP360" s="53" t="str">
        <f t="shared" ca="1" si="507"/>
        <v/>
      </c>
      <c r="BQ360" s="53" t="str">
        <f t="shared" ca="1" si="507"/>
        <v/>
      </c>
      <c r="BR360" s="53" t="str">
        <f t="shared" ref="BR360:BV360" ca="1" si="508">IFERROR(IF(OR(COUNTIF(BR355,"*甘味料*"),COUNTIF(BR355,"*着色料*"),COUNTIF(BR355,"*増粘剤*"),COUNTIF(BR355,"*酸味料*"),COUNTIF(BR355,"*発色剤*"),COUNTIF(BR355,"*漂白剤*"),COUNTIF(BR355,"*光沢剤*"),COUNTIF(BR355,"*安定剤*")),IFERROR(IF(FIND("､",$C360,FIND(BR355,$C360,1))-FIND(BR355,$C360,1)&gt;4,"",CHAR(10)&amp;BR355&amp;":"),IF(LEN($C360)-FIND(BR355,$C360,1)+1&gt;3,"",CHAR(10)&amp;BR355&amp;":")),IF(OR(COUNTIF(BR355,"*ｹﾞﾙ化剤*"),COUNTIF(BR355,"*酸化防止剤*")),IFERROR(IF(FIND("､",$C360,FIND(BR355,$C360,1))-FIND(BR355,$C360,1)&gt;6,"",CHAR(10)&amp;BR355&amp;":"),IF(LEN($C360)-FIND(BR355,$C360,1)+1&gt;5,"",CHAR(10)&amp;BR355&amp;":")),IF(COUNTBLANK(BR356:BR359)&lt;&gt;4,CHAR(10)&amp;BR355&amp;":",""))),"")</f>
        <v/>
      </c>
      <c r="BS360" s="53" t="str">
        <f t="shared" ca="1" si="508"/>
        <v/>
      </c>
      <c r="BT360" s="53" t="str">
        <f t="shared" ca="1" si="508"/>
        <v/>
      </c>
      <c r="BU360" s="53" t="str">
        <f t="shared" ca="1" si="508"/>
        <v/>
      </c>
      <c r="BV360" s="53" t="str">
        <f t="shared" ca="1" si="508"/>
        <v/>
      </c>
    </row>
    <row r="361" spans="1:76" ht="33" customHeight="1" outlineLevel="2" thickBot="1">
      <c r="A361" s="54" t="s">
        <v>416</v>
      </c>
      <c r="B361" s="55"/>
      <c r="C361" s="56"/>
      <c r="D361" s="57"/>
      <c r="E361" s="58" t="str">
        <f ca="1">IFERROR(IF(E360&lt;&gt;"",CHAR(10)&amp;VLOOKUP(CLEAN(SUBSTITUTE(E360,":","")),詳細,9,0),""),"")</f>
        <v/>
      </c>
      <c r="F361" s="58" t="str">
        <f ca="1">IFERROR(IF(F360&lt;&gt;"",CHAR(10)&amp;VLOOKUP(CLEAN(SUBSTITUTE(F360,":","")),詳細,9,0),""),"")</f>
        <v/>
      </c>
      <c r="G361" s="58" t="str">
        <f t="shared" ref="G361:BR361" ca="1" si="509">IFERROR(IF(G360&lt;&gt;"",CHAR(10)&amp;VLOOKUP(CLEAN(SUBSTITUTE(G360,":","")),詳細,9,0),""),"")</f>
        <v/>
      </c>
      <c r="H361" s="58" t="str">
        <f t="shared" ca="1" si="509"/>
        <v/>
      </c>
      <c r="I361" s="58" t="str">
        <f t="shared" ca="1" si="509"/>
        <v/>
      </c>
      <c r="J361" s="58" t="str">
        <f t="shared" ca="1" si="509"/>
        <v/>
      </c>
      <c r="K361" s="58" t="str">
        <f t="shared" ca="1" si="509"/>
        <v/>
      </c>
      <c r="L361" s="58" t="str">
        <f t="shared" ca="1" si="509"/>
        <v/>
      </c>
      <c r="M361" s="58" t="str">
        <f t="shared" ca="1" si="509"/>
        <v/>
      </c>
      <c r="N361" s="58" t="str">
        <f t="shared" ca="1" si="509"/>
        <v/>
      </c>
      <c r="O361" s="58" t="str">
        <f t="shared" ca="1" si="509"/>
        <v/>
      </c>
      <c r="P361" s="58" t="str">
        <f t="shared" ca="1" si="509"/>
        <v/>
      </c>
      <c r="Q361" s="58" t="str">
        <f t="shared" ca="1" si="509"/>
        <v/>
      </c>
      <c r="R361" s="58" t="str">
        <f t="shared" ca="1" si="509"/>
        <v/>
      </c>
      <c r="S361" s="58" t="str">
        <f t="shared" ca="1" si="509"/>
        <v/>
      </c>
      <c r="T361" s="58" t="str">
        <f t="shared" ca="1" si="509"/>
        <v/>
      </c>
      <c r="U361" s="58" t="str">
        <f t="shared" ca="1" si="509"/>
        <v/>
      </c>
      <c r="V361" s="58" t="str">
        <f t="shared" ca="1" si="509"/>
        <v/>
      </c>
      <c r="W361" s="58" t="str">
        <f t="shared" ca="1" si="509"/>
        <v/>
      </c>
      <c r="X361" s="58" t="str">
        <f t="shared" ca="1" si="509"/>
        <v/>
      </c>
      <c r="Y361" s="58" t="str">
        <f t="shared" ca="1" si="509"/>
        <v/>
      </c>
      <c r="Z361" s="58" t="str">
        <f t="shared" ca="1" si="509"/>
        <v/>
      </c>
      <c r="AA361" s="58" t="str">
        <f t="shared" ca="1" si="509"/>
        <v/>
      </c>
      <c r="AB361" s="58" t="str">
        <f t="shared" ca="1" si="509"/>
        <v/>
      </c>
      <c r="AC361" s="58" t="str">
        <f t="shared" ca="1" si="509"/>
        <v/>
      </c>
      <c r="AD361" s="58" t="str">
        <f t="shared" ca="1" si="509"/>
        <v/>
      </c>
      <c r="AE361" s="58" t="str">
        <f t="shared" ca="1" si="509"/>
        <v/>
      </c>
      <c r="AF361" s="58" t="str">
        <f t="shared" ca="1" si="509"/>
        <v/>
      </c>
      <c r="AG361" s="58" t="str">
        <f t="shared" ca="1" si="509"/>
        <v/>
      </c>
      <c r="AH361" s="58" t="str">
        <f t="shared" ca="1" si="509"/>
        <v/>
      </c>
      <c r="AI361" s="58" t="str">
        <f t="shared" ca="1" si="509"/>
        <v/>
      </c>
      <c r="AJ361" s="58" t="str">
        <f t="shared" ca="1" si="509"/>
        <v/>
      </c>
      <c r="AK361" s="58" t="str">
        <f t="shared" ca="1" si="509"/>
        <v/>
      </c>
      <c r="AL361" s="58" t="str">
        <f t="shared" ca="1" si="509"/>
        <v/>
      </c>
      <c r="AM361" s="58" t="str">
        <f t="shared" ca="1" si="509"/>
        <v/>
      </c>
      <c r="AN361" s="58" t="str">
        <f t="shared" ca="1" si="509"/>
        <v/>
      </c>
      <c r="AO361" s="58" t="str">
        <f t="shared" ca="1" si="509"/>
        <v/>
      </c>
      <c r="AP361" s="58" t="str">
        <f t="shared" ca="1" si="509"/>
        <v/>
      </c>
      <c r="AQ361" s="58" t="str">
        <f t="shared" ca="1" si="509"/>
        <v/>
      </c>
      <c r="AR361" s="58" t="str">
        <f t="shared" ca="1" si="509"/>
        <v/>
      </c>
      <c r="AS361" s="58" t="str">
        <f t="shared" ca="1" si="509"/>
        <v/>
      </c>
      <c r="AT361" s="58" t="str">
        <f t="shared" ca="1" si="509"/>
        <v/>
      </c>
      <c r="AU361" s="58" t="str">
        <f t="shared" ca="1" si="509"/>
        <v/>
      </c>
      <c r="AV361" s="58" t="str">
        <f t="shared" ca="1" si="509"/>
        <v/>
      </c>
      <c r="AW361" s="58" t="str">
        <f t="shared" ca="1" si="509"/>
        <v/>
      </c>
      <c r="AX361" s="58" t="str">
        <f t="shared" ca="1" si="509"/>
        <v/>
      </c>
      <c r="AY361" s="58" t="str">
        <f t="shared" ca="1" si="509"/>
        <v/>
      </c>
      <c r="AZ361" s="58" t="str">
        <f t="shared" ca="1" si="509"/>
        <v/>
      </c>
      <c r="BA361" s="58" t="str">
        <f t="shared" ca="1" si="509"/>
        <v/>
      </c>
      <c r="BB361" s="58" t="str">
        <f t="shared" ca="1" si="509"/>
        <v/>
      </c>
      <c r="BC361" s="58" t="str">
        <f t="shared" ca="1" si="509"/>
        <v/>
      </c>
      <c r="BD361" s="58" t="str">
        <f t="shared" ca="1" si="509"/>
        <v/>
      </c>
      <c r="BE361" s="58" t="str">
        <f t="shared" ca="1" si="509"/>
        <v/>
      </c>
      <c r="BF361" s="58" t="str">
        <f t="shared" ca="1" si="509"/>
        <v/>
      </c>
      <c r="BG361" s="58" t="str">
        <f t="shared" ca="1" si="509"/>
        <v/>
      </c>
      <c r="BH361" s="58" t="str">
        <f t="shared" ca="1" si="509"/>
        <v/>
      </c>
      <c r="BI361" s="58" t="str">
        <f t="shared" ca="1" si="509"/>
        <v/>
      </c>
      <c r="BJ361" s="58" t="str">
        <f t="shared" ca="1" si="509"/>
        <v/>
      </c>
      <c r="BK361" s="58" t="str">
        <f t="shared" ca="1" si="509"/>
        <v/>
      </c>
      <c r="BL361" s="58" t="str">
        <f t="shared" ca="1" si="509"/>
        <v/>
      </c>
      <c r="BM361" s="58" t="str">
        <f t="shared" ca="1" si="509"/>
        <v/>
      </c>
      <c r="BN361" s="58" t="str">
        <f t="shared" ca="1" si="509"/>
        <v/>
      </c>
      <c r="BO361" s="58" t="str">
        <f t="shared" ca="1" si="509"/>
        <v/>
      </c>
      <c r="BP361" s="58" t="str">
        <f t="shared" ca="1" si="509"/>
        <v/>
      </c>
      <c r="BQ361" s="58" t="str">
        <f t="shared" ca="1" si="509"/>
        <v/>
      </c>
      <c r="BR361" s="58" t="str">
        <f t="shared" ca="1" si="509"/>
        <v/>
      </c>
      <c r="BS361" s="58" t="str">
        <f t="shared" ref="BS361:BV361" ca="1" si="510">IFERROR(IF(BS360&lt;&gt;"",CHAR(10)&amp;VLOOKUP(CLEAN(SUBSTITUTE(BS360,":","")),詳細,9,0),""),"")</f>
        <v/>
      </c>
      <c r="BT361" s="58" t="str">
        <f t="shared" ca="1" si="510"/>
        <v/>
      </c>
      <c r="BU361" s="58" t="str">
        <f t="shared" ca="1" si="510"/>
        <v/>
      </c>
      <c r="BV361" s="59" t="str">
        <f t="shared" ca="1" si="510"/>
        <v/>
      </c>
      <c r="BW361" s="4" t="str">
        <f>IFERROR(IF(LEN(BW356&amp;BW357&amp;BW358&amp;BW359)&gt;1,CHAR(10)&amp;VLOOKUP(CLEAN(BW360),$A$433:$L$523,8,0),""),"")</f>
        <v/>
      </c>
      <c r="BX361" s="4" t="str">
        <f>IFERROR(IF(LEN(BX356&amp;BX357&amp;BX358&amp;BX359)&gt;1,CHAR(10)&amp;VLOOKUP(CLEAN(BX360),$A$433:$L$523,8,0),""),"")</f>
        <v/>
      </c>
    </row>
    <row r="362" spans="1:76" s="13" customFormat="1" ht="37.5" customHeight="1" outlineLevel="1">
      <c r="A362" s="111" t="e">
        <f ca="1">INDIRECT($C$1&amp;ADDRESS(B362,8))</f>
        <v>#REF!</v>
      </c>
      <c r="B362" s="68">
        <f>B355+1</f>
        <v>73</v>
      </c>
      <c r="C362"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62" s="8" t="e">
        <f ca="1">$D$2 &amp; C362 &amp; $D$2</f>
        <v>#REF!</v>
      </c>
      <c r="E362" s="9" t="str">
        <f t="shared" ref="E362:BP362" ca="1" si="511">IFERROR(MID($D362,FIND("★",SUBSTITUTE(
 $D362,$D$2,"★",E$4))+1,FIND("★",SUBSTITUTE(
 $D362,$D$2,"★",E$4+1))-(FIND("★",SUBSTITUTE(
 $D362,$D$2,"★",E$4))+1)),"")</f>
        <v/>
      </c>
      <c r="F362" s="9" t="str">
        <f t="shared" ca="1" si="511"/>
        <v/>
      </c>
      <c r="G362" s="9" t="str">
        <f t="shared" ca="1" si="511"/>
        <v/>
      </c>
      <c r="H362" s="9" t="str">
        <f t="shared" ca="1" si="511"/>
        <v/>
      </c>
      <c r="I362" s="9" t="str">
        <f t="shared" ca="1" si="511"/>
        <v/>
      </c>
      <c r="J362" s="9" t="str">
        <f t="shared" ca="1" si="511"/>
        <v/>
      </c>
      <c r="K362" s="10" t="str">
        <f t="shared" ca="1" si="511"/>
        <v/>
      </c>
      <c r="L362" s="9" t="str">
        <f t="shared" ca="1" si="511"/>
        <v/>
      </c>
      <c r="M362" s="9" t="str">
        <f t="shared" ca="1" si="511"/>
        <v/>
      </c>
      <c r="N362" s="9" t="str">
        <f t="shared" ca="1" si="511"/>
        <v/>
      </c>
      <c r="O362" s="9" t="str">
        <f t="shared" ca="1" si="511"/>
        <v/>
      </c>
      <c r="P362" s="9" t="str">
        <f t="shared" ca="1" si="511"/>
        <v/>
      </c>
      <c r="Q362" s="9" t="str">
        <f t="shared" ca="1" si="511"/>
        <v/>
      </c>
      <c r="R362" s="9" t="str">
        <f t="shared" ca="1" si="511"/>
        <v/>
      </c>
      <c r="S362" s="9" t="str">
        <f t="shared" ca="1" si="511"/>
        <v/>
      </c>
      <c r="T362" s="9" t="str">
        <f t="shared" ca="1" si="511"/>
        <v/>
      </c>
      <c r="U362" s="9" t="str">
        <f t="shared" ca="1" si="511"/>
        <v/>
      </c>
      <c r="V362" s="9" t="str">
        <f t="shared" ca="1" si="511"/>
        <v/>
      </c>
      <c r="W362" s="9" t="str">
        <f t="shared" ca="1" si="511"/>
        <v/>
      </c>
      <c r="X362" s="9" t="str">
        <f t="shared" ca="1" si="511"/>
        <v/>
      </c>
      <c r="Y362" s="9" t="str">
        <f t="shared" ca="1" si="511"/>
        <v/>
      </c>
      <c r="Z362" s="9" t="str">
        <f t="shared" ca="1" si="511"/>
        <v/>
      </c>
      <c r="AA362" s="9" t="str">
        <f t="shared" ca="1" si="511"/>
        <v/>
      </c>
      <c r="AB362" s="9" t="str">
        <f t="shared" ca="1" si="511"/>
        <v/>
      </c>
      <c r="AC362" s="9" t="str">
        <f t="shared" ca="1" si="511"/>
        <v/>
      </c>
      <c r="AD362" s="9" t="str">
        <f t="shared" ca="1" si="511"/>
        <v/>
      </c>
      <c r="AE362" s="9" t="str">
        <f t="shared" ca="1" si="511"/>
        <v/>
      </c>
      <c r="AF362" s="9" t="str">
        <f t="shared" ca="1" si="511"/>
        <v/>
      </c>
      <c r="AG362" s="9" t="str">
        <f t="shared" ca="1" si="511"/>
        <v/>
      </c>
      <c r="AH362" s="9" t="str">
        <f t="shared" ca="1" si="511"/>
        <v/>
      </c>
      <c r="AI362" s="9" t="str">
        <f t="shared" ca="1" si="511"/>
        <v/>
      </c>
      <c r="AJ362" s="9" t="str">
        <f t="shared" ca="1" si="511"/>
        <v/>
      </c>
      <c r="AK362" s="9" t="str">
        <f t="shared" ca="1" si="511"/>
        <v/>
      </c>
      <c r="AL362" s="9" t="str">
        <f t="shared" ca="1" si="511"/>
        <v/>
      </c>
      <c r="AM362" s="9" t="str">
        <f t="shared" ca="1" si="511"/>
        <v/>
      </c>
      <c r="AN362" s="9" t="str">
        <f t="shared" ca="1" si="511"/>
        <v/>
      </c>
      <c r="AO362" s="9" t="str">
        <f t="shared" ca="1" si="511"/>
        <v/>
      </c>
      <c r="AP362" s="9" t="str">
        <f t="shared" ca="1" si="511"/>
        <v/>
      </c>
      <c r="AQ362" s="9" t="str">
        <f t="shared" ca="1" si="511"/>
        <v/>
      </c>
      <c r="AR362" s="9" t="str">
        <f t="shared" ca="1" si="511"/>
        <v/>
      </c>
      <c r="AS362" s="9" t="str">
        <f t="shared" ca="1" si="511"/>
        <v/>
      </c>
      <c r="AT362" s="9" t="str">
        <f t="shared" ca="1" si="511"/>
        <v/>
      </c>
      <c r="AU362" s="9" t="str">
        <f t="shared" ca="1" si="511"/>
        <v/>
      </c>
      <c r="AV362" s="9" t="str">
        <f t="shared" ca="1" si="511"/>
        <v/>
      </c>
      <c r="AW362" s="9" t="str">
        <f t="shared" ca="1" si="511"/>
        <v/>
      </c>
      <c r="AX362" s="9" t="str">
        <f t="shared" ca="1" si="511"/>
        <v/>
      </c>
      <c r="AY362" s="9" t="str">
        <f t="shared" ca="1" si="511"/>
        <v/>
      </c>
      <c r="AZ362" s="9" t="str">
        <f t="shared" ca="1" si="511"/>
        <v/>
      </c>
      <c r="BA362" s="9" t="str">
        <f t="shared" ca="1" si="511"/>
        <v/>
      </c>
      <c r="BB362" s="9" t="str">
        <f t="shared" ca="1" si="511"/>
        <v/>
      </c>
      <c r="BC362" s="9" t="str">
        <f t="shared" ca="1" si="511"/>
        <v/>
      </c>
      <c r="BD362" s="9" t="str">
        <f t="shared" ca="1" si="511"/>
        <v/>
      </c>
      <c r="BE362" s="9" t="str">
        <f t="shared" ca="1" si="511"/>
        <v/>
      </c>
      <c r="BF362" s="9" t="str">
        <f t="shared" ca="1" si="511"/>
        <v/>
      </c>
      <c r="BG362" s="9" t="str">
        <f t="shared" ca="1" si="511"/>
        <v/>
      </c>
      <c r="BH362" s="9" t="str">
        <f t="shared" ca="1" si="511"/>
        <v/>
      </c>
      <c r="BI362" s="9" t="str">
        <f t="shared" ca="1" si="511"/>
        <v/>
      </c>
      <c r="BJ362" s="9" t="str">
        <f t="shared" ca="1" si="511"/>
        <v/>
      </c>
      <c r="BK362" s="9" t="str">
        <f t="shared" ca="1" si="511"/>
        <v/>
      </c>
      <c r="BL362" s="9" t="str">
        <f t="shared" ca="1" si="511"/>
        <v/>
      </c>
      <c r="BM362" s="9" t="str">
        <f t="shared" ca="1" si="511"/>
        <v/>
      </c>
      <c r="BN362" s="9" t="str">
        <f t="shared" ca="1" si="511"/>
        <v/>
      </c>
      <c r="BO362" s="9" t="str">
        <f t="shared" ca="1" si="511"/>
        <v/>
      </c>
      <c r="BP362" s="9" t="str">
        <f t="shared" ca="1" si="511"/>
        <v/>
      </c>
      <c r="BQ362" s="9" t="str">
        <f t="shared" ref="BQ362:BV362" ca="1" si="512">IFERROR(MID($D362,FIND("★",SUBSTITUTE(
 $D362,$D$2,"★",BQ$4))+1,FIND("★",SUBSTITUTE(
 $D362,$D$2,"★",BQ$4+1))-(FIND("★",SUBSTITUTE(
 $D362,$D$2,"★",BQ$4))+1)),"")</f>
        <v/>
      </c>
      <c r="BR362" s="9" t="str">
        <f t="shared" ca="1" si="512"/>
        <v/>
      </c>
      <c r="BS362" s="9" t="str">
        <f t="shared" ca="1" si="512"/>
        <v/>
      </c>
      <c r="BT362" s="9" t="str">
        <f t="shared" ca="1" si="512"/>
        <v/>
      </c>
      <c r="BU362" s="9" t="str">
        <f t="shared" ca="1" si="512"/>
        <v/>
      </c>
      <c r="BV362" s="11" t="str">
        <f t="shared" ca="1" si="512"/>
        <v/>
      </c>
      <c r="BW362" s="12" t="str">
        <f ca="1">CONCATENATE(E367,F367,G367,H367,I367,J367,K367,L367,M367,N367,O367,P367,Q367,R367,S367,T367,U367,V367,W367,X367,Y367,Z367,AA367,AB367,AC367,AD367,AE367,AF367,AG367,AH367,AI367,AJ367,AK367,AL367,AM367,AN367,AO367,AP367,AQ367,AR367,AS367,AT367,AU367,AV367,AW367,AX367,AY367,AZ367,BA367,BB367,BC367,BD367,BE367,BF367,BG367,BH367,BI367,BJ367,BK367,BL367,BM367,BN367,BO367,BP367,BQ367,BR367,BS367,BT367,BU367,BV367)</f>
        <v/>
      </c>
      <c r="BX362" s="12" t="str">
        <f ca="1">CONCATENATE(E368,F368,G368,H368,I368,J368,K368,L368,M368,N368,O368,P368,Q368,R368,S368,T368,U368,V368,W368,X368,Y368,Z368,AA368,AB368,AC368,AD368,AE368,AF368,AG368,AH368,AI368,AJ368,AK368,AL368,AM368,AN368,AO368,AP368,AQ368,AR368,AS368,AT368,AU368,AV368,AW368,AX368,AY368,AZ368,BA368,BB368,BC368,BD368,BE368,BF368,BG368,BH368,BI368,BJ368,BK368,BL368,BM368,BN368,BO368,BP368,BQ368,BR368,BS368,BT368,BU368,BV368)</f>
        <v/>
      </c>
    </row>
    <row r="363" spans="1:76" s="151" customFormat="1" ht="27.75" customHeight="1" outlineLevel="2">
      <c r="A363" s="145" t="s">
        <v>519</v>
      </c>
      <c r="B363" s="146" t="s">
        <v>821</v>
      </c>
      <c r="C363" s="147"/>
      <c r="D363" s="46"/>
      <c r="E363" s="148" t="str">
        <f ca="1">IFERROR(IF($B363="","",IF(MATCH(INDIRECT(ADDRESS(ROW()-1,COLUMN())),INDIRECT($A363),0)&gt;=1,INDIRECT(ADDRESS(ROW()-1,COLUMN())),"")),"")</f>
        <v/>
      </c>
      <c r="F363" s="148" t="str">
        <f t="shared" ref="F363:BV363" ca="1" si="513">IFERROR(IF($B363="","",IF(MATCH(INDIRECT(ADDRESS(ROW()-1,COLUMN())),INDIRECT($A363),0)&gt;=1,INDIRECT(ADDRESS(ROW()-1,COLUMN())),"")),"")</f>
        <v/>
      </c>
      <c r="G363" s="148" t="str">
        <f t="shared" ca="1" si="513"/>
        <v/>
      </c>
      <c r="H363" s="148" t="str">
        <f t="shared" ca="1" si="513"/>
        <v/>
      </c>
      <c r="I363" s="148" t="str">
        <f ca="1">IFERROR(IF($B363="","",IF(MATCH(INDIRECT(ADDRESS(ROW()-1,COLUMN())),INDIRECT($A363),0)&gt;=1,INDIRECT(ADDRESS(ROW()-1,COLUMN())),"")),"")</f>
        <v/>
      </c>
      <c r="J363" s="148" t="str">
        <f t="shared" ca="1" si="513"/>
        <v/>
      </c>
      <c r="K363" s="148" t="str">
        <f t="shared" ca="1" si="513"/>
        <v/>
      </c>
      <c r="L363" s="148" t="str">
        <f t="shared" ca="1" si="513"/>
        <v/>
      </c>
      <c r="M363" s="148" t="str">
        <f t="shared" ca="1" si="513"/>
        <v/>
      </c>
      <c r="N363" s="148" t="str">
        <f t="shared" ca="1" si="513"/>
        <v/>
      </c>
      <c r="O363" s="148" t="str">
        <f t="shared" ca="1" si="513"/>
        <v/>
      </c>
      <c r="P363" s="148" t="str">
        <f t="shared" ca="1" si="513"/>
        <v/>
      </c>
      <c r="Q363" s="148" t="str">
        <f t="shared" ca="1" si="513"/>
        <v/>
      </c>
      <c r="R363" s="148" t="str">
        <f t="shared" ca="1" si="513"/>
        <v/>
      </c>
      <c r="S363" s="148" t="str">
        <f t="shared" ca="1" si="513"/>
        <v/>
      </c>
      <c r="T363" s="148" t="str">
        <f t="shared" ca="1" si="513"/>
        <v/>
      </c>
      <c r="U363" s="148" t="str">
        <f t="shared" ca="1" si="513"/>
        <v/>
      </c>
      <c r="V363" s="148" t="str">
        <f t="shared" ca="1" si="513"/>
        <v/>
      </c>
      <c r="W363" s="148" t="str">
        <f t="shared" ca="1" si="513"/>
        <v/>
      </c>
      <c r="X363" s="148" t="str">
        <f t="shared" ca="1" si="513"/>
        <v/>
      </c>
      <c r="Y363" s="148" t="str">
        <f t="shared" ca="1" si="513"/>
        <v/>
      </c>
      <c r="Z363" s="148" t="str">
        <f t="shared" ca="1" si="513"/>
        <v/>
      </c>
      <c r="AA363" s="148" t="str">
        <f t="shared" ca="1" si="513"/>
        <v/>
      </c>
      <c r="AB363" s="148" t="str">
        <f t="shared" ca="1" si="513"/>
        <v/>
      </c>
      <c r="AC363" s="148" t="str">
        <f t="shared" ca="1" si="513"/>
        <v/>
      </c>
      <c r="AD363" s="148" t="str">
        <f t="shared" ca="1" si="513"/>
        <v/>
      </c>
      <c r="AE363" s="148" t="str">
        <f t="shared" ca="1" si="513"/>
        <v/>
      </c>
      <c r="AF363" s="148" t="str">
        <f t="shared" ca="1" si="513"/>
        <v/>
      </c>
      <c r="AG363" s="148" t="str">
        <f t="shared" ca="1" si="513"/>
        <v/>
      </c>
      <c r="AH363" s="148" t="str">
        <f t="shared" ca="1" si="513"/>
        <v/>
      </c>
      <c r="AI363" s="148" t="str">
        <f t="shared" ca="1" si="513"/>
        <v/>
      </c>
      <c r="AJ363" s="148" t="str">
        <f t="shared" ca="1" si="513"/>
        <v/>
      </c>
      <c r="AK363" s="148" t="str">
        <f t="shared" ca="1" si="513"/>
        <v/>
      </c>
      <c r="AL363" s="148" t="str">
        <f t="shared" ca="1" si="513"/>
        <v/>
      </c>
      <c r="AM363" s="148" t="str">
        <f t="shared" ca="1" si="513"/>
        <v/>
      </c>
      <c r="AN363" s="148" t="str">
        <f t="shared" ca="1" si="513"/>
        <v/>
      </c>
      <c r="AO363" s="148" t="str">
        <f t="shared" ca="1" si="513"/>
        <v/>
      </c>
      <c r="AP363" s="148" t="str">
        <f t="shared" ca="1" si="513"/>
        <v/>
      </c>
      <c r="AQ363" s="148" t="str">
        <f t="shared" ca="1" si="513"/>
        <v/>
      </c>
      <c r="AR363" s="148" t="str">
        <f t="shared" ca="1" si="513"/>
        <v/>
      </c>
      <c r="AS363" s="148" t="str">
        <f t="shared" ca="1" si="513"/>
        <v/>
      </c>
      <c r="AT363" s="148" t="str">
        <f t="shared" ca="1" si="513"/>
        <v/>
      </c>
      <c r="AU363" s="148" t="str">
        <f t="shared" ca="1" si="513"/>
        <v/>
      </c>
      <c r="AV363" s="148" t="str">
        <f t="shared" ca="1" si="513"/>
        <v/>
      </c>
      <c r="AW363" s="148" t="str">
        <f t="shared" ca="1" si="513"/>
        <v/>
      </c>
      <c r="AX363" s="148" t="str">
        <f t="shared" ca="1" si="513"/>
        <v/>
      </c>
      <c r="AY363" s="148" t="str">
        <f t="shared" ca="1" si="513"/>
        <v/>
      </c>
      <c r="AZ363" s="148" t="str">
        <f t="shared" ca="1" si="513"/>
        <v/>
      </c>
      <c r="BA363" s="148" t="str">
        <f t="shared" ca="1" si="513"/>
        <v/>
      </c>
      <c r="BB363" s="148" t="str">
        <f t="shared" ca="1" si="513"/>
        <v/>
      </c>
      <c r="BC363" s="148" t="str">
        <f t="shared" ca="1" si="513"/>
        <v/>
      </c>
      <c r="BD363" s="148" t="str">
        <f t="shared" ca="1" si="513"/>
        <v/>
      </c>
      <c r="BE363" s="148" t="str">
        <f t="shared" ca="1" si="513"/>
        <v/>
      </c>
      <c r="BF363" s="148" t="str">
        <f t="shared" ca="1" si="513"/>
        <v/>
      </c>
      <c r="BG363" s="148" t="str">
        <f t="shared" ca="1" si="513"/>
        <v/>
      </c>
      <c r="BH363" s="148" t="str">
        <f t="shared" ca="1" si="513"/>
        <v/>
      </c>
      <c r="BI363" s="148" t="str">
        <f t="shared" ca="1" si="513"/>
        <v/>
      </c>
      <c r="BJ363" s="148" t="str">
        <f t="shared" ca="1" si="513"/>
        <v/>
      </c>
      <c r="BK363" s="148" t="str">
        <f t="shared" ca="1" si="513"/>
        <v/>
      </c>
      <c r="BL363" s="148" t="str">
        <f t="shared" ca="1" si="513"/>
        <v/>
      </c>
      <c r="BM363" s="148" t="str">
        <f t="shared" ca="1" si="513"/>
        <v/>
      </c>
      <c r="BN363" s="148" t="str">
        <f t="shared" ca="1" si="513"/>
        <v/>
      </c>
      <c r="BO363" s="148" t="str">
        <f t="shared" ca="1" si="513"/>
        <v/>
      </c>
      <c r="BP363" s="148" t="str">
        <f t="shared" ca="1" si="513"/>
        <v/>
      </c>
      <c r="BQ363" s="148" t="str">
        <f t="shared" ca="1" si="513"/>
        <v/>
      </c>
      <c r="BR363" s="148" t="str">
        <f t="shared" ca="1" si="513"/>
        <v/>
      </c>
      <c r="BS363" s="148" t="str">
        <f t="shared" ca="1" si="513"/>
        <v/>
      </c>
      <c r="BT363" s="148" t="str">
        <f t="shared" ca="1" si="513"/>
        <v/>
      </c>
      <c r="BU363" s="148" t="str">
        <f t="shared" ca="1" si="513"/>
        <v/>
      </c>
      <c r="BV363" s="149" t="str">
        <f t="shared" ca="1" si="513"/>
        <v/>
      </c>
      <c r="BW363" s="150"/>
      <c r="BX363" s="150"/>
    </row>
    <row r="364" spans="1:76" s="156" customFormat="1" ht="27.75" customHeight="1" outlineLevel="2">
      <c r="A364" s="18" t="s">
        <v>412</v>
      </c>
      <c r="B364" s="19" t="e">
        <f ca="1">IF(INDIRECT($C$1&amp;ADDRESS(B362,D364))="可","●","")</f>
        <v>#REF!</v>
      </c>
      <c r="C364" s="20"/>
      <c r="D364" s="66" t="str">
        <f ca="1">IFERROR(MATCH("香港",INDIRECT($C$1&amp;"19:19"),0),"")</f>
        <v/>
      </c>
      <c r="E364" s="153" t="str">
        <f ca="1">IFERROR(IF($B364="","",IF(MATCH(INDIRECT(ADDRESS(ROW()-2,COLUMN())),INDIRECT($A364),0)&gt;=1,INDIRECT(ADDRESS(ROW()-2,COLUMN())),"")),"")</f>
        <v/>
      </c>
      <c r="F364" s="153" t="str">
        <f t="shared" ref="F364:BV364" ca="1" si="514">IFERROR(IF($B364="","",IF(MATCH(INDIRECT(ADDRESS(ROW()-2,COLUMN())),INDIRECT($A364),0)&gt;=1,INDIRECT(ADDRESS(ROW()-2,COLUMN())),"")),"")</f>
        <v/>
      </c>
      <c r="G364" s="153" t="str">
        <f t="shared" ca="1" si="514"/>
        <v/>
      </c>
      <c r="H364" s="153" t="str">
        <f t="shared" ca="1" si="514"/>
        <v/>
      </c>
      <c r="I364" s="153" t="str">
        <f t="shared" ca="1" si="514"/>
        <v/>
      </c>
      <c r="J364" s="153" t="str">
        <f t="shared" ca="1" si="514"/>
        <v/>
      </c>
      <c r="K364" s="153" t="str">
        <f t="shared" ca="1" si="514"/>
        <v/>
      </c>
      <c r="L364" s="153" t="str">
        <f t="shared" ca="1" si="514"/>
        <v/>
      </c>
      <c r="M364" s="153" t="str">
        <f t="shared" ca="1" si="514"/>
        <v/>
      </c>
      <c r="N364" s="153" t="str">
        <f t="shared" ca="1" si="514"/>
        <v/>
      </c>
      <c r="O364" s="153" t="str">
        <f t="shared" ca="1" si="514"/>
        <v/>
      </c>
      <c r="P364" s="153" t="str">
        <f t="shared" ca="1" si="514"/>
        <v/>
      </c>
      <c r="Q364" s="153" t="str">
        <f t="shared" ca="1" si="514"/>
        <v/>
      </c>
      <c r="R364" s="153" t="str">
        <f t="shared" ca="1" si="514"/>
        <v/>
      </c>
      <c r="S364" s="153" t="str">
        <f t="shared" ca="1" si="514"/>
        <v/>
      </c>
      <c r="T364" s="153" t="str">
        <f t="shared" ca="1" si="514"/>
        <v/>
      </c>
      <c r="U364" s="153" t="str">
        <f t="shared" ca="1" si="514"/>
        <v/>
      </c>
      <c r="V364" s="153" t="str">
        <f t="shared" ca="1" si="514"/>
        <v/>
      </c>
      <c r="W364" s="153" t="str">
        <f t="shared" ca="1" si="514"/>
        <v/>
      </c>
      <c r="X364" s="153" t="str">
        <f t="shared" ca="1" si="514"/>
        <v/>
      </c>
      <c r="Y364" s="153" t="str">
        <f t="shared" ca="1" si="514"/>
        <v/>
      </c>
      <c r="Z364" s="153" t="str">
        <f t="shared" ca="1" si="514"/>
        <v/>
      </c>
      <c r="AA364" s="153" t="str">
        <f t="shared" ca="1" si="514"/>
        <v/>
      </c>
      <c r="AB364" s="153" t="str">
        <f t="shared" ca="1" si="514"/>
        <v/>
      </c>
      <c r="AC364" s="153" t="str">
        <f t="shared" ca="1" si="514"/>
        <v/>
      </c>
      <c r="AD364" s="153" t="str">
        <f t="shared" ca="1" si="514"/>
        <v/>
      </c>
      <c r="AE364" s="153" t="str">
        <f t="shared" ca="1" si="514"/>
        <v/>
      </c>
      <c r="AF364" s="153" t="str">
        <f t="shared" ca="1" si="514"/>
        <v/>
      </c>
      <c r="AG364" s="153" t="str">
        <f t="shared" ca="1" si="514"/>
        <v/>
      </c>
      <c r="AH364" s="153" t="str">
        <f t="shared" ca="1" si="514"/>
        <v/>
      </c>
      <c r="AI364" s="153" t="str">
        <f t="shared" ca="1" si="514"/>
        <v/>
      </c>
      <c r="AJ364" s="153" t="str">
        <f t="shared" ca="1" si="514"/>
        <v/>
      </c>
      <c r="AK364" s="153" t="str">
        <f t="shared" ca="1" si="514"/>
        <v/>
      </c>
      <c r="AL364" s="153" t="str">
        <f t="shared" ca="1" si="514"/>
        <v/>
      </c>
      <c r="AM364" s="153" t="str">
        <f t="shared" ca="1" si="514"/>
        <v/>
      </c>
      <c r="AN364" s="153" t="str">
        <f t="shared" ca="1" si="514"/>
        <v/>
      </c>
      <c r="AO364" s="153" t="str">
        <f t="shared" ca="1" si="514"/>
        <v/>
      </c>
      <c r="AP364" s="153" t="str">
        <f t="shared" ca="1" si="514"/>
        <v/>
      </c>
      <c r="AQ364" s="153" t="str">
        <f t="shared" ca="1" si="514"/>
        <v/>
      </c>
      <c r="AR364" s="153" t="str">
        <f t="shared" ca="1" si="514"/>
        <v/>
      </c>
      <c r="AS364" s="153" t="str">
        <f t="shared" ca="1" si="514"/>
        <v/>
      </c>
      <c r="AT364" s="153" t="str">
        <f t="shared" ca="1" si="514"/>
        <v/>
      </c>
      <c r="AU364" s="153" t="str">
        <f t="shared" ca="1" si="514"/>
        <v/>
      </c>
      <c r="AV364" s="153" t="str">
        <f t="shared" ca="1" si="514"/>
        <v/>
      </c>
      <c r="AW364" s="153" t="str">
        <f t="shared" ca="1" si="514"/>
        <v/>
      </c>
      <c r="AX364" s="153" t="str">
        <f t="shared" ca="1" si="514"/>
        <v/>
      </c>
      <c r="AY364" s="153" t="str">
        <f t="shared" ca="1" si="514"/>
        <v/>
      </c>
      <c r="AZ364" s="153" t="str">
        <f t="shared" ca="1" si="514"/>
        <v/>
      </c>
      <c r="BA364" s="153" t="str">
        <f t="shared" ca="1" si="514"/>
        <v/>
      </c>
      <c r="BB364" s="153" t="str">
        <f t="shared" ca="1" si="514"/>
        <v/>
      </c>
      <c r="BC364" s="153" t="str">
        <f t="shared" ca="1" si="514"/>
        <v/>
      </c>
      <c r="BD364" s="153" t="str">
        <f t="shared" ca="1" si="514"/>
        <v/>
      </c>
      <c r="BE364" s="153" t="str">
        <f t="shared" ca="1" si="514"/>
        <v/>
      </c>
      <c r="BF364" s="153" t="str">
        <f t="shared" ca="1" si="514"/>
        <v/>
      </c>
      <c r="BG364" s="153" t="str">
        <f t="shared" ca="1" si="514"/>
        <v/>
      </c>
      <c r="BH364" s="153" t="str">
        <f t="shared" ca="1" si="514"/>
        <v/>
      </c>
      <c r="BI364" s="153" t="str">
        <f t="shared" ca="1" si="514"/>
        <v/>
      </c>
      <c r="BJ364" s="153" t="str">
        <f t="shared" ca="1" si="514"/>
        <v/>
      </c>
      <c r="BK364" s="153" t="str">
        <f t="shared" ca="1" si="514"/>
        <v/>
      </c>
      <c r="BL364" s="153" t="str">
        <f t="shared" ca="1" si="514"/>
        <v/>
      </c>
      <c r="BM364" s="153" t="str">
        <f t="shared" ca="1" si="514"/>
        <v/>
      </c>
      <c r="BN364" s="153" t="str">
        <f t="shared" ca="1" si="514"/>
        <v/>
      </c>
      <c r="BO364" s="153" t="str">
        <f t="shared" ca="1" si="514"/>
        <v/>
      </c>
      <c r="BP364" s="153" t="str">
        <f t="shared" ca="1" si="514"/>
        <v/>
      </c>
      <c r="BQ364" s="153" t="str">
        <f t="shared" ca="1" si="514"/>
        <v/>
      </c>
      <c r="BR364" s="153" t="str">
        <f t="shared" ca="1" si="514"/>
        <v/>
      </c>
      <c r="BS364" s="153" t="str">
        <f t="shared" ca="1" si="514"/>
        <v/>
      </c>
      <c r="BT364" s="153" t="str">
        <f t="shared" ca="1" si="514"/>
        <v/>
      </c>
      <c r="BU364" s="153" t="str">
        <f t="shared" ca="1" si="514"/>
        <v/>
      </c>
      <c r="BV364" s="154" t="str">
        <f t="shared" ca="1" si="514"/>
        <v/>
      </c>
      <c r="BW364" s="155"/>
      <c r="BX364" s="155"/>
    </row>
    <row r="365" spans="1:76" s="156" customFormat="1" ht="27.75" customHeight="1" outlineLevel="2">
      <c r="A365" s="18" t="s">
        <v>413</v>
      </c>
      <c r="B365" s="19" t="e">
        <f ca="1">IF(INDIRECT($C$1&amp;ADDRESS(B362,D365))="可","●","")</f>
        <v>#REF!</v>
      </c>
      <c r="C365" s="20"/>
      <c r="D365" s="66" t="str">
        <f ca="1">IFERROR(MATCH("上海",INDIRECT($C$1&amp;"19:19"),0),"")</f>
        <v/>
      </c>
      <c r="E365" s="153" t="str">
        <f ca="1">IFERROR(IF($B365="","",IF(MATCH(INDIRECT(ADDRESS(ROW()-3,COLUMN())),INDIRECT($A365),0)&gt;=1,INDIRECT(ADDRESS(ROW()-3,COLUMN())),"")),"")</f>
        <v/>
      </c>
      <c r="F365" s="153" t="str">
        <f t="shared" ref="F365:BV365" ca="1" si="515">IFERROR(IF($B365="","",IF(MATCH(INDIRECT(ADDRESS(ROW()-3,COLUMN())),INDIRECT($A365),0)&gt;=1,INDIRECT(ADDRESS(ROW()-3,COLUMN())),"")),"")</f>
        <v/>
      </c>
      <c r="G365" s="153" t="str">
        <f t="shared" ca="1" si="515"/>
        <v/>
      </c>
      <c r="H365" s="153" t="str">
        <f t="shared" ca="1" si="515"/>
        <v/>
      </c>
      <c r="I365" s="153" t="str">
        <f t="shared" ca="1" si="515"/>
        <v/>
      </c>
      <c r="J365" s="153" t="str">
        <f t="shared" ca="1" si="515"/>
        <v/>
      </c>
      <c r="K365" s="153" t="str">
        <f t="shared" ca="1" si="515"/>
        <v/>
      </c>
      <c r="L365" s="153" t="str">
        <f t="shared" ca="1" si="515"/>
        <v/>
      </c>
      <c r="M365" s="153" t="str">
        <f t="shared" ca="1" si="515"/>
        <v/>
      </c>
      <c r="N365" s="153" t="str">
        <f t="shared" ca="1" si="515"/>
        <v/>
      </c>
      <c r="O365" s="153" t="str">
        <f t="shared" ca="1" si="515"/>
        <v/>
      </c>
      <c r="P365" s="153" t="str">
        <f t="shared" ca="1" si="515"/>
        <v/>
      </c>
      <c r="Q365" s="153" t="str">
        <f t="shared" ca="1" si="515"/>
        <v/>
      </c>
      <c r="R365" s="153" t="str">
        <f t="shared" ca="1" si="515"/>
        <v/>
      </c>
      <c r="S365" s="153" t="str">
        <f t="shared" ca="1" si="515"/>
        <v/>
      </c>
      <c r="T365" s="153" t="str">
        <f t="shared" ca="1" si="515"/>
        <v/>
      </c>
      <c r="U365" s="153" t="str">
        <f t="shared" ca="1" si="515"/>
        <v/>
      </c>
      <c r="V365" s="153" t="str">
        <f t="shared" ca="1" si="515"/>
        <v/>
      </c>
      <c r="W365" s="153" t="str">
        <f t="shared" ca="1" si="515"/>
        <v/>
      </c>
      <c r="X365" s="153" t="str">
        <f t="shared" ca="1" si="515"/>
        <v/>
      </c>
      <c r="Y365" s="153" t="str">
        <f t="shared" ca="1" si="515"/>
        <v/>
      </c>
      <c r="Z365" s="153" t="str">
        <f t="shared" ca="1" si="515"/>
        <v/>
      </c>
      <c r="AA365" s="153" t="str">
        <f t="shared" ca="1" si="515"/>
        <v/>
      </c>
      <c r="AB365" s="153" t="str">
        <f t="shared" ca="1" si="515"/>
        <v/>
      </c>
      <c r="AC365" s="153" t="str">
        <f t="shared" ca="1" si="515"/>
        <v/>
      </c>
      <c r="AD365" s="153" t="str">
        <f t="shared" ca="1" si="515"/>
        <v/>
      </c>
      <c r="AE365" s="153" t="str">
        <f t="shared" ca="1" si="515"/>
        <v/>
      </c>
      <c r="AF365" s="153" t="str">
        <f t="shared" ca="1" si="515"/>
        <v/>
      </c>
      <c r="AG365" s="153" t="str">
        <f t="shared" ca="1" si="515"/>
        <v/>
      </c>
      <c r="AH365" s="153" t="str">
        <f t="shared" ca="1" si="515"/>
        <v/>
      </c>
      <c r="AI365" s="153" t="str">
        <f t="shared" ca="1" si="515"/>
        <v/>
      </c>
      <c r="AJ365" s="153" t="str">
        <f t="shared" ca="1" si="515"/>
        <v/>
      </c>
      <c r="AK365" s="153" t="str">
        <f t="shared" ca="1" si="515"/>
        <v/>
      </c>
      <c r="AL365" s="153" t="str">
        <f t="shared" ca="1" si="515"/>
        <v/>
      </c>
      <c r="AM365" s="153" t="str">
        <f t="shared" ca="1" si="515"/>
        <v/>
      </c>
      <c r="AN365" s="153" t="str">
        <f t="shared" ca="1" si="515"/>
        <v/>
      </c>
      <c r="AO365" s="153" t="str">
        <f t="shared" ca="1" si="515"/>
        <v/>
      </c>
      <c r="AP365" s="153" t="str">
        <f t="shared" ca="1" si="515"/>
        <v/>
      </c>
      <c r="AQ365" s="153" t="str">
        <f t="shared" ca="1" si="515"/>
        <v/>
      </c>
      <c r="AR365" s="153" t="str">
        <f t="shared" ca="1" si="515"/>
        <v/>
      </c>
      <c r="AS365" s="153" t="str">
        <f t="shared" ca="1" si="515"/>
        <v/>
      </c>
      <c r="AT365" s="153" t="str">
        <f t="shared" ca="1" si="515"/>
        <v/>
      </c>
      <c r="AU365" s="153" t="str">
        <f t="shared" ca="1" si="515"/>
        <v/>
      </c>
      <c r="AV365" s="153" t="str">
        <f t="shared" ca="1" si="515"/>
        <v/>
      </c>
      <c r="AW365" s="153" t="str">
        <f t="shared" ca="1" si="515"/>
        <v/>
      </c>
      <c r="AX365" s="153" t="str">
        <f t="shared" ca="1" si="515"/>
        <v/>
      </c>
      <c r="AY365" s="153" t="str">
        <f t="shared" ca="1" si="515"/>
        <v/>
      </c>
      <c r="AZ365" s="153" t="str">
        <f t="shared" ca="1" si="515"/>
        <v/>
      </c>
      <c r="BA365" s="153" t="str">
        <f t="shared" ca="1" si="515"/>
        <v/>
      </c>
      <c r="BB365" s="153" t="str">
        <f t="shared" ca="1" si="515"/>
        <v/>
      </c>
      <c r="BC365" s="153" t="str">
        <f t="shared" ca="1" si="515"/>
        <v/>
      </c>
      <c r="BD365" s="153" t="str">
        <f t="shared" ca="1" si="515"/>
        <v/>
      </c>
      <c r="BE365" s="153" t="str">
        <f t="shared" ca="1" si="515"/>
        <v/>
      </c>
      <c r="BF365" s="153" t="str">
        <f t="shared" ca="1" si="515"/>
        <v/>
      </c>
      <c r="BG365" s="153" t="str">
        <f t="shared" ca="1" si="515"/>
        <v/>
      </c>
      <c r="BH365" s="153" t="str">
        <f t="shared" ca="1" si="515"/>
        <v/>
      </c>
      <c r="BI365" s="153" t="str">
        <f t="shared" ca="1" si="515"/>
        <v/>
      </c>
      <c r="BJ365" s="153" t="str">
        <f t="shared" ca="1" si="515"/>
        <v/>
      </c>
      <c r="BK365" s="153" t="str">
        <f t="shared" ca="1" si="515"/>
        <v/>
      </c>
      <c r="BL365" s="153" t="str">
        <f t="shared" ca="1" si="515"/>
        <v/>
      </c>
      <c r="BM365" s="153" t="str">
        <f t="shared" ca="1" si="515"/>
        <v/>
      </c>
      <c r="BN365" s="153" t="str">
        <f t="shared" ca="1" si="515"/>
        <v/>
      </c>
      <c r="BO365" s="153" t="str">
        <f t="shared" ca="1" si="515"/>
        <v/>
      </c>
      <c r="BP365" s="153" t="str">
        <f t="shared" ca="1" si="515"/>
        <v/>
      </c>
      <c r="BQ365" s="153" t="str">
        <f t="shared" ca="1" si="515"/>
        <v/>
      </c>
      <c r="BR365" s="153" t="str">
        <f t="shared" ca="1" si="515"/>
        <v/>
      </c>
      <c r="BS365" s="153" t="str">
        <f t="shared" ca="1" si="515"/>
        <v/>
      </c>
      <c r="BT365" s="153" t="str">
        <f t="shared" ca="1" si="515"/>
        <v/>
      </c>
      <c r="BU365" s="153" t="str">
        <f t="shared" ca="1" si="515"/>
        <v/>
      </c>
      <c r="BV365" s="154" t="str">
        <f t="shared" ca="1" si="515"/>
        <v/>
      </c>
      <c r="BW365" s="155"/>
      <c r="BX365" s="155"/>
    </row>
    <row r="366" spans="1:76" s="156" customFormat="1" ht="27.75" customHeight="1" outlineLevel="2">
      <c r="A366" s="22" t="s">
        <v>414</v>
      </c>
      <c r="B366" s="19" t="e">
        <f ca="1">IF(INDIRECT($C$1&amp;ADDRESS(B362,D366))="可","●","")</f>
        <v>#REF!</v>
      </c>
      <c r="C366" s="23"/>
      <c r="D366" s="66" t="str">
        <f ca="1">IFERROR(MATCH("台湾",INDIRECT($C$1&amp;"19:19"),0),"")</f>
        <v/>
      </c>
      <c r="E366" s="157" t="str">
        <f ca="1">IFERROR(IF($B366="","",IF(MATCH(INDIRECT(ADDRESS(ROW()-4,COLUMN())),INDIRECT($A366),0)&gt;=1,INDIRECT(ADDRESS(ROW()-4,COLUMN())),"")),"")</f>
        <v/>
      </c>
      <c r="F366" s="157" t="str">
        <f t="shared" ref="F366:BV366" ca="1" si="516">IFERROR(IF($B366="","",IF(MATCH(INDIRECT(ADDRESS(ROW()-4,COLUMN())),INDIRECT($A366),0)&gt;=1,INDIRECT(ADDRESS(ROW()-4,COLUMN())),"")),"")</f>
        <v/>
      </c>
      <c r="G366" s="157" t="str">
        <f t="shared" ca="1" si="516"/>
        <v/>
      </c>
      <c r="H366" s="157" t="str">
        <f t="shared" ca="1" si="516"/>
        <v/>
      </c>
      <c r="I366" s="157" t="str">
        <f t="shared" ca="1" si="516"/>
        <v/>
      </c>
      <c r="J366" s="157" t="str">
        <f t="shared" ca="1" si="516"/>
        <v/>
      </c>
      <c r="K366" s="157" t="str">
        <f t="shared" ca="1" si="516"/>
        <v/>
      </c>
      <c r="L366" s="157" t="str">
        <f t="shared" ca="1" si="516"/>
        <v/>
      </c>
      <c r="M366" s="157" t="str">
        <f t="shared" ca="1" si="516"/>
        <v/>
      </c>
      <c r="N366" s="157" t="str">
        <f t="shared" ca="1" si="516"/>
        <v/>
      </c>
      <c r="O366" s="157" t="str">
        <f t="shared" ca="1" si="516"/>
        <v/>
      </c>
      <c r="P366" s="157" t="str">
        <f t="shared" ca="1" si="516"/>
        <v/>
      </c>
      <c r="Q366" s="157" t="str">
        <f t="shared" ca="1" si="516"/>
        <v/>
      </c>
      <c r="R366" s="157" t="str">
        <f t="shared" ca="1" si="516"/>
        <v/>
      </c>
      <c r="S366" s="157" t="str">
        <f t="shared" ca="1" si="516"/>
        <v/>
      </c>
      <c r="T366" s="157" t="str">
        <f t="shared" ca="1" si="516"/>
        <v/>
      </c>
      <c r="U366" s="157" t="str">
        <f t="shared" ca="1" si="516"/>
        <v/>
      </c>
      <c r="V366" s="157" t="str">
        <f t="shared" ca="1" si="516"/>
        <v/>
      </c>
      <c r="W366" s="157" t="str">
        <f t="shared" ca="1" si="516"/>
        <v/>
      </c>
      <c r="X366" s="157" t="str">
        <f t="shared" ca="1" si="516"/>
        <v/>
      </c>
      <c r="Y366" s="157" t="str">
        <f t="shared" ca="1" si="516"/>
        <v/>
      </c>
      <c r="Z366" s="157" t="str">
        <f t="shared" ca="1" si="516"/>
        <v/>
      </c>
      <c r="AA366" s="157" t="str">
        <f t="shared" ca="1" si="516"/>
        <v/>
      </c>
      <c r="AB366" s="157" t="str">
        <f t="shared" ca="1" si="516"/>
        <v/>
      </c>
      <c r="AC366" s="157" t="str">
        <f t="shared" ca="1" si="516"/>
        <v/>
      </c>
      <c r="AD366" s="157" t="str">
        <f t="shared" ca="1" si="516"/>
        <v/>
      </c>
      <c r="AE366" s="157" t="str">
        <f t="shared" ca="1" si="516"/>
        <v/>
      </c>
      <c r="AF366" s="157" t="str">
        <f t="shared" ca="1" si="516"/>
        <v/>
      </c>
      <c r="AG366" s="157" t="str">
        <f t="shared" ca="1" si="516"/>
        <v/>
      </c>
      <c r="AH366" s="157" t="str">
        <f t="shared" ca="1" si="516"/>
        <v/>
      </c>
      <c r="AI366" s="157" t="str">
        <f t="shared" ca="1" si="516"/>
        <v/>
      </c>
      <c r="AJ366" s="157" t="str">
        <f t="shared" ca="1" si="516"/>
        <v/>
      </c>
      <c r="AK366" s="157" t="str">
        <f t="shared" ca="1" si="516"/>
        <v/>
      </c>
      <c r="AL366" s="157" t="str">
        <f t="shared" ca="1" si="516"/>
        <v/>
      </c>
      <c r="AM366" s="157" t="str">
        <f t="shared" ca="1" si="516"/>
        <v/>
      </c>
      <c r="AN366" s="157" t="str">
        <f t="shared" ca="1" si="516"/>
        <v/>
      </c>
      <c r="AO366" s="157" t="str">
        <f t="shared" ca="1" si="516"/>
        <v/>
      </c>
      <c r="AP366" s="157" t="str">
        <f t="shared" ca="1" si="516"/>
        <v/>
      </c>
      <c r="AQ366" s="157" t="str">
        <f t="shared" ca="1" si="516"/>
        <v/>
      </c>
      <c r="AR366" s="157" t="str">
        <f t="shared" ca="1" si="516"/>
        <v/>
      </c>
      <c r="AS366" s="157" t="str">
        <f t="shared" ca="1" si="516"/>
        <v/>
      </c>
      <c r="AT366" s="157" t="str">
        <f t="shared" ca="1" si="516"/>
        <v/>
      </c>
      <c r="AU366" s="157" t="str">
        <f t="shared" ca="1" si="516"/>
        <v/>
      </c>
      <c r="AV366" s="157" t="str">
        <f t="shared" ca="1" si="516"/>
        <v/>
      </c>
      <c r="AW366" s="157" t="str">
        <f t="shared" ca="1" si="516"/>
        <v/>
      </c>
      <c r="AX366" s="157" t="str">
        <f t="shared" ca="1" si="516"/>
        <v/>
      </c>
      <c r="AY366" s="157" t="str">
        <f t="shared" ca="1" si="516"/>
        <v/>
      </c>
      <c r="AZ366" s="157" t="str">
        <f t="shared" ca="1" si="516"/>
        <v/>
      </c>
      <c r="BA366" s="157" t="str">
        <f t="shared" ca="1" si="516"/>
        <v/>
      </c>
      <c r="BB366" s="157" t="str">
        <f t="shared" ca="1" si="516"/>
        <v/>
      </c>
      <c r="BC366" s="157" t="str">
        <f t="shared" ca="1" si="516"/>
        <v/>
      </c>
      <c r="BD366" s="157" t="str">
        <f t="shared" ca="1" si="516"/>
        <v/>
      </c>
      <c r="BE366" s="157" t="str">
        <f t="shared" ca="1" si="516"/>
        <v/>
      </c>
      <c r="BF366" s="157" t="str">
        <f t="shared" ca="1" si="516"/>
        <v/>
      </c>
      <c r="BG366" s="157" t="str">
        <f t="shared" ca="1" si="516"/>
        <v/>
      </c>
      <c r="BH366" s="157" t="str">
        <f t="shared" ca="1" si="516"/>
        <v/>
      </c>
      <c r="BI366" s="157" t="str">
        <f t="shared" ca="1" si="516"/>
        <v/>
      </c>
      <c r="BJ366" s="157" t="str">
        <f t="shared" ca="1" si="516"/>
        <v/>
      </c>
      <c r="BK366" s="157" t="str">
        <f t="shared" ca="1" si="516"/>
        <v/>
      </c>
      <c r="BL366" s="157" t="str">
        <f t="shared" ca="1" si="516"/>
        <v/>
      </c>
      <c r="BM366" s="157" t="str">
        <f t="shared" ca="1" si="516"/>
        <v/>
      </c>
      <c r="BN366" s="157" t="str">
        <f t="shared" ca="1" si="516"/>
        <v/>
      </c>
      <c r="BO366" s="157" t="str">
        <f t="shared" ca="1" si="516"/>
        <v/>
      </c>
      <c r="BP366" s="157" t="str">
        <f t="shared" ca="1" si="516"/>
        <v/>
      </c>
      <c r="BQ366" s="157" t="str">
        <f t="shared" ca="1" si="516"/>
        <v/>
      </c>
      <c r="BR366" s="157" t="str">
        <f t="shared" ca="1" si="516"/>
        <v/>
      </c>
      <c r="BS366" s="157" t="str">
        <f t="shared" ca="1" si="516"/>
        <v/>
      </c>
      <c r="BT366" s="157" t="str">
        <f t="shared" ca="1" si="516"/>
        <v/>
      </c>
      <c r="BU366" s="157" t="str">
        <f t="shared" ca="1" si="516"/>
        <v/>
      </c>
      <c r="BV366" s="158" t="str">
        <f t="shared" ca="1" si="516"/>
        <v/>
      </c>
      <c r="BW366" s="155"/>
      <c r="BX366" s="155"/>
    </row>
    <row r="367" spans="1:76" ht="33" customHeight="1" outlineLevel="2">
      <c r="A367" s="51" t="s">
        <v>415</v>
      </c>
      <c r="B367" s="52"/>
      <c r="C367" s="142" t="e">
        <f ca="1">SUBSTITUTE(UPPER(ASC(CLEAN(LEFT(INDIRECT($C$1&amp;ADDRESS(B362,$D$3)),254)))&amp;ASC(CLEAN(MID(INDIRECT($C$1&amp;ADDRESS(B362,$D$3)),255,255))))," ","")</f>
        <v>#REF!</v>
      </c>
      <c r="D367" s="141"/>
      <c r="E367" s="53" t="str">
        <f ca="1">IFERROR(IF(OR(COUNTIF(E362,"*甘味料*"),COUNTIF(E362,"*着色料*"),COUNTIF(E362,"*増粘剤*"),COUNTIF(E362,"*酸味料*"),COUNTIF(E362,"*発色剤*"),COUNTIF(E362,"*漂白剤*"),COUNTIF(E362,"*光沢剤*"),COUNTIF(E362,"*安定剤*")),IFERROR(IF(FIND("､",$C367,FIND(E362,$C367,1))-FIND(E362,$C367,1)&gt;4,"",CHAR(10)&amp;E362&amp;":"),IF(LEN($C367)-FIND(E362,$C367,1)+1&gt;3,"",CHAR(10)&amp;E362&amp;":")),IF(OR(COUNTIF(E362,"*ｹﾞﾙ化剤*"),COUNTIF(E362,"*酸化防止剤*")),IFERROR(IF(FIND("､",$C367,FIND(E362,$C367,1))-FIND(E362,$C367,1)&gt;6,"",CHAR(10)&amp;E362&amp;":"),IF(LEN($C367)-FIND(E362,$C367,1)+1&gt;5,"",CHAR(10)&amp;E362&amp;":")),IF(COUNTBLANK(E363:E366)&lt;&gt;4,CHAR(10)&amp;E362&amp;":",""))),"")</f>
        <v/>
      </c>
      <c r="F367" s="53" t="str">
        <f t="shared" ref="F367:BQ367" ca="1" si="517">IFERROR(IF(OR(COUNTIF(F362,"*甘味料*"),COUNTIF(F362,"*着色料*"),COUNTIF(F362,"*増粘剤*"),COUNTIF(F362,"*酸味料*"),COUNTIF(F362,"*発色剤*"),COUNTIF(F362,"*漂白剤*"),COUNTIF(F362,"*光沢剤*"),COUNTIF(F362,"*安定剤*")),IFERROR(IF(FIND("､",$C367,FIND(F362,$C367,1))-FIND(F362,$C367,1)&gt;4,"",CHAR(10)&amp;F362&amp;":"),IF(LEN($C367)-FIND(F362,$C367,1)+1&gt;3,"",CHAR(10)&amp;F362&amp;":")),IF(OR(COUNTIF(F362,"*ｹﾞﾙ化剤*"),COUNTIF(F362,"*酸化防止剤*")),IFERROR(IF(FIND("､",$C367,FIND(F362,$C367,1))-FIND(F362,$C367,1)&gt;6,"",CHAR(10)&amp;F362&amp;":"),IF(LEN($C367)-FIND(F362,$C367,1)+1&gt;5,"",CHAR(10)&amp;F362&amp;":")),IF(COUNTBLANK(F363:F366)&lt;&gt;4,CHAR(10)&amp;F362&amp;":",""))),"")</f>
        <v/>
      </c>
      <c r="G367" s="53" t="str">
        <f t="shared" ca="1" si="517"/>
        <v/>
      </c>
      <c r="H367" s="53" t="str">
        <f t="shared" ca="1" si="517"/>
        <v/>
      </c>
      <c r="I367" s="53" t="str">
        <f t="shared" ca="1" si="517"/>
        <v/>
      </c>
      <c r="J367" s="53" t="str">
        <f t="shared" ca="1" si="517"/>
        <v/>
      </c>
      <c r="K367" s="53" t="str">
        <f t="shared" ca="1" si="517"/>
        <v/>
      </c>
      <c r="L367" s="53" t="str">
        <f t="shared" ca="1" si="517"/>
        <v/>
      </c>
      <c r="M367" s="53" t="str">
        <f t="shared" ca="1" si="517"/>
        <v/>
      </c>
      <c r="N367" s="53" t="str">
        <f t="shared" ca="1" si="517"/>
        <v/>
      </c>
      <c r="O367" s="53" t="str">
        <f t="shared" ca="1" si="517"/>
        <v/>
      </c>
      <c r="P367" s="53" t="str">
        <f t="shared" ca="1" si="517"/>
        <v/>
      </c>
      <c r="Q367" s="53" t="str">
        <f t="shared" ca="1" si="517"/>
        <v/>
      </c>
      <c r="R367" s="53" t="str">
        <f t="shared" ca="1" si="517"/>
        <v/>
      </c>
      <c r="S367" s="53" t="str">
        <f t="shared" ca="1" si="517"/>
        <v/>
      </c>
      <c r="T367" s="53" t="str">
        <f t="shared" ca="1" si="517"/>
        <v/>
      </c>
      <c r="U367" s="53" t="str">
        <f t="shared" ca="1" si="517"/>
        <v/>
      </c>
      <c r="V367" s="53" t="str">
        <f t="shared" ca="1" si="517"/>
        <v/>
      </c>
      <c r="W367" s="53" t="str">
        <f t="shared" ca="1" si="517"/>
        <v/>
      </c>
      <c r="X367" s="53" t="str">
        <f t="shared" ca="1" si="517"/>
        <v/>
      </c>
      <c r="Y367" s="53" t="str">
        <f t="shared" ca="1" si="517"/>
        <v/>
      </c>
      <c r="Z367" s="53" t="str">
        <f t="shared" ca="1" si="517"/>
        <v/>
      </c>
      <c r="AA367" s="53" t="str">
        <f t="shared" ca="1" si="517"/>
        <v/>
      </c>
      <c r="AB367" s="53" t="str">
        <f t="shared" ca="1" si="517"/>
        <v/>
      </c>
      <c r="AC367" s="53" t="str">
        <f t="shared" ca="1" si="517"/>
        <v/>
      </c>
      <c r="AD367" s="53" t="str">
        <f t="shared" ca="1" si="517"/>
        <v/>
      </c>
      <c r="AE367" s="53" t="str">
        <f t="shared" ca="1" si="517"/>
        <v/>
      </c>
      <c r="AF367" s="53" t="str">
        <f t="shared" ca="1" si="517"/>
        <v/>
      </c>
      <c r="AG367" s="53" t="str">
        <f t="shared" ca="1" si="517"/>
        <v/>
      </c>
      <c r="AH367" s="53" t="str">
        <f t="shared" ca="1" si="517"/>
        <v/>
      </c>
      <c r="AI367" s="53" t="str">
        <f t="shared" ca="1" si="517"/>
        <v/>
      </c>
      <c r="AJ367" s="53" t="str">
        <f t="shared" ca="1" si="517"/>
        <v/>
      </c>
      <c r="AK367" s="53" t="str">
        <f t="shared" ca="1" si="517"/>
        <v/>
      </c>
      <c r="AL367" s="53" t="str">
        <f t="shared" ca="1" si="517"/>
        <v/>
      </c>
      <c r="AM367" s="53" t="str">
        <f t="shared" ca="1" si="517"/>
        <v/>
      </c>
      <c r="AN367" s="53" t="str">
        <f t="shared" ca="1" si="517"/>
        <v/>
      </c>
      <c r="AO367" s="53" t="str">
        <f t="shared" ca="1" si="517"/>
        <v/>
      </c>
      <c r="AP367" s="53" t="str">
        <f t="shared" ca="1" si="517"/>
        <v/>
      </c>
      <c r="AQ367" s="53" t="str">
        <f t="shared" ca="1" si="517"/>
        <v/>
      </c>
      <c r="AR367" s="53" t="str">
        <f t="shared" ca="1" si="517"/>
        <v/>
      </c>
      <c r="AS367" s="53" t="str">
        <f t="shared" ca="1" si="517"/>
        <v/>
      </c>
      <c r="AT367" s="53" t="str">
        <f t="shared" ca="1" si="517"/>
        <v/>
      </c>
      <c r="AU367" s="53" t="str">
        <f t="shared" ca="1" si="517"/>
        <v/>
      </c>
      <c r="AV367" s="53" t="str">
        <f t="shared" ca="1" si="517"/>
        <v/>
      </c>
      <c r="AW367" s="53" t="str">
        <f t="shared" ca="1" si="517"/>
        <v/>
      </c>
      <c r="AX367" s="53" t="str">
        <f t="shared" ca="1" si="517"/>
        <v/>
      </c>
      <c r="AY367" s="53" t="str">
        <f t="shared" ca="1" si="517"/>
        <v/>
      </c>
      <c r="AZ367" s="53" t="str">
        <f t="shared" ca="1" si="517"/>
        <v/>
      </c>
      <c r="BA367" s="53" t="str">
        <f t="shared" ca="1" si="517"/>
        <v/>
      </c>
      <c r="BB367" s="53" t="str">
        <f t="shared" ca="1" si="517"/>
        <v/>
      </c>
      <c r="BC367" s="53" t="str">
        <f t="shared" ca="1" si="517"/>
        <v/>
      </c>
      <c r="BD367" s="53" t="str">
        <f t="shared" ca="1" si="517"/>
        <v/>
      </c>
      <c r="BE367" s="53" t="str">
        <f t="shared" ca="1" si="517"/>
        <v/>
      </c>
      <c r="BF367" s="53" t="str">
        <f t="shared" ca="1" si="517"/>
        <v/>
      </c>
      <c r="BG367" s="53" t="str">
        <f t="shared" ca="1" si="517"/>
        <v/>
      </c>
      <c r="BH367" s="53" t="str">
        <f t="shared" ca="1" si="517"/>
        <v/>
      </c>
      <c r="BI367" s="53" t="str">
        <f t="shared" ca="1" si="517"/>
        <v/>
      </c>
      <c r="BJ367" s="53" t="str">
        <f t="shared" ca="1" si="517"/>
        <v/>
      </c>
      <c r="BK367" s="53" t="str">
        <f t="shared" ca="1" si="517"/>
        <v/>
      </c>
      <c r="BL367" s="53" t="str">
        <f t="shared" ca="1" si="517"/>
        <v/>
      </c>
      <c r="BM367" s="53" t="str">
        <f t="shared" ca="1" si="517"/>
        <v/>
      </c>
      <c r="BN367" s="53" t="str">
        <f t="shared" ca="1" si="517"/>
        <v/>
      </c>
      <c r="BO367" s="53" t="str">
        <f t="shared" ca="1" si="517"/>
        <v/>
      </c>
      <c r="BP367" s="53" t="str">
        <f t="shared" ca="1" si="517"/>
        <v/>
      </c>
      <c r="BQ367" s="53" t="str">
        <f t="shared" ca="1" si="517"/>
        <v/>
      </c>
      <c r="BR367" s="53" t="str">
        <f t="shared" ref="BR367:BV367" ca="1" si="518">IFERROR(IF(OR(COUNTIF(BR362,"*甘味料*"),COUNTIF(BR362,"*着色料*"),COUNTIF(BR362,"*増粘剤*"),COUNTIF(BR362,"*酸味料*"),COUNTIF(BR362,"*発色剤*"),COUNTIF(BR362,"*漂白剤*"),COUNTIF(BR362,"*光沢剤*"),COUNTIF(BR362,"*安定剤*")),IFERROR(IF(FIND("､",$C367,FIND(BR362,$C367,1))-FIND(BR362,$C367,1)&gt;4,"",CHAR(10)&amp;BR362&amp;":"),IF(LEN($C367)-FIND(BR362,$C367,1)+1&gt;3,"",CHAR(10)&amp;BR362&amp;":")),IF(OR(COUNTIF(BR362,"*ｹﾞﾙ化剤*"),COUNTIF(BR362,"*酸化防止剤*")),IFERROR(IF(FIND("､",$C367,FIND(BR362,$C367,1))-FIND(BR362,$C367,1)&gt;6,"",CHAR(10)&amp;BR362&amp;":"),IF(LEN($C367)-FIND(BR362,$C367,1)+1&gt;5,"",CHAR(10)&amp;BR362&amp;":")),IF(COUNTBLANK(BR363:BR366)&lt;&gt;4,CHAR(10)&amp;BR362&amp;":",""))),"")</f>
        <v/>
      </c>
      <c r="BS367" s="53" t="str">
        <f t="shared" ca="1" si="518"/>
        <v/>
      </c>
      <c r="BT367" s="53" t="str">
        <f t="shared" ca="1" si="518"/>
        <v/>
      </c>
      <c r="BU367" s="53" t="str">
        <f t="shared" ca="1" si="518"/>
        <v/>
      </c>
      <c r="BV367" s="53" t="str">
        <f t="shared" ca="1" si="518"/>
        <v/>
      </c>
    </row>
    <row r="368" spans="1:76" ht="33" customHeight="1" outlineLevel="2" thickBot="1">
      <c r="A368" s="54" t="s">
        <v>416</v>
      </c>
      <c r="B368" s="55"/>
      <c r="C368" s="56"/>
      <c r="D368" s="57"/>
      <c r="E368" s="58" t="str">
        <f ca="1">IFERROR(IF(E367&lt;&gt;"",CHAR(10)&amp;VLOOKUP(CLEAN(SUBSTITUTE(E367,":","")),詳細,9,0),""),"")</f>
        <v/>
      </c>
      <c r="F368" s="58" t="str">
        <f ca="1">IFERROR(IF(F367&lt;&gt;"",CHAR(10)&amp;VLOOKUP(CLEAN(SUBSTITUTE(F367,":","")),詳細,9,0),""),"")</f>
        <v/>
      </c>
      <c r="G368" s="58" t="str">
        <f t="shared" ref="G368:BR368" ca="1" si="519">IFERROR(IF(G367&lt;&gt;"",CHAR(10)&amp;VLOOKUP(CLEAN(SUBSTITUTE(G367,":","")),詳細,9,0),""),"")</f>
        <v/>
      </c>
      <c r="H368" s="58" t="str">
        <f t="shared" ca="1" si="519"/>
        <v/>
      </c>
      <c r="I368" s="58" t="str">
        <f t="shared" ca="1" si="519"/>
        <v/>
      </c>
      <c r="J368" s="58" t="str">
        <f t="shared" ca="1" si="519"/>
        <v/>
      </c>
      <c r="K368" s="58" t="str">
        <f t="shared" ca="1" si="519"/>
        <v/>
      </c>
      <c r="L368" s="58" t="str">
        <f t="shared" ca="1" si="519"/>
        <v/>
      </c>
      <c r="M368" s="58" t="str">
        <f t="shared" ca="1" si="519"/>
        <v/>
      </c>
      <c r="N368" s="58" t="str">
        <f t="shared" ca="1" si="519"/>
        <v/>
      </c>
      <c r="O368" s="58" t="str">
        <f t="shared" ca="1" si="519"/>
        <v/>
      </c>
      <c r="P368" s="58" t="str">
        <f t="shared" ca="1" si="519"/>
        <v/>
      </c>
      <c r="Q368" s="58" t="str">
        <f t="shared" ca="1" si="519"/>
        <v/>
      </c>
      <c r="R368" s="58" t="str">
        <f t="shared" ca="1" si="519"/>
        <v/>
      </c>
      <c r="S368" s="58" t="str">
        <f t="shared" ca="1" si="519"/>
        <v/>
      </c>
      <c r="T368" s="58" t="str">
        <f t="shared" ca="1" si="519"/>
        <v/>
      </c>
      <c r="U368" s="58" t="str">
        <f t="shared" ca="1" si="519"/>
        <v/>
      </c>
      <c r="V368" s="58" t="str">
        <f t="shared" ca="1" si="519"/>
        <v/>
      </c>
      <c r="W368" s="58" t="str">
        <f t="shared" ca="1" si="519"/>
        <v/>
      </c>
      <c r="X368" s="58" t="str">
        <f t="shared" ca="1" si="519"/>
        <v/>
      </c>
      <c r="Y368" s="58" t="str">
        <f t="shared" ca="1" si="519"/>
        <v/>
      </c>
      <c r="Z368" s="58" t="str">
        <f t="shared" ca="1" si="519"/>
        <v/>
      </c>
      <c r="AA368" s="58" t="str">
        <f t="shared" ca="1" si="519"/>
        <v/>
      </c>
      <c r="AB368" s="58" t="str">
        <f t="shared" ca="1" si="519"/>
        <v/>
      </c>
      <c r="AC368" s="58" t="str">
        <f t="shared" ca="1" si="519"/>
        <v/>
      </c>
      <c r="AD368" s="58" t="str">
        <f t="shared" ca="1" si="519"/>
        <v/>
      </c>
      <c r="AE368" s="58" t="str">
        <f t="shared" ca="1" si="519"/>
        <v/>
      </c>
      <c r="AF368" s="58" t="str">
        <f t="shared" ca="1" si="519"/>
        <v/>
      </c>
      <c r="AG368" s="58" t="str">
        <f t="shared" ca="1" si="519"/>
        <v/>
      </c>
      <c r="AH368" s="58" t="str">
        <f t="shared" ca="1" si="519"/>
        <v/>
      </c>
      <c r="AI368" s="58" t="str">
        <f t="shared" ca="1" si="519"/>
        <v/>
      </c>
      <c r="AJ368" s="58" t="str">
        <f t="shared" ca="1" si="519"/>
        <v/>
      </c>
      <c r="AK368" s="58" t="str">
        <f t="shared" ca="1" si="519"/>
        <v/>
      </c>
      <c r="AL368" s="58" t="str">
        <f t="shared" ca="1" si="519"/>
        <v/>
      </c>
      <c r="AM368" s="58" t="str">
        <f t="shared" ca="1" si="519"/>
        <v/>
      </c>
      <c r="AN368" s="58" t="str">
        <f t="shared" ca="1" si="519"/>
        <v/>
      </c>
      <c r="AO368" s="58" t="str">
        <f t="shared" ca="1" si="519"/>
        <v/>
      </c>
      <c r="AP368" s="58" t="str">
        <f t="shared" ca="1" si="519"/>
        <v/>
      </c>
      <c r="AQ368" s="58" t="str">
        <f t="shared" ca="1" si="519"/>
        <v/>
      </c>
      <c r="AR368" s="58" t="str">
        <f t="shared" ca="1" si="519"/>
        <v/>
      </c>
      <c r="AS368" s="58" t="str">
        <f t="shared" ca="1" si="519"/>
        <v/>
      </c>
      <c r="AT368" s="58" t="str">
        <f t="shared" ca="1" si="519"/>
        <v/>
      </c>
      <c r="AU368" s="58" t="str">
        <f t="shared" ca="1" si="519"/>
        <v/>
      </c>
      <c r="AV368" s="58" t="str">
        <f t="shared" ca="1" si="519"/>
        <v/>
      </c>
      <c r="AW368" s="58" t="str">
        <f t="shared" ca="1" si="519"/>
        <v/>
      </c>
      <c r="AX368" s="58" t="str">
        <f t="shared" ca="1" si="519"/>
        <v/>
      </c>
      <c r="AY368" s="58" t="str">
        <f t="shared" ca="1" si="519"/>
        <v/>
      </c>
      <c r="AZ368" s="58" t="str">
        <f t="shared" ca="1" si="519"/>
        <v/>
      </c>
      <c r="BA368" s="58" t="str">
        <f t="shared" ca="1" si="519"/>
        <v/>
      </c>
      <c r="BB368" s="58" t="str">
        <f t="shared" ca="1" si="519"/>
        <v/>
      </c>
      <c r="BC368" s="58" t="str">
        <f t="shared" ca="1" si="519"/>
        <v/>
      </c>
      <c r="BD368" s="58" t="str">
        <f t="shared" ca="1" si="519"/>
        <v/>
      </c>
      <c r="BE368" s="58" t="str">
        <f t="shared" ca="1" si="519"/>
        <v/>
      </c>
      <c r="BF368" s="58" t="str">
        <f t="shared" ca="1" si="519"/>
        <v/>
      </c>
      <c r="BG368" s="58" t="str">
        <f t="shared" ca="1" si="519"/>
        <v/>
      </c>
      <c r="BH368" s="58" t="str">
        <f t="shared" ca="1" si="519"/>
        <v/>
      </c>
      <c r="BI368" s="58" t="str">
        <f t="shared" ca="1" si="519"/>
        <v/>
      </c>
      <c r="BJ368" s="58" t="str">
        <f t="shared" ca="1" si="519"/>
        <v/>
      </c>
      <c r="BK368" s="58" t="str">
        <f t="shared" ca="1" si="519"/>
        <v/>
      </c>
      <c r="BL368" s="58" t="str">
        <f t="shared" ca="1" si="519"/>
        <v/>
      </c>
      <c r="BM368" s="58" t="str">
        <f t="shared" ca="1" si="519"/>
        <v/>
      </c>
      <c r="BN368" s="58" t="str">
        <f t="shared" ca="1" si="519"/>
        <v/>
      </c>
      <c r="BO368" s="58" t="str">
        <f t="shared" ca="1" si="519"/>
        <v/>
      </c>
      <c r="BP368" s="58" t="str">
        <f t="shared" ca="1" si="519"/>
        <v/>
      </c>
      <c r="BQ368" s="58" t="str">
        <f t="shared" ca="1" si="519"/>
        <v/>
      </c>
      <c r="BR368" s="58" t="str">
        <f t="shared" ca="1" si="519"/>
        <v/>
      </c>
      <c r="BS368" s="58" t="str">
        <f t="shared" ref="BS368:BV368" ca="1" si="520">IFERROR(IF(BS367&lt;&gt;"",CHAR(10)&amp;VLOOKUP(CLEAN(SUBSTITUTE(BS367,":","")),詳細,9,0),""),"")</f>
        <v/>
      </c>
      <c r="BT368" s="58" t="str">
        <f t="shared" ca="1" si="520"/>
        <v/>
      </c>
      <c r="BU368" s="58" t="str">
        <f t="shared" ca="1" si="520"/>
        <v/>
      </c>
      <c r="BV368" s="59" t="str">
        <f t="shared" ca="1" si="520"/>
        <v/>
      </c>
      <c r="BW368" s="4" t="str">
        <f>IFERROR(IF(LEN(BW363&amp;BW364&amp;BW365&amp;BW366)&gt;1,CHAR(10)&amp;VLOOKUP(CLEAN(BW367),$A$433:$L$523,8,0),""),"")</f>
        <v/>
      </c>
      <c r="BX368" s="4" t="str">
        <f>IFERROR(IF(LEN(BX363&amp;BX364&amp;BX365&amp;BX366)&gt;1,CHAR(10)&amp;VLOOKUP(CLEAN(BX367),$A$433:$L$523,8,0),""),"")</f>
        <v/>
      </c>
    </row>
    <row r="369" spans="1:76" s="13" customFormat="1" ht="37.5" customHeight="1" outlineLevel="1">
      <c r="A369" s="111" t="e">
        <f ca="1">INDIRECT($C$1&amp;ADDRESS(B369,8))</f>
        <v>#REF!</v>
      </c>
      <c r="B369" s="68">
        <f>B362+1</f>
        <v>74</v>
      </c>
      <c r="C369"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69" s="8" t="e">
        <f ca="1">$D$2 &amp; C369 &amp; $D$2</f>
        <v>#REF!</v>
      </c>
      <c r="E369" s="9" t="str">
        <f t="shared" ref="E369:BP369" ca="1" si="521">IFERROR(MID($D369,FIND("★",SUBSTITUTE(
 $D369,$D$2,"★",E$4))+1,FIND("★",SUBSTITUTE(
 $D369,$D$2,"★",E$4+1))-(FIND("★",SUBSTITUTE(
 $D369,$D$2,"★",E$4))+1)),"")</f>
        <v/>
      </c>
      <c r="F369" s="9" t="str">
        <f t="shared" ca="1" si="521"/>
        <v/>
      </c>
      <c r="G369" s="9" t="str">
        <f t="shared" ca="1" si="521"/>
        <v/>
      </c>
      <c r="H369" s="9" t="str">
        <f t="shared" ca="1" si="521"/>
        <v/>
      </c>
      <c r="I369" s="9" t="str">
        <f t="shared" ca="1" si="521"/>
        <v/>
      </c>
      <c r="J369" s="9" t="str">
        <f t="shared" ca="1" si="521"/>
        <v/>
      </c>
      <c r="K369" s="10" t="str">
        <f t="shared" ca="1" si="521"/>
        <v/>
      </c>
      <c r="L369" s="9" t="str">
        <f t="shared" ca="1" si="521"/>
        <v/>
      </c>
      <c r="M369" s="9" t="str">
        <f t="shared" ca="1" si="521"/>
        <v/>
      </c>
      <c r="N369" s="9" t="str">
        <f t="shared" ca="1" si="521"/>
        <v/>
      </c>
      <c r="O369" s="9" t="str">
        <f t="shared" ca="1" si="521"/>
        <v/>
      </c>
      <c r="P369" s="9" t="str">
        <f t="shared" ca="1" si="521"/>
        <v/>
      </c>
      <c r="Q369" s="9" t="str">
        <f t="shared" ca="1" si="521"/>
        <v/>
      </c>
      <c r="R369" s="9" t="str">
        <f t="shared" ca="1" si="521"/>
        <v/>
      </c>
      <c r="S369" s="9" t="str">
        <f t="shared" ca="1" si="521"/>
        <v/>
      </c>
      <c r="T369" s="9" t="str">
        <f t="shared" ca="1" si="521"/>
        <v/>
      </c>
      <c r="U369" s="9" t="str">
        <f t="shared" ca="1" si="521"/>
        <v/>
      </c>
      <c r="V369" s="9" t="str">
        <f t="shared" ca="1" si="521"/>
        <v/>
      </c>
      <c r="W369" s="9" t="str">
        <f t="shared" ca="1" si="521"/>
        <v/>
      </c>
      <c r="X369" s="9" t="str">
        <f t="shared" ca="1" si="521"/>
        <v/>
      </c>
      <c r="Y369" s="9" t="str">
        <f t="shared" ca="1" si="521"/>
        <v/>
      </c>
      <c r="Z369" s="9" t="str">
        <f t="shared" ca="1" si="521"/>
        <v/>
      </c>
      <c r="AA369" s="9" t="str">
        <f t="shared" ca="1" si="521"/>
        <v/>
      </c>
      <c r="AB369" s="9" t="str">
        <f t="shared" ca="1" si="521"/>
        <v/>
      </c>
      <c r="AC369" s="9" t="str">
        <f t="shared" ca="1" si="521"/>
        <v/>
      </c>
      <c r="AD369" s="9" t="str">
        <f t="shared" ca="1" si="521"/>
        <v/>
      </c>
      <c r="AE369" s="9" t="str">
        <f t="shared" ca="1" si="521"/>
        <v/>
      </c>
      <c r="AF369" s="9" t="str">
        <f t="shared" ca="1" si="521"/>
        <v/>
      </c>
      <c r="AG369" s="9" t="str">
        <f t="shared" ca="1" si="521"/>
        <v/>
      </c>
      <c r="AH369" s="9" t="str">
        <f t="shared" ca="1" si="521"/>
        <v/>
      </c>
      <c r="AI369" s="9" t="str">
        <f t="shared" ca="1" si="521"/>
        <v/>
      </c>
      <c r="AJ369" s="9" t="str">
        <f t="shared" ca="1" si="521"/>
        <v/>
      </c>
      <c r="AK369" s="9" t="str">
        <f t="shared" ca="1" si="521"/>
        <v/>
      </c>
      <c r="AL369" s="9" t="str">
        <f t="shared" ca="1" si="521"/>
        <v/>
      </c>
      <c r="AM369" s="9" t="str">
        <f t="shared" ca="1" si="521"/>
        <v/>
      </c>
      <c r="AN369" s="9" t="str">
        <f t="shared" ca="1" si="521"/>
        <v/>
      </c>
      <c r="AO369" s="9" t="str">
        <f t="shared" ca="1" si="521"/>
        <v/>
      </c>
      <c r="AP369" s="9" t="str">
        <f t="shared" ca="1" si="521"/>
        <v/>
      </c>
      <c r="AQ369" s="9" t="str">
        <f t="shared" ca="1" si="521"/>
        <v/>
      </c>
      <c r="AR369" s="9" t="str">
        <f t="shared" ca="1" si="521"/>
        <v/>
      </c>
      <c r="AS369" s="9" t="str">
        <f t="shared" ca="1" si="521"/>
        <v/>
      </c>
      <c r="AT369" s="9" t="str">
        <f t="shared" ca="1" si="521"/>
        <v/>
      </c>
      <c r="AU369" s="9" t="str">
        <f t="shared" ca="1" si="521"/>
        <v/>
      </c>
      <c r="AV369" s="9" t="str">
        <f t="shared" ca="1" si="521"/>
        <v/>
      </c>
      <c r="AW369" s="9" t="str">
        <f t="shared" ca="1" si="521"/>
        <v/>
      </c>
      <c r="AX369" s="9" t="str">
        <f t="shared" ca="1" si="521"/>
        <v/>
      </c>
      <c r="AY369" s="9" t="str">
        <f t="shared" ca="1" si="521"/>
        <v/>
      </c>
      <c r="AZ369" s="9" t="str">
        <f t="shared" ca="1" si="521"/>
        <v/>
      </c>
      <c r="BA369" s="9" t="str">
        <f t="shared" ca="1" si="521"/>
        <v/>
      </c>
      <c r="BB369" s="9" t="str">
        <f t="shared" ca="1" si="521"/>
        <v/>
      </c>
      <c r="BC369" s="9" t="str">
        <f t="shared" ca="1" si="521"/>
        <v/>
      </c>
      <c r="BD369" s="9" t="str">
        <f t="shared" ca="1" si="521"/>
        <v/>
      </c>
      <c r="BE369" s="9" t="str">
        <f t="shared" ca="1" si="521"/>
        <v/>
      </c>
      <c r="BF369" s="9" t="str">
        <f t="shared" ca="1" si="521"/>
        <v/>
      </c>
      <c r="BG369" s="9" t="str">
        <f t="shared" ca="1" si="521"/>
        <v/>
      </c>
      <c r="BH369" s="9" t="str">
        <f t="shared" ca="1" si="521"/>
        <v/>
      </c>
      <c r="BI369" s="9" t="str">
        <f t="shared" ca="1" si="521"/>
        <v/>
      </c>
      <c r="BJ369" s="9" t="str">
        <f t="shared" ca="1" si="521"/>
        <v/>
      </c>
      <c r="BK369" s="9" t="str">
        <f t="shared" ca="1" si="521"/>
        <v/>
      </c>
      <c r="BL369" s="9" t="str">
        <f t="shared" ca="1" si="521"/>
        <v/>
      </c>
      <c r="BM369" s="9" t="str">
        <f t="shared" ca="1" si="521"/>
        <v/>
      </c>
      <c r="BN369" s="9" t="str">
        <f t="shared" ca="1" si="521"/>
        <v/>
      </c>
      <c r="BO369" s="9" t="str">
        <f t="shared" ca="1" si="521"/>
        <v/>
      </c>
      <c r="BP369" s="9" t="str">
        <f t="shared" ca="1" si="521"/>
        <v/>
      </c>
      <c r="BQ369" s="9" t="str">
        <f t="shared" ref="BQ369:BV369" ca="1" si="522">IFERROR(MID($D369,FIND("★",SUBSTITUTE(
 $D369,$D$2,"★",BQ$4))+1,FIND("★",SUBSTITUTE(
 $D369,$D$2,"★",BQ$4+1))-(FIND("★",SUBSTITUTE(
 $D369,$D$2,"★",BQ$4))+1)),"")</f>
        <v/>
      </c>
      <c r="BR369" s="9" t="str">
        <f t="shared" ca="1" si="522"/>
        <v/>
      </c>
      <c r="BS369" s="9" t="str">
        <f t="shared" ca="1" si="522"/>
        <v/>
      </c>
      <c r="BT369" s="9" t="str">
        <f t="shared" ca="1" si="522"/>
        <v/>
      </c>
      <c r="BU369" s="9" t="str">
        <f t="shared" ca="1" si="522"/>
        <v/>
      </c>
      <c r="BV369" s="11" t="str">
        <f t="shared" ca="1" si="522"/>
        <v/>
      </c>
      <c r="BW369" s="12" t="str">
        <f ca="1">CONCATENATE(E374,F374,G374,H374,I374,J374,K374,L374,M374,N374,O374,P374,Q374,R374,S374,T374,U374,V374,W374,X374,Y374,Z374,AA374,AB374,AC374,AD374,AE374,AF374,AG374,AH374,AI374,AJ374,AK374,AL374,AM374,AN374,AO374,AP374,AQ374,AR374,AS374,AT374,AU374,AV374,AW374,AX374,AY374,AZ374,BA374,BB374,BC374,BD374,BE374,BF374,BG374,BH374,BI374,BJ374,BK374,BL374,BM374,BN374,BO374,BP374,BQ374,BR374,BS374,BT374,BU374,BV374)</f>
        <v/>
      </c>
      <c r="BX369" s="12" t="str">
        <f ca="1">CONCATENATE(E375,F375,G375,H375,I375,J375,K375,L375,M375,N375,O375,P375,Q375,R375,S375,T375,U375,V375,W375,X375,Y375,Z375,AA375,AB375,AC375,AD375,AE375,AF375,AG375,AH375,AI375,AJ375,AK375,AL375,AM375,AN375,AO375,AP375,AQ375,AR375,AS375,AT375,AU375,AV375,AW375,AX375,AY375,AZ375,BA375,BB375,BC375,BD375,BE375,BF375,BG375,BH375,BI375,BJ375,BK375,BL375,BM375,BN375,BO375,BP375,BQ375,BR375,BS375,BT375,BU375,BV375)</f>
        <v/>
      </c>
    </row>
    <row r="370" spans="1:76" s="151" customFormat="1" ht="27.75" customHeight="1" outlineLevel="2">
      <c r="A370" s="145" t="s">
        <v>519</v>
      </c>
      <c r="B370" s="146" t="s">
        <v>821</v>
      </c>
      <c r="C370" s="147"/>
      <c r="D370" s="46"/>
      <c r="E370" s="148" t="str">
        <f ca="1">IFERROR(IF($B370="","",IF(MATCH(INDIRECT(ADDRESS(ROW()-1,COLUMN())),INDIRECT($A370),0)&gt;=1,INDIRECT(ADDRESS(ROW()-1,COLUMN())),"")),"")</f>
        <v/>
      </c>
      <c r="F370" s="148" t="str">
        <f t="shared" ref="F370:BV370" ca="1" si="523">IFERROR(IF($B370="","",IF(MATCH(INDIRECT(ADDRESS(ROW()-1,COLUMN())),INDIRECT($A370),0)&gt;=1,INDIRECT(ADDRESS(ROW()-1,COLUMN())),"")),"")</f>
        <v/>
      </c>
      <c r="G370" s="148" t="str">
        <f t="shared" ca="1" si="523"/>
        <v/>
      </c>
      <c r="H370" s="148" t="str">
        <f t="shared" ca="1" si="523"/>
        <v/>
      </c>
      <c r="I370" s="148" t="str">
        <f ca="1">IFERROR(IF($B370="","",IF(MATCH(INDIRECT(ADDRESS(ROW()-1,COLUMN())),INDIRECT($A370),0)&gt;=1,INDIRECT(ADDRESS(ROW()-1,COLUMN())),"")),"")</f>
        <v/>
      </c>
      <c r="J370" s="148" t="str">
        <f t="shared" ca="1" si="523"/>
        <v/>
      </c>
      <c r="K370" s="148" t="str">
        <f t="shared" ca="1" si="523"/>
        <v/>
      </c>
      <c r="L370" s="148" t="str">
        <f t="shared" ca="1" si="523"/>
        <v/>
      </c>
      <c r="M370" s="148" t="str">
        <f t="shared" ca="1" si="523"/>
        <v/>
      </c>
      <c r="N370" s="148" t="str">
        <f t="shared" ca="1" si="523"/>
        <v/>
      </c>
      <c r="O370" s="148" t="str">
        <f t="shared" ca="1" si="523"/>
        <v/>
      </c>
      <c r="P370" s="148" t="str">
        <f t="shared" ca="1" si="523"/>
        <v/>
      </c>
      <c r="Q370" s="148" t="str">
        <f t="shared" ca="1" si="523"/>
        <v/>
      </c>
      <c r="R370" s="148" t="str">
        <f t="shared" ca="1" si="523"/>
        <v/>
      </c>
      <c r="S370" s="148" t="str">
        <f t="shared" ca="1" si="523"/>
        <v/>
      </c>
      <c r="T370" s="148" t="str">
        <f t="shared" ca="1" si="523"/>
        <v/>
      </c>
      <c r="U370" s="148" t="str">
        <f t="shared" ca="1" si="523"/>
        <v/>
      </c>
      <c r="V370" s="148" t="str">
        <f t="shared" ca="1" si="523"/>
        <v/>
      </c>
      <c r="W370" s="148" t="str">
        <f t="shared" ca="1" si="523"/>
        <v/>
      </c>
      <c r="X370" s="148" t="str">
        <f t="shared" ca="1" si="523"/>
        <v/>
      </c>
      <c r="Y370" s="148" t="str">
        <f t="shared" ca="1" si="523"/>
        <v/>
      </c>
      <c r="Z370" s="148" t="str">
        <f t="shared" ca="1" si="523"/>
        <v/>
      </c>
      <c r="AA370" s="148" t="str">
        <f t="shared" ca="1" si="523"/>
        <v/>
      </c>
      <c r="AB370" s="148" t="str">
        <f t="shared" ca="1" si="523"/>
        <v/>
      </c>
      <c r="AC370" s="148" t="str">
        <f t="shared" ca="1" si="523"/>
        <v/>
      </c>
      <c r="AD370" s="148" t="str">
        <f t="shared" ca="1" si="523"/>
        <v/>
      </c>
      <c r="AE370" s="148" t="str">
        <f t="shared" ca="1" si="523"/>
        <v/>
      </c>
      <c r="AF370" s="148" t="str">
        <f t="shared" ca="1" si="523"/>
        <v/>
      </c>
      <c r="AG370" s="148" t="str">
        <f t="shared" ca="1" si="523"/>
        <v/>
      </c>
      <c r="AH370" s="148" t="str">
        <f t="shared" ca="1" si="523"/>
        <v/>
      </c>
      <c r="AI370" s="148" t="str">
        <f t="shared" ca="1" si="523"/>
        <v/>
      </c>
      <c r="AJ370" s="148" t="str">
        <f t="shared" ca="1" si="523"/>
        <v/>
      </c>
      <c r="AK370" s="148" t="str">
        <f t="shared" ca="1" si="523"/>
        <v/>
      </c>
      <c r="AL370" s="148" t="str">
        <f t="shared" ca="1" si="523"/>
        <v/>
      </c>
      <c r="AM370" s="148" t="str">
        <f t="shared" ca="1" si="523"/>
        <v/>
      </c>
      <c r="AN370" s="148" t="str">
        <f t="shared" ca="1" si="523"/>
        <v/>
      </c>
      <c r="AO370" s="148" t="str">
        <f t="shared" ca="1" si="523"/>
        <v/>
      </c>
      <c r="AP370" s="148" t="str">
        <f t="shared" ca="1" si="523"/>
        <v/>
      </c>
      <c r="AQ370" s="148" t="str">
        <f t="shared" ca="1" si="523"/>
        <v/>
      </c>
      <c r="AR370" s="148" t="str">
        <f t="shared" ca="1" si="523"/>
        <v/>
      </c>
      <c r="AS370" s="148" t="str">
        <f t="shared" ca="1" si="523"/>
        <v/>
      </c>
      <c r="AT370" s="148" t="str">
        <f t="shared" ca="1" si="523"/>
        <v/>
      </c>
      <c r="AU370" s="148" t="str">
        <f t="shared" ca="1" si="523"/>
        <v/>
      </c>
      <c r="AV370" s="148" t="str">
        <f t="shared" ca="1" si="523"/>
        <v/>
      </c>
      <c r="AW370" s="148" t="str">
        <f t="shared" ca="1" si="523"/>
        <v/>
      </c>
      <c r="AX370" s="148" t="str">
        <f t="shared" ca="1" si="523"/>
        <v/>
      </c>
      <c r="AY370" s="148" t="str">
        <f t="shared" ca="1" si="523"/>
        <v/>
      </c>
      <c r="AZ370" s="148" t="str">
        <f t="shared" ca="1" si="523"/>
        <v/>
      </c>
      <c r="BA370" s="148" t="str">
        <f t="shared" ca="1" si="523"/>
        <v/>
      </c>
      <c r="BB370" s="148" t="str">
        <f t="shared" ca="1" si="523"/>
        <v/>
      </c>
      <c r="BC370" s="148" t="str">
        <f t="shared" ca="1" si="523"/>
        <v/>
      </c>
      <c r="BD370" s="148" t="str">
        <f t="shared" ca="1" si="523"/>
        <v/>
      </c>
      <c r="BE370" s="148" t="str">
        <f t="shared" ca="1" si="523"/>
        <v/>
      </c>
      <c r="BF370" s="148" t="str">
        <f t="shared" ca="1" si="523"/>
        <v/>
      </c>
      <c r="BG370" s="148" t="str">
        <f t="shared" ca="1" si="523"/>
        <v/>
      </c>
      <c r="BH370" s="148" t="str">
        <f t="shared" ca="1" si="523"/>
        <v/>
      </c>
      <c r="BI370" s="148" t="str">
        <f t="shared" ca="1" si="523"/>
        <v/>
      </c>
      <c r="BJ370" s="148" t="str">
        <f t="shared" ca="1" si="523"/>
        <v/>
      </c>
      <c r="BK370" s="148" t="str">
        <f t="shared" ca="1" si="523"/>
        <v/>
      </c>
      <c r="BL370" s="148" t="str">
        <f t="shared" ca="1" si="523"/>
        <v/>
      </c>
      <c r="BM370" s="148" t="str">
        <f t="shared" ca="1" si="523"/>
        <v/>
      </c>
      <c r="BN370" s="148" t="str">
        <f t="shared" ca="1" si="523"/>
        <v/>
      </c>
      <c r="BO370" s="148" t="str">
        <f t="shared" ca="1" si="523"/>
        <v/>
      </c>
      <c r="BP370" s="148" t="str">
        <f t="shared" ca="1" si="523"/>
        <v/>
      </c>
      <c r="BQ370" s="148" t="str">
        <f t="shared" ca="1" si="523"/>
        <v/>
      </c>
      <c r="BR370" s="148" t="str">
        <f t="shared" ca="1" si="523"/>
        <v/>
      </c>
      <c r="BS370" s="148" t="str">
        <f t="shared" ca="1" si="523"/>
        <v/>
      </c>
      <c r="BT370" s="148" t="str">
        <f t="shared" ca="1" si="523"/>
        <v/>
      </c>
      <c r="BU370" s="148" t="str">
        <f t="shared" ca="1" si="523"/>
        <v/>
      </c>
      <c r="BV370" s="149" t="str">
        <f t="shared" ca="1" si="523"/>
        <v/>
      </c>
      <c r="BW370" s="150"/>
      <c r="BX370" s="150"/>
    </row>
    <row r="371" spans="1:76" s="156" customFormat="1" ht="27.75" customHeight="1" outlineLevel="2">
      <c r="A371" s="18" t="s">
        <v>412</v>
      </c>
      <c r="B371" s="19" t="e">
        <f ca="1">IF(INDIRECT($C$1&amp;ADDRESS(B369,D371))="可","●","")</f>
        <v>#REF!</v>
      </c>
      <c r="C371" s="20"/>
      <c r="D371" s="66" t="str">
        <f ca="1">IFERROR(MATCH("香港",INDIRECT($C$1&amp;"19:19"),0),"")</f>
        <v/>
      </c>
      <c r="E371" s="153" t="str">
        <f ca="1">IFERROR(IF($B371="","",IF(MATCH(INDIRECT(ADDRESS(ROW()-2,COLUMN())),INDIRECT($A371),0)&gt;=1,INDIRECT(ADDRESS(ROW()-2,COLUMN())),"")),"")</f>
        <v/>
      </c>
      <c r="F371" s="153" t="str">
        <f t="shared" ref="F371:BV371" ca="1" si="524">IFERROR(IF($B371="","",IF(MATCH(INDIRECT(ADDRESS(ROW()-2,COLUMN())),INDIRECT($A371),0)&gt;=1,INDIRECT(ADDRESS(ROW()-2,COLUMN())),"")),"")</f>
        <v/>
      </c>
      <c r="G371" s="153" t="str">
        <f t="shared" ca="1" si="524"/>
        <v/>
      </c>
      <c r="H371" s="153" t="str">
        <f t="shared" ca="1" si="524"/>
        <v/>
      </c>
      <c r="I371" s="153" t="str">
        <f t="shared" ca="1" si="524"/>
        <v/>
      </c>
      <c r="J371" s="153" t="str">
        <f t="shared" ca="1" si="524"/>
        <v/>
      </c>
      <c r="K371" s="153" t="str">
        <f t="shared" ca="1" si="524"/>
        <v/>
      </c>
      <c r="L371" s="153" t="str">
        <f t="shared" ca="1" si="524"/>
        <v/>
      </c>
      <c r="M371" s="153" t="str">
        <f t="shared" ca="1" si="524"/>
        <v/>
      </c>
      <c r="N371" s="153" t="str">
        <f t="shared" ca="1" si="524"/>
        <v/>
      </c>
      <c r="O371" s="153" t="str">
        <f t="shared" ca="1" si="524"/>
        <v/>
      </c>
      <c r="P371" s="153" t="str">
        <f t="shared" ca="1" si="524"/>
        <v/>
      </c>
      <c r="Q371" s="153" t="str">
        <f t="shared" ca="1" si="524"/>
        <v/>
      </c>
      <c r="R371" s="153" t="str">
        <f t="shared" ca="1" si="524"/>
        <v/>
      </c>
      <c r="S371" s="153" t="str">
        <f t="shared" ca="1" si="524"/>
        <v/>
      </c>
      <c r="T371" s="153" t="str">
        <f t="shared" ca="1" si="524"/>
        <v/>
      </c>
      <c r="U371" s="153" t="str">
        <f t="shared" ca="1" si="524"/>
        <v/>
      </c>
      <c r="V371" s="153" t="str">
        <f t="shared" ca="1" si="524"/>
        <v/>
      </c>
      <c r="W371" s="153" t="str">
        <f t="shared" ca="1" si="524"/>
        <v/>
      </c>
      <c r="X371" s="153" t="str">
        <f t="shared" ca="1" si="524"/>
        <v/>
      </c>
      <c r="Y371" s="153" t="str">
        <f t="shared" ca="1" si="524"/>
        <v/>
      </c>
      <c r="Z371" s="153" t="str">
        <f t="shared" ca="1" si="524"/>
        <v/>
      </c>
      <c r="AA371" s="153" t="str">
        <f t="shared" ca="1" si="524"/>
        <v/>
      </c>
      <c r="AB371" s="153" t="str">
        <f t="shared" ca="1" si="524"/>
        <v/>
      </c>
      <c r="AC371" s="153" t="str">
        <f t="shared" ca="1" si="524"/>
        <v/>
      </c>
      <c r="AD371" s="153" t="str">
        <f t="shared" ca="1" si="524"/>
        <v/>
      </c>
      <c r="AE371" s="153" t="str">
        <f t="shared" ca="1" si="524"/>
        <v/>
      </c>
      <c r="AF371" s="153" t="str">
        <f t="shared" ca="1" si="524"/>
        <v/>
      </c>
      <c r="AG371" s="153" t="str">
        <f t="shared" ca="1" si="524"/>
        <v/>
      </c>
      <c r="AH371" s="153" t="str">
        <f t="shared" ca="1" si="524"/>
        <v/>
      </c>
      <c r="AI371" s="153" t="str">
        <f t="shared" ca="1" si="524"/>
        <v/>
      </c>
      <c r="AJ371" s="153" t="str">
        <f t="shared" ca="1" si="524"/>
        <v/>
      </c>
      <c r="AK371" s="153" t="str">
        <f t="shared" ca="1" si="524"/>
        <v/>
      </c>
      <c r="AL371" s="153" t="str">
        <f t="shared" ca="1" si="524"/>
        <v/>
      </c>
      <c r="AM371" s="153" t="str">
        <f t="shared" ca="1" si="524"/>
        <v/>
      </c>
      <c r="AN371" s="153" t="str">
        <f t="shared" ca="1" si="524"/>
        <v/>
      </c>
      <c r="AO371" s="153" t="str">
        <f t="shared" ca="1" si="524"/>
        <v/>
      </c>
      <c r="AP371" s="153" t="str">
        <f t="shared" ca="1" si="524"/>
        <v/>
      </c>
      <c r="AQ371" s="153" t="str">
        <f t="shared" ca="1" si="524"/>
        <v/>
      </c>
      <c r="AR371" s="153" t="str">
        <f t="shared" ca="1" si="524"/>
        <v/>
      </c>
      <c r="AS371" s="153" t="str">
        <f t="shared" ca="1" si="524"/>
        <v/>
      </c>
      <c r="AT371" s="153" t="str">
        <f t="shared" ca="1" si="524"/>
        <v/>
      </c>
      <c r="AU371" s="153" t="str">
        <f t="shared" ca="1" si="524"/>
        <v/>
      </c>
      <c r="AV371" s="153" t="str">
        <f t="shared" ca="1" si="524"/>
        <v/>
      </c>
      <c r="AW371" s="153" t="str">
        <f t="shared" ca="1" si="524"/>
        <v/>
      </c>
      <c r="AX371" s="153" t="str">
        <f t="shared" ca="1" si="524"/>
        <v/>
      </c>
      <c r="AY371" s="153" t="str">
        <f t="shared" ca="1" si="524"/>
        <v/>
      </c>
      <c r="AZ371" s="153" t="str">
        <f t="shared" ca="1" si="524"/>
        <v/>
      </c>
      <c r="BA371" s="153" t="str">
        <f t="shared" ca="1" si="524"/>
        <v/>
      </c>
      <c r="BB371" s="153" t="str">
        <f t="shared" ca="1" si="524"/>
        <v/>
      </c>
      <c r="BC371" s="153" t="str">
        <f t="shared" ca="1" si="524"/>
        <v/>
      </c>
      <c r="BD371" s="153" t="str">
        <f t="shared" ca="1" si="524"/>
        <v/>
      </c>
      <c r="BE371" s="153" t="str">
        <f t="shared" ca="1" si="524"/>
        <v/>
      </c>
      <c r="BF371" s="153" t="str">
        <f t="shared" ca="1" si="524"/>
        <v/>
      </c>
      <c r="BG371" s="153" t="str">
        <f t="shared" ca="1" si="524"/>
        <v/>
      </c>
      <c r="BH371" s="153" t="str">
        <f t="shared" ca="1" si="524"/>
        <v/>
      </c>
      <c r="BI371" s="153" t="str">
        <f t="shared" ca="1" si="524"/>
        <v/>
      </c>
      <c r="BJ371" s="153" t="str">
        <f t="shared" ca="1" si="524"/>
        <v/>
      </c>
      <c r="BK371" s="153" t="str">
        <f t="shared" ca="1" si="524"/>
        <v/>
      </c>
      <c r="BL371" s="153" t="str">
        <f t="shared" ca="1" si="524"/>
        <v/>
      </c>
      <c r="BM371" s="153" t="str">
        <f t="shared" ca="1" si="524"/>
        <v/>
      </c>
      <c r="BN371" s="153" t="str">
        <f t="shared" ca="1" si="524"/>
        <v/>
      </c>
      <c r="BO371" s="153" t="str">
        <f t="shared" ca="1" si="524"/>
        <v/>
      </c>
      <c r="BP371" s="153" t="str">
        <f t="shared" ca="1" si="524"/>
        <v/>
      </c>
      <c r="BQ371" s="153" t="str">
        <f t="shared" ca="1" si="524"/>
        <v/>
      </c>
      <c r="BR371" s="153" t="str">
        <f t="shared" ca="1" si="524"/>
        <v/>
      </c>
      <c r="BS371" s="153" t="str">
        <f t="shared" ca="1" si="524"/>
        <v/>
      </c>
      <c r="BT371" s="153" t="str">
        <f t="shared" ca="1" si="524"/>
        <v/>
      </c>
      <c r="BU371" s="153" t="str">
        <f t="shared" ca="1" si="524"/>
        <v/>
      </c>
      <c r="BV371" s="154" t="str">
        <f t="shared" ca="1" si="524"/>
        <v/>
      </c>
      <c r="BW371" s="155"/>
      <c r="BX371" s="155"/>
    </row>
    <row r="372" spans="1:76" s="156" customFormat="1" ht="27.75" customHeight="1" outlineLevel="2">
      <c r="A372" s="18" t="s">
        <v>413</v>
      </c>
      <c r="B372" s="19" t="e">
        <f ca="1">IF(INDIRECT($C$1&amp;ADDRESS(B369,D372))="可","●","")</f>
        <v>#REF!</v>
      </c>
      <c r="C372" s="20"/>
      <c r="D372" s="66" t="str">
        <f ca="1">IFERROR(MATCH("上海",INDIRECT($C$1&amp;"19:19"),0),"")</f>
        <v/>
      </c>
      <c r="E372" s="153" t="str">
        <f ca="1">IFERROR(IF($B372="","",IF(MATCH(INDIRECT(ADDRESS(ROW()-3,COLUMN())),INDIRECT($A372),0)&gt;=1,INDIRECT(ADDRESS(ROW()-3,COLUMN())),"")),"")</f>
        <v/>
      </c>
      <c r="F372" s="153" t="str">
        <f t="shared" ref="F372:BV372" ca="1" si="525">IFERROR(IF($B372="","",IF(MATCH(INDIRECT(ADDRESS(ROW()-3,COLUMN())),INDIRECT($A372),0)&gt;=1,INDIRECT(ADDRESS(ROW()-3,COLUMN())),"")),"")</f>
        <v/>
      </c>
      <c r="G372" s="153" t="str">
        <f t="shared" ca="1" si="525"/>
        <v/>
      </c>
      <c r="H372" s="153" t="str">
        <f t="shared" ca="1" si="525"/>
        <v/>
      </c>
      <c r="I372" s="153" t="str">
        <f t="shared" ca="1" si="525"/>
        <v/>
      </c>
      <c r="J372" s="153" t="str">
        <f t="shared" ca="1" si="525"/>
        <v/>
      </c>
      <c r="K372" s="153" t="str">
        <f t="shared" ca="1" si="525"/>
        <v/>
      </c>
      <c r="L372" s="153" t="str">
        <f t="shared" ca="1" si="525"/>
        <v/>
      </c>
      <c r="M372" s="153" t="str">
        <f t="shared" ca="1" si="525"/>
        <v/>
      </c>
      <c r="N372" s="153" t="str">
        <f t="shared" ca="1" si="525"/>
        <v/>
      </c>
      <c r="O372" s="153" t="str">
        <f t="shared" ca="1" si="525"/>
        <v/>
      </c>
      <c r="P372" s="153" t="str">
        <f t="shared" ca="1" si="525"/>
        <v/>
      </c>
      <c r="Q372" s="153" t="str">
        <f t="shared" ca="1" si="525"/>
        <v/>
      </c>
      <c r="R372" s="153" t="str">
        <f t="shared" ca="1" si="525"/>
        <v/>
      </c>
      <c r="S372" s="153" t="str">
        <f t="shared" ca="1" si="525"/>
        <v/>
      </c>
      <c r="T372" s="153" t="str">
        <f t="shared" ca="1" si="525"/>
        <v/>
      </c>
      <c r="U372" s="153" t="str">
        <f t="shared" ca="1" si="525"/>
        <v/>
      </c>
      <c r="V372" s="153" t="str">
        <f t="shared" ca="1" si="525"/>
        <v/>
      </c>
      <c r="W372" s="153" t="str">
        <f t="shared" ca="1" si="525"/>
        <v/>
      </c>
      <c r="X372" s="153" t="str">
        <f t="shared" ca="1" si="525"/>
        <v/>
      </c>
      <c r="Y372" s="153" t="str">
        <f t="shared" ca="1" si="525"/>
        <v/>
      </c>
      <c r="Z372" s="153" t="str">
        <f t="shared" ca="1" si="525"/>
        <v/>
      </c>
      <c r="AA372" s="153" t="str">
        <f t="shared" ca="1" si="525"/>
        <v/>
      </c>
      <c r="AB372" s="153" t="str">
        <f t="shared" ca="1" si="525"/>
        <v/>
      </c>
      <c r="AC372" s="153" t="str">
        <f t="shared" ca="1" si="525"/>
        <v/>
      </c>
      <c r="AD372" s="153" t="str">
        <f t="shared" ca="1" si="525"/>
        <v/>
      </c>
      <c r="AE372" s="153" t="str">
        <f t="shared" ca="1" si="525"/>
        <v/>
      </c>
      <c r="AF372" s="153" t="str">
        <f t="shared" ca="1" si="525"/>
        <v/>
      </c>
      <c r="AG372" s="153" t="str">
        <f t="shared" ca="1" si="525"/>
        <v/>
      </c>
      <c r="AH372" s="153" t="str">
        <f t="shared" ca="1" si="525"/>
        <v/>
      </c>
      <c r="AI372" s="153" t="str">
        <f t="shared" ca="1" si="525"/>
        <v/>
      </c>
      <c r="AJ372" s="153" t="str">
        <f t="shared" ca="1" si="525"/>
        <v/>
      </c>
      <c r="AK372" s="153" t="str">
        <f t="shared" ca="1" si="525"/>
        <v/>
      </c>
      <c r="AL372" s="153" t="str">
        <f t="shared" ca="1" si="525"/>
        <v/>
      </c>
      <c r="AM372" s="153" t="str">
        <f t="shared" ca="1" si="525"/>
        <v/>
      </c>
      <c r="AN372" s="153" t="str">
        <f t="shared" ca="1" si="525"/>
        <v/>
      </c>
      <c r="AO372" s="153" t="str">
        <f t="shared" ca="1" si="525"/>
        <v/>
      </c>
      <c r="AP372" s="153" t="str">
        <f t="shared" ca="1" si="525"/>
        <v/>
      </c>
      <c r="AQ372" s="153" t="str">
        <f t="shared" ca="1" si="525"/>
        <v/>
      </c>
      <c r="AR372" s="153" t="str">
        <f t="shared" ca="1" si="525"/>
        <v/>
      </c>
      <c r="AS372" s="153" t="str">
        <f t="shared" ca="1" si="525"/>
        <v/>
      </c>
      <c r="AT372" s="153" t="str">
        <f t="shared" ca="1" si="525"/>
        <v/>
      </c>
      <c r="AU372" s="153" t="str">
        <f t="shared" ca="1" si="525"/>
        <v/>
      </c>
      <c r="AV372" s="153" t="str">
        <f t="shared" ca="1" si="525"/>
        <v/>
      </c>
      <c r="AW372" s="153" t="str">
        <f t="shared" ca="1" si="525"/>
        <v/>
      </c>
      <c r="AX372" s="153" t="str">
        <f t="shared" ca="1" si="525"/>
        <v/>
      </c>
      <c r="AY372" s="153" t="str">
        <f t="shared" ca="1" si="525"/>
        <v/>
      </c>
      <c r="AZ372" s="153" t="str">
        <f t="shared" ca="1" si="525"/>
        <v/>
      </c>
      <c r="BA372" s="153" t="str">
        <f t="shared" ca="1" si="525"/>
        <v/>
      </c>
      <c r="BB372" s="153" t="str">
        <f t="shared" ca="1" si="525"/>
        <v/>
      </c>
      <c r="BC372" s="153" t="str">
        <f t="shared" ca="1" si="525"/>
        <v/>
      </c>
      <c r="BD372" s="153" t="str">
        <f t="shared" ca="1" si="525"/>
        <v/>
      </c>
      <c r="BE372" s="153" t="str">
        <f t="shared" ca="1" si="525"/>
        <v/>
      </c>
      <c r="BF372" s="153" t="str">
        <f t="shared" ca="1" si="525"/>
        <v/>
      </c>
      <c r="BG372" s="153" t="str">
        <f t="shared" ca="1" si="525"/>
        <v/>
      </c>
      <c r="BH372" s="153" t="str">
        <f t="shared" ca="1" si="525"/>
        <v/>
      </c>
      <c r="BI372" s="153" t="str">
        <f t="shared" ca="1" si="525"/>
        <v/>
      </c>
      <c r="BJ372" s="153" t="str">
        <f t="shared" ca="1" si="525"/>
        <v/>
      </c>
      <c r="BK372" s="153" t="str">
        <f t="shared" ca="1" si="525"/>
        <v/>
      </c>
      <c r="BL372" s="153" t="str">
        <f t="shared" ca="1" si="525"/>
        <v/>
      </c>
      <c r="BM372" s="153" t="str">
        <f t="shared" ca="1" si="525"/>
        <v/>
      </c>
      <c r="BN372" s="153" t="str">
        <f t="shared" ca="1" si="525"/>
        <v/>
      </c>
      <c r="BO372" s="153" t="str">
        <f t="shared" ca="1" si="525"/>
        <v/>
      </c>
      <c r="BP372" s="153" t="str">
        <f t="shared" ca="1" si="525"/>
        <v/>
      </c>
      <c r="BQ372" s="153" t="str">
        <f t="shared" ca="1" si="525"/>
        <v/>
      </c>
      <c r="BR372" s="153" t="str">
        <f t="shared" ca="1" si="525"/>
        <v/>
      </c>
      <c r="BS372" s="153" t="str">
        <f t="shared" ca="1" si="525"/>
        <v/>
      </c>
      <c r="BT372" s="153" t="str">
        <f t="shared" ca="1" si="525"/>
        <v/>
      </c>
      <c r="BU372" s="153" t="str">
        <f t="shared" ca="1" si="525"/>
        <v/>
      </c>
      <c r="BV372" s="154" t="str">
        <f t="shared" ca="1" si="525"/>
        <v/>
      </c>
      <c r="BW372" s="155"/>
      <c r="BX372" s="155"/>
    </row>
    <row r="373" spans="1:76" s="156" customFormat="1" ht="27.75" customHeight="1" outlineLevel="2">
      <c r="A373" s="22" t="s">
        <v>414</v>
      </c>
      <c r="B373" s="19" t="e">
        <f ca="1">IF(INDIRECT($C$1&amp;ADDRESS(B369,D373))="可","●","")</f>
        <v>#REF!</v>
      </c>
      <c r="C373" s="23"/>
      <c r="D373" s="66" t="str">
        <f ca="1">IFERROR(MATCH("台湾",INDIRECT($C$1&amp;"19:19"),0),"")</f>
        <v/>
      </c>
      <c r="E373" s="157" t="str">
        <f ca="1">IFERROR(IF($B373="","",IF(MATCH(INDIRECT(ADDRESS(ROW()-4,COLUMN())),INDIRECT($A373),0)&gt;=1,INDIRECT(ADDRESS(ROW()-4,COLUMN())),"")),"")</f>
        <v/>
      </c>
      <c r="F373" s="157" t="str">
        <f t="shared" ref="F373:BV373" ca="1" si="526">IFERROR(IF($B373="","",IF(MATCH(INDIRECT(ADDRESS(ROW()-4,COLUMN())),INDIRECT($A373),0)&gt;=1,INDIRECT(ADDRESS(ROW()-4,COLUMN())),"")),"")</f>
        <v/>
      </c>
      <c r="G373" s="157" t="str">
        <f t="shared" ca="1" si="526"/>
        <v/>
      </c>
      <c r="H373" s="157" t="str">
        <f t="shared" ca="1" si="526"/>
        <v/>
      </c>
      <c r="I373" s="157" t="str">
        <f t="shared" ca="1" si="526"/>
        <v/>
      </c>
      <c r="J373" s="157" t="str">
        <f t="shared" ca="1" si="526"/>
        <v/>
      </c>
      <c r="K373" s="157" t="str">
        <f t="shared" ca="1" si="526"/>
        <v/>
      </c>
      <c r="L373" s="157" t="str">
        <f t="shared" ca="1" si="526"/>
        <v/>
      </c>
      <c r="M373" s="157" t="str">
        <f t="shared" ca="1" si="526"/>
        <v/>
      </c>
      <c r="N373" s="157" t="str">
        <f t="shared" ca="1" si="526"/>
        <v/>
      </c>
      <c r="O373" s="157" t="str">
        <f t="shared" ca="1" si="526"/>
        <v/>
      </c>
      <c r="P373" s="157" t="str">
        <f t="shared" ca="1" si="526"/>
        <v/>
      </c>
      <c r="Q373" s="157" t="str">
        <f t="shared" ca="1" si="526"/>
        <v/>
      </c>
      <c r="R373" s="157" t="str">
        <f t="shared" ca="1" si="526"/>
        <v/>
      </c>
      <c r="S373" s="157" t="str">
        <f t="shared" ca="1" si="526"/>
        <v/>
      </c>
      <c r="T373" s="157" t="str">
        <f t="shared" ca="1" si="526"/>
        <v/>
      </c>
      <c r="U373" s="157" t="str">
        <f t="shared" ca="1" si="526"/>
        <v/>
      </c>
      <c r="V373" s="157" t="str">
        <f t="shared" ca="1" si="526"/>
        <v/>
      </c>
      <c r="W373" s="157" t="str">
        <f t="shared" ca="1" si="526"/>
        <v/>
      </c>
      <c r="X373" s="157" t="str">
        <f t="shared" ca="1" si="526"/>
        <v/>
      </c>
      <c r="Y373" s="157" t="str">
        <f t="shared" ca="1" si="526"/>
        <v/>
      </c>
      <c r="Z373" s="157" t="str">
        <f t="shared" ca="1" si="526"/>
        <v/>
      </c>
      <c r="AA373" s="157" t="str">
        <f t="shared" ca="1" si="526"/>
        <v/>
      </c>
      <c r="AB373" s="157" t="str">
        <f t="shared" ca="1" si="526"/>
        <v/>
      </c>
      <c r="AC373" s="157" t="str">
        <f t="shared" ca="1" si="526"/>
        <v/>
      </c>
      <c r="AD373" s="157" t="str">
        <f t="shared" ca="1" si="526"/>
        <v/>
      </c>
      <c r="AE373" s="157" t="str">
        <f t="shared" ca="1" si="526"/>
        <v/>
      </c>
      <c r="AF373" s="157" t="str">
        <f t="shared" ca="1" si="526"/>
        <v/>
      </c>
      <c r="AG373" s="157" t="str">
        <f t="shared" ca="1" si="526"/>
        <v/>
      </c>
      <c r="AH373" s="157" t="str">
        <f t="shared" ca="1" si="526"/>
        <v/>
      </c>
      <c r="AI373" s="157" t="str">
        <f t="shared" ca="1" si="526"/>
        <v/>
      </c>
      <c r="AJ373" s="157" t="str">
        <f t="shared" ca="1" si="526"/>
        <v/>
      </c>
      <c r="AK373" s="157" t="str">
        <f t="shared" ca="1" si="526"/>
        <v/>
      </c>
      <c r="AL373" s="157" t="str">
        <f t="shared" ca="1" si="526"/>
        <v/>
      </c>
      <c r="AM373" s="157" t="str">
        <f t="shared" ca="1" si="526"/>
        <v/>
      </c>
      <c r="AN373" s="157" t="str">
        <f t="shared" ca="1" si="526"/>
        <v/>
      </c>
      <c r="AO373" s="157" t="str">
        <f t="shared" ca="1" si="526"/>
        <v/>
      </c>
      <c r="AP373" s="157" t="str">
        <f t="shared" ca="1" si="526"/>
        <v/>
      </c>
      <c r="AQ373" s="157" t="str">
        <f t="shared" ca="1" si="526"/>
        <v/>
      </c>
      <c r="AR373" s="157" t="str">
        <f t="shared" ca="1" si="526"/>
        <v/>
      </c>
      <c r="AS373" s="157" t="str">
        <f t="shared" ca="1" si="526"/>
        <v/>
      </c>
      <c r="AT373" s="157" t="str">
        <f t="shared" ca="1" si="526"/>
        <v/>
      </c>
      <c r="AU373" s="157" t="str">
        <f t="shared" ca="1" si="526"/>
        <v/>
      </c>
      <c r="AV373" s="157" t="str">
        <f t="shared" ca="1" si="526"/>
        <v/>
      </c>
      <c r="AW373" s="157" t="str">
        <f t="shared" ca="1" si="526"/>
        <v/>
      </c>
      <c r="AX373" s="157" t="str">
        <f t="shared" ca="1" si="526"/>
        <v/>
      </c>
      <c r="AY373" s="157" t="str">
        <f t="shared" ca="1" si="526"/>
        <v/>
      </c>
      <c r="AZ373" s="157" t="str">
        <f t="shared" ca="1" si="526"/>
        <v/>
      </c>
      <c r="BA373" s="157" t="str">
        <f t="shared" ca="1" si="526"/>
        <v/>
      </c>
      <c r="BB373" s="157" t="str">
        <f t="shared" ca="1" si="526"/>
        <v/>
      </c>
      <c r="BC373" s="157" t="str">
        <f t="shared" ca="1" si="526"/>
        <v/>
      </c>
      <c r="BD373" s="157" t="str">
        <f t="shared" ca="1" si="526"/>
        <v/>
      </c>
      <c r="BE373" s="157" t="str">
        <f t="shared" ca="1" si="526"/>
        <v/>
      </c>
      <c r="BF373" s="157" t="str">
        <f t="shared" ca="1" si="526"/>
        <v/>
      </c>
      <c r="BG373" s="157" t="str">
        <f t="shared" ca="1" si="526"/>
        <v/>
      </c>
      <c r="BH373" s="157" t="str">
        <f t="shared" ca="1" si="526"/>
        <v/>
      </c>
      <c r="BI373" s="157" t="str">
        <f t="shared" ca="1" si="526"/>
        <v/>
      </c>
      <c r="BJ373" s="157" t="str">
        <f t="shared" ca="1" si="526"/>
        <v/>
      </c>
      <c r="BK373" s="157" t="str">
        <f t="shared" ca="1" si="526"/>
        <v/>
      </c>
      <c r="BL373" s="157" t="str">
        <f t="shared" ca="1" si="526"/>
        <v/>
      </c>
      <c r="BM373" s="157" t="str">
        <f t="shared" ca="1" si="526"/>
        <v/>
      </c>
      <c r="BN373" s="157" t="str">
        <f t="shared" ca="1" si="526"/>
        <v/>
      </c>
      <c r="BO373" s="157" t="str">
        <f t="shared" ca="1" si="526"/>
        <v/>
      </c>
      <c r="BP373" s="157" t="str">
        <f t="shared" ca="1" si="526"/>
        <v/>
      </c>
      <c r="BQ373" s="157" t="str">
        <f t="shared" ca="1" si="526"/>
        <v/>
      </c>
      <c r="BR373" s="157" t="str">
        <f t="shared" ca="1" si="526"/>
        <v/>
      </c>
      <c r="BS373" s="157" t="str">
        <f t="shared" ca="1" si="526"/>
        <v/>
      </c>
      <c r="BT373" s="157" t="str">
        <f t="shared" ca="1" si="526"/>
        <v/>
      </c>
      <c r="BU373" s="157" t="str">
        <f t="shared" ca="1" si="526"/>
        <v/>
      </c>
      <c r="BV373" s="158" t="str">
        <f t="shared" ca="1" si="526"/>
        <v/>
      </c>
      <c r="BW373" s="155"/>
      <c r="BX373" s="155"/>
    </row>
    <row r="374" spans="1:76" ht="33" customHeight="1" outlineLevel="2">
      <c r="A374" s="51" t="s">
        <v>415</v>
      </c>
      <c r="B374" s="52"/>
      <c r="C374" s="142" t="e">
        <f ca="1">SUBSTITUTE(UPPER(ASC(CLEAN(LEFT(INDIRECT($C$1&amp;ADDRESS(B369,$D$3)),254)))&amp;ASC(CLEAN(MID(INDIRECT($C$1&amp;ADDRESS(B369,$D$3)),255,255))))," ","")</f>
        <v>#REF!</v>
      </c>
      <c r="D374" s="141"/>
      <c r="E374" s="53" t="str">
        <f ca="1">IFERROR(IF(OR(COUNTIF(E369,"*甘味料*"),COUNTIF(E369,"*着色料*"),COUNTIF(E369,"*増粘剤*"),COUNTIF(E369,"*酸味料*"),COUNTIF(E369,"*発色剤*"),COUNTIF(E369,"*漂白剤*"),COUNTIF(E369,"*光沢剤*"),COUNTIF(E369,"*安定剤*")),IFERROR(IF(FIND("､",$C374,FIND(E369,$C374,1))-FIND(E369,$C374,1)&gt;4,"",CHAR(10)&amp;E369&amp;":"),IF(LEN($C374)-FIND(E369,$C374,1)+1&gt;3,"",CHAR(10)&amp;E369&amp;":")),IF(OR(COUNTIF(E369,"*ｹﾞﾙ化剤*"),COUNTIF(E369,"*酸化防止剤*")),IFERROR(IF(FIND("､",$C374,FIND(E369,$C374,1))-FIND(E369,$C374,1)&gt;6,"",CHAR(10)&amp;E369&amp;":"),IF(LEN($C374)-FIND(E369,$C374,1)+1&gt;5,"",CHAR(10)&amp;E369&amp;":")),IF(COUNTBLANK(E370:E373)&lt;&gt;4,CHAR(10)&amp;E369&amp;":",""))),"")</f>
        <v/>
      </c>
      <c r="F374" s="53" t="str">
        <f t="shared" ref="F374:BQ374" ca="1" si="527">IFERROR(IF(OR(COUNTIF(F369,"*甘味料*"),COUNTIF(F369,"*着色料*"),COUNTIF(F369,"*増粘剤*"),COUNTIF(F369,"*酸味料*"),COUNTIF(F369,"*発色剤*"),COUNTIF(F369,"*漂白剤*"),COUNTIF(F369,"*光沢剤*"),COUNTIF(F369,"*安定剤*")),IFERROR(IF(FIND("､",$C374,FIND(F369,$C374,1))-FIND(F369,$C374,1)&gt;4,"",CHAR(10)&amp;F369&amp;":"),IF(LEN($C374)-FIND(F369,$C374,1)+1&gt;3,"",CHAR(10)&amp;F369&amp;":")),IF(OR(COUNTIF(F369,"*ｹﾞﾙ化剤*"),COUNTIF(F369,"*酸化防止剤*")),IFERROR(IF(FIND("､",$C374,FIND(F369,$C374,1))-FIND(F369,$C374,1)&gt;6,"",CHAR(10)&amp;F369&amp;":"),IF(LEN($C374)-FIND(F369,$C374,1)+1&gt;5,"",CHAR(10)&amp;F369&amp;":")),IF(COUNTBLANK(F370:F373)&lt;&gt;4,CHAR(10)&amp;F369&amp;":",""))),"")</f>
        <v/>
      </c>
      <c r="G374" s="53" t="str">
        <f t="shared" ca="1" si="527"/>
        <v/>
      </c>
      <c r="H374" s="53" t="str">
        <f t="shared" ca="1" si="527"/>
        <v/>
      </c>
      <c r="I374" s="53" t="str">
        <f t="shared" ca="1" si="527"/>
        <v/>
      </c>
      <c r="J374" s="53" t="str">
        <f t="shared" ca="1" si="527"/>
        <v/>
      </c>
      <c r="K374" s="53" t="str">
        <f t="shared" ca="1" si="527"/>
        <v/>
      </c>
      <c r="L374" s="53" t="str">
        <f t="shared" ca="1" si="527"/>
        <v/>
      </c>
      <c r="M374" s="53" t="str">
        <f t="shared" ca="1" si="527"/>
        <v/>
      </c>
      <c r="N374" s="53" t="str">
        <f t="shared" ca="1" si="527"/>
        <v/>
      </c>
      <c r="O374" s="53" t="str">
        <f t="shared" ca="1" si="527"/>
        <v/>
      </c>
      <c r="P374" s="53" t="str">
        <f t="shared" ca="1" si="527"/>
        <v/>
      </c>
      <c r="Q374" s="53" t="str">
        <f t="shared" ca="1" si="527"/>
        <v/>
      </c>
      <c r="R374" s="53" t="str">
        <f t="shared" ca="1" si="527"/>
        <v/>
      </c>
      <c r="S374" s="53" t="str">
        <f t="shared" ca="1" si="527"/>
        <v/>
      </c>
      <c r="T374" s="53" t="str">
        <f t="shared" ca="1" si="527"/>
        <v/>
      </c>
      <c r="U374" s="53" t="str">
        <f t="shared" ca="1" si="527"/>
        <v/>
      </c>
      <c r="V374" s="53" t="str">
        <f t="shared" ca="1" si="527"/>
        <v/>
      </c>
      <c r="W374" s="53" t="str">
        <f t="shared" ca="1" si="527"/>
        <v/>
      </c>
      <c r="X374" s="53" t="str">
        <f t="shared" ca="1" si="527"/>
        <v/>
      </c>
      <c r="Y374" s="53" t="str">
        <f t="shared" ca="1" si="527"/>
        <v/>
      </c>
      <c r="Z374" s="53" t="str">
        <f t="shared" ca="1" si="527"/>
        <v/>
      </c>
      <c r="AA374" s="53" t="str">
        <f t="shared" ca="1" si="527"/>
        <v/>
      </c>
      <c r="AB374" s="53" t="str">
        <f t="shared" ca="1" si="527"/>
        <v/>
      </c>
      <c r="AC374" s="53" t="str">
        <f t="shared" ca="1" si="527"/>
        <v/>
      </c>
      <c r="AD374" s="53" t="str">
        <f t="shared" ca="1" si="527"/>
        <v/>
      </c>
      <c r="AE374" s="53" t="str">
        <f t="shared" ca="1" si="527"/>
        <v/>
      </c>
      <c r="AF374" s="53" t="str">
        <f t="shared" ca="1" si="527"/>
        <v/>
      </c>
      <c r="AG374" s="53" t="str">
        <f t="shared" ca="1" si="527"/>
        <v/>
      </c>
      <c r="AH374" s="53" t="str">
        <f t="shared" ca="1" si="527"/>
        <v/>
      </c>
      <c r="AI374" s="53" t="str">
        <f t="shared" ca="1" si="527"/>
        <v/>
      </c>
      <c r="AJ374" s="53" t="str">
        <f t="shared" ca="1" si="527"/>
        <v/>
      </c>
      <c r="AK374" s="53" t="str">
        <f t="shared" ca="1" si="527"/>
        <v/>
      </c>
      <c r="AL374" s="53" t="str">
        <f t="shared" ca="1" si="527"/>
        <v/>
      </c>
      <c r="AM374" s="53" t="str">
        <f t="shared" ca="1" si="527"/>
        <v/>
      </c>
      <c r="AN374" s="53" t="str">
        <f t="shared" ca="1" si="527"/>
        <v/>
      </c>
      <c r="AO374" s="53" t="str">
        <f t="shared" ca="1" si="527"/>
        <v/>
      </c>
      <c r="AP374" s="53" t="str">
        <f t="shared" ca="1" si="527"/>
        <v/>
      </c>
      <c r="AQ374" s="53" t="str">
        <f t="shared" ca="1" si="527"/>
        <v/>
      </c>
      <c r="AR374" s="53" t="str">
        <f t="shared" ca="1" si="527"/>
        <v/>
      </c>
      <c r="AS374" s="53" t="str">
        <f t="shared" ca="1" si="527"/>
        <v/>
      </c>
      <c r="AT374" s="53" t="str">
        <f t="shared" ca="1" si="527"/>
        <v/>
      </c>
      <c r="AU374" s="53" t="str">
        <f t="shared" ca="1" si="527"/>
        <v/>
      </c>
      <c r="AV374" s="53" t="str">
        <f t="shared" ca="1" si="527"/>
        <v/>
      </c>
      <c r="AW374" s="53" t="str">
        <f t="shared" ca="1" si="527"/>
        <v/>
      </c>
      <c r="AX374" s="53" t="str">
        <f t="shared" ca="1" si="527"/>
        <v/>
      </c>
      <c r="AY374" s="53" t="str">
        <f t="shared" ca="1" si="527"/>
        <v/>
      </c>
      <c r="AZ374" s="53" t="str">
        <f t="shared" ca="1" si="527"/>
        <v/>
      </c>
      <c r="BA374" s="53" t="str">
        <f t="shared" ca="1" si="527"/>
        <v/>
      </c>
      <c r="BB374" s="53" t="str">
        <f t="shared" ca="1" si="527"/>
        <v/>
      </c>
      <c r="BC374" s="53" t="str">
        <f t="shared" ca="1" si="527"/>
        <v/>
      </c>
      <c r="BD374" s="53" t="str">
        <f t="shared" ca="1" si="527"/>
        <v/>
      </c>
      <c r="BE374" s="53" t="str">
        <f t="shared" ca="1" si="527"/>
        <v/>
      </c>
      <c r="BF374" s="53" t="str">
        <f t="shared" ca="1" si="527"/>
        <v/>
      </c>
      <c r="BG374" s="53" t="str">
        <f t="shared" ca="1" si="527"/>
        <v/>
      </c>
      <c r="BH374" s="53" t="str">
        <f t="shared" ca="1" si="527"/>
        <v/>
      </c>
      <c r="BI374" s="53" t="str">
        <f t="shared" ca="1" si="527"/>
        <v/>
      </c>
      <c r="BJ374" s="53" t="str">
        <f t="shared" ca="1" si="527"/>
        <v/>
      </c>
      <c r="BK374" s="53" t="str">
        <f t="shared" ca="1" si="527"/>
        <v/>
      </c>
      <c r="BL374" s="53" t="str">
        <f t="shared" ca="1" si="527"/>
        <v/>
      </c>
      <c r="BM374" s="53" t="str">
        <f t="shared" ca="1" si="527"/>
        <v/>
      </c>
      <c r="BN374" s="53" t="str">
        <f t="shared" ca="1" si="527"/>
        <v/>
      </c>
      <c r="BO374" s="53" t="str">
        <f t="shared" ca="1" si="527"/>
        <v/>
      </c>
      <c r="BP374" s="53" t="str">
        <f t="shared" ca="1" si="527"/>
        <v/>
      </c>
      <c r="BQ374" s="53" t="str">
        <f t="shared" ca="1" si="527"/>
        <v/>
      </c>
      <c r="BR374" s="53" t="str">
        <f t="shared" ref="BR374:BV374" ca="1" si="528">IFERROR(IF(OR(COUNTIF(BR369,"*甘味料*"),COUNTIF(BR369,"*着色料*"),COUNTIF(BR369,"*増粘剤*"),COUNTIF(BR369,"*酸味料*"),COUNTIF(BR369,"*発色剤*"),COUNTIF(BR369,"*漂白剤*"),COUNTIF(BR369,"*光沢剤*"),COUNTIF(BR369,"*安定剤*")),IFERROR(IF(FIND("､",$C374,FIND(BR369,$C374,1))-FIND(BR369,$C374,1)&gt;4,"",CHAR(10)&amp;BR369&amp;":"),IF(LEN($C374)-FIND(BR369,$C374,1)+1&gt;3,"",CHAR(10)&amp;BR369&amp;":")),IF(OR(COUNTIF(BR369,"*ｹﾞﾙ化剤*"),COUNTIF(BR369,"*酸化防止剤*")),IFERROR(IF(FIND("､",$C374,FIND(BR369,$C374,1))-FIND(BR369,$C374,1)&gt;6,"",CHAR(10)&amp;BR369&amp;":"),IF(LEN($C374)-FIND(BR369,$C374,1)+1&gt;5,"",CHAR(10)&amp;BR369&amp;":")),IF(COUNTBLANK(BR370:BR373)&lt;&gt;4,CHAR(10)&amp;BR369&amp;":",""))),"")</f>
        <v/>
      </c>
      <c r="BS374" s="53" t="str">
        <f t="shared" ca="1" si="528"/>
        <v/>
      </c>
      <c r="BT374" s="53" t="str">
        <f t="shared" ca="1" si="528"/>
        <v/>
      </c>
      <c r="BU374" s="53" t="str">
        <f t="shared" ca="1" si="528"/>
        <v/>
      </c>
      <c r="BV374" s="53" t="str">
        <f t="shared" ca="1" si="528"/>
        <v/>
      </c>
    </row>
    <row r="375" spans="1:76" ht="33" customHeight="1" outlineLevel="2" thickBot="1">
      <c r="A375" s="54" t="s">
        <v>416</v>
      </c>
      <c r="B375" s="55"/>
      <c r="C375" s="56"/>
      <c r="D375" s="57"/>
      <c r="E375" s="58" t="str">
        <f ca="1">IFERROR(IF(E374&lt;&gt;"",CHAR(10)&amp;VLOOKUP(CLEAN(SUBSTITUTE(E374,":","")),詳細,9,0),""),"")</f>
        <v/>
      </c>
      <c r="F375" s="58" t="str">
        <f ca="1">IFERROR(IF(F374&lt;&gt;"",CHAR(10)&amp;VLOOKUP(CLEAN(SUBSTITUTE(F374,":","")),詳細,9,0),""),"")</f>
        <v/>
      </c>
      <c r="G375" s="58" t="str">
        <f t="shared" ref="G375:BR375" ca="1" si="529">IFERROR(IF(G374&lt;&gt;"",CHAR(10)&amp;VLOOKUP(CLEAN(SUBSTITUTE(G374,":","")),詳細,9,0),""),"")</f>
        <v/>
      </c>
      <c r="H375" s="58" t="str">
        <f t="shared" ca="1" si="529"/>
        <v/>
      </c>
      <c r="I375" s="58" t="str">
        <f t="shared" ca="1" si="529"/>
        <v/>
      </c>
      <c r="J375" s="58" t="str">
        <f t="shared" ca="1" si="529"/>
        <v/>
      </c>
      <c r="K375" s="58" t="str">
        <f t="shared" ca="1" si="529"/>
        <v/>
      </c>
      <c r="L375" s="58" t="str">
        <f t="shared" ca="1" si="529"/>
        <v/>
      </c>
      <c r="M375" s="58" t="str">
        <f t="shared" ca="1" si="529"/>
        <v/>
      </c>
      <c r="N375" s="58" t="str">
        <f t="shared" ca="1" si="529"/>
        <v/>
      </c>
      <c r="O375" s="58" t="str">
        <f t="shared" ca="1" si="529"/>
        <v/>
      </c>
      <c r="P375" s="58" t="str">
        <f t="shared" ca="1" si="529"/>
        <v/>
      </c>
      <c r="Q375" s="58" t="str">
        <f t="shared" ca="1" si="529"/>
        <v/>
      </c>
      <c r="R375" s="58" t="str">
        <f t="shared" ca="1" si="529"/>
        <v/>
      </c>
      <c r="S375" s="58" t="str">
        <f t="shared" ca="1" si="529"/>
        <v/>
      </c>
      <c r="T375" s="58" t="str">
        <f t="shared" ca="1" si="529"/>
        <v/>
      </c>
      <c r="U375" s="58" t="str">
        <f t="shared" ca="1" si="529"/>
        <v/>
      </c>
      <c r="V375" s="58" t="str">
        <f t="shared" ca="1" si="529"/>
        <v/>
      </c>
      <c r="W375" s="58" t="str">
        <f t="shared" ca="1" si="529"/>
        <v/>
      </c>
      <c r="X375" s="58" t="str">
        <f t="shared" ca="1" si="529"/>
        <v/>
      </c>
      <c r="Y375" s="58" t="str">
        <f t="shared" ca="1" si="529"/>
        <v/>
      </c>
      <c r="Z375" s="58" t="str">
        <f t="shared" ca="1" si="529"/>
        <v/>
      </c>
      <c r="AA375" s="58" t="str">
        <f t="shared" ca="1" si="529"/>
        <v/>
      </c>
      <c r="AB375" s="58" t="str">
        <f t="shared" ca="1" si="529"/>
        <v/>
      </c>
      <c r="AC375" s="58" t="str">
        <f t="shared" ca="1" si="529"/>
        <v/>
      </c>
      <c r="AD375" s="58" t="str">
        <f t="shared" ca="1" si="529"/>
        <v/>
      </c>
      <c r="AE375" s="58" t="str">
        <f t="shared" ca="1" si="529"/>
        <v/>
      </c>
      <c r="AF375" s="58" t="str">
        <f t="shared" ca="1" si="529"/>
        <v/>
      </c>
      <c r="AG375" s="58" t="str">
        <f t="shared" ca="1" si="529"/>
        <v/>
      </c>
      <c r="AH375" s="58" t="str">
        <f t="shared" ca="1" si="529"/>
        <v/>
      </c>
      <c r="AI375" s="58" t="str">
        <f t="shared" ca="1" si="529"/>
        <v/>
      </c>
      <c r="AJ375" s="58" t="str">
        <f t="shared" ca="1" si="529"/>
        <v/>
      </c>
      <c r="AK375" s="58" t="str">
        <f t="shared" ca="1" si="529"/>
        <v/>
      </c>
      <c r="AL375" s="58" t="str">
        <f t="shared" ca="1" si="529"/>
        <v/>
      </c>
      <c r="AM375" s="58" t="str">
        <f t="shared" ca="1" si="529"/>
        <v/>
      </c>
      <c r="AN375" s="58" t="str">
        <f t="shared" ca="1" si="529"/>
        <v/>
      </c>
      <c r="AO375" s="58" t="str">
        <f t="shared" ca="1" si="529"/>
        <v/>
      </c>
      <c r="AP375" s="58" t="str">
        <f t="shared" ca="1" si="529"/>
        <v/>
      </c>
      <c r="AQ375" s="58" t="str">
        <f t="shared" ca="1" si="529"/>
        <v/>
      </c>
      <c r="AR375" s="58" t="str">
        <f t="shared" ca="1" si="529"/>
        <v/>
      </c>
      <c r="AS375" s="58" t="str">
        <f t="shared" ca="1" si="529"/>
        <v/>
      </c>
      <c r="AT375" s="58" t="str">
        <f t="shared" ca="1" si="529"/>
        <v/>
      </c>
      <c r="AU375" s="58" t="str">
        <f t="shared" ca="1" si="529"/>
        <v/>
      </c>
      <c r="AV375" s="58" t="str">
        <f t="shared" ca="1" si="529"/>
        <v/>
      </c>
      <c r="AW375" s="58" t="str">
        <f t="shared" ca="1" si="529"/>
        <v/>
      </c>
      <c r="AX375" s="58" t="str">
        <f t="shared" ca="1" si="529"/>
        <v/>
      </c>
      <c r="AY375" s="58" t="str">
        <f t="shared" ca="1" si="529"/>
        <v/>
      </c>
      <c r="AZ375" s="58" t="str">
        <f t="shared" ca="1" si="529"/>
        <v/>
      </c>
      <c r="BA375" s="58" t="str">
        <f t="shared" ca="1" si="529"/>
        <v/>
      </c>
      <c r="BB375" s="58" t="str">
        <f t="shared" ca="1" si="529"/>
        <v/>
      </c>
      <c r="BC375" s="58" t="str">
        <f t="shared" ca="1" si="529"/>
        <v/>
      </c>
      <c r="BD375" s="58" t="str">
        <f t="shared" ca="1" si="529"/>
        <v/>
      </c>
      <c r="BE375" s="58" t="str">
        <f t="shared" ca="1" si="529"/>
        <v/>
      </c>
      <c r="BF375" s="58" t="str">
        <f t="shared" ca="1" si="529"/>
        <v/>
      </c>
      <c r="BG375" s="58" t="str">
        <f t="shared" ca="1" si="529"/>
        <v/>
      </c>
      <c r="BH375" s="58" t="str">
        <f t="shared" ca="1" si="529"/>
        <v/>
      </c>
      <c r="BI375" s="58" t="str">
        <f t="shared" ca="1" si="529"/>
        <v/>
      </c>
      <c r="BJ375" s="58" t="str">
        <f t="shared" ca="1" si="529"/>
        <v/>
      </c>
      <c r="BK375" s="58" t="str">
        <f t="shared" ca="1" si="529"/>
        <v/>
      </c>
      <c r="BL375" s="58" t="str">
        <f t="shared" ca="1" si="529"/>
        <v/>
      </c>
      <c r="BM375" s="58" t="str">
        <f t="shared" ca="1" si="529"/>
        <v/>
      </c>
      <c r="BN375" s="58" t="str">
        <f t="shared" ca="1" si="529"/>
        <v/>
      </c>
      <c r="BO375" s="58" t="str">
        <f t="shared" ca="1" si="529"/>
        <v/>
      </c>
      <c r="BP375" s="58" t="str">
        <f t="shared" ca="1" si="529"/>
        <v/>
      </c>
      <c r="BQ375" s="58" t="str">
        <f t="shared" ca="1" si="529"/>
        <v/>
      </c>
      <c r="BR375" s="58" t="str">
        <f t="shared" ca="1" si="529"/>
        <v/>
      </c>
      <c r="BS375" s="58" t="str">
        <f t="shared" ref="BS375:BV375" ca="1" si="530">IFERROR(IF(BS374&lt;&gt;"",CHAR(10)&amp;VLOOKUP(CLEAN(SUBSTITUTE(BS374,":","")),詳細,9,0),""),"")</f>
        <v/>
      </c>
      <c r="BT375" s="58" t="str">
        <f t="shared" ca="1" si="530"/>
        <v/>
      </c>
      <c r="BU375" s="58" t="str">
        <f t="shared" ca="1" si="530"/>
        <v/>
      </c>
      <c r="BV375" s="59" t="str">
        <f t="shared" ca="1" si="530"/>
        <v/>
      </c>
      <c r="BW375" s="4" t="str">
        <f>IFERROR(IF(LEN(BW370&amp;BW371&amp;BW372&amp;BW373)&gt;1,CHAR(10)&amp;VLOOKUP(CLEAN(BW374),$A$433:$L$523,8,0),""),"")</f>
        <v/>
      </c>
      <c r="BX375" s="4" t="str">
        <f>IFERROR(IF(LEN(BX370&amp;BX371&amp;BX372&amp;BX373)&gt;1,CHAR(10)&amp;VLOOKUP(CLEAN(BX374),$A$433:$L$523,8,0),""),"")</f>
        <v/>
      </c>
    </row>
    <row r="376" spans="1:76" s="13" customFormat="1" ht="37.5" customHeight="1" outlineLevel="1">
      <c r="A376" s="111" t="e">
        <f ca="1">INDIRECT($C$1&amp;ADDRESS(B376,8))</f>
        <v>#REF!</v>
      </c>
      <c r="B376" s="68">
        <f>B369+1</f>
        <v>75</v>
      </c>
      <c r="C376"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76" s="8" t="e">
        <f ca="1">$D$2 &amp; C376 &amp; $D$2</f>
        <v>#REF!</v>
      </c>
      <c r="E376" s="9" t="str">
        <f t="shared" ref="E376:BP376" ca="1" si="531">IFERROR(MID($D376,FIND("★",SUBSTITUTE(
 $D376,$D$2,"★",E$4))+1,FIND("★",SUBSTITUTE(
 $D376,$D$2,"★",E$4+1))-(FIND("★",SUBSTITUTE(
 $D376,$D$2,"★",E$4))+1)),"")</f>
        <v/>
      </c>
      <c r="F376" s="9" t="str">
        <f t="shared" ca="1" si="531"/>
        <v/>
      </c>
      <c r="G376" s="9" t="str">
        <f t="shared" ca="1" si="531"/>
        <v/>
      </c>
      <c r="H376" s="9" t="str">
        <f t="shared" ca="1" si="531"/>
        <v/>
      </c>
      <c r="I376" s="9" t="str">
        <f t="shared" ca="1" si="531"/>
        <v/>
      </c>
      <c r="J376" s="9" t="str">
        <f t="shared" ca="1" si="531"/>
        <v/>
      </c>
      <c r="K376" s="10" t="str">
        <f t="shared" ca="1" si="531"/>
        <v/>
      </c>
      <c r="L376" s="9" t="str">
        <f t="shared" ca="1" si="531"/>
        <v/>
      </c>
      <c r="M376" s="9" t="str">
        <f t="shared" ca="1" si="531"/>
        <v/>
      </c>
      <c r="N376" s="9" t="str">
        <f t="shared" ca="1" si="531"/>
        <v/>
      </c>
      <c r="O376" s="9" t="str">
        <f t="shared" ca="1" si="531"/>
        <v/>
      </c>
      <c r="P376" s="9" t="str">
        <f t="shared" ca="1" si="531"/>
        <v/>
      </c>
      <c r="Q376" s="9" t="str">
        <f t="shared" ca="1" si="531"/>
        <v/>
      </c>
      <c r="R376" s="9" t="str">
        <f t="shared" ca="1" si="531"/>
        <v/>
      </c>
      <c r="S376" s="9" t="str">
        <f t="shared" ca="1" si="531"/>
        <v/>
      </c>
      <c r="T376" s="9" t="str">
        <f t="shared" ca="1" si="531"/>
        <v/>
      </c>
      <c r="U376" s="9" t="str">
        <f t="shared" ca="1" si="531"/>
        <v/>
      </c>
      <c r="V376" s="9" t="str">
        <f t="shared" ca="1" si="531"/>
        <v/>
      </c>
      <c r="W376" s="9" t="str">
        <f t="shared" ca="1" si="531"/>
        <v/>
      </c>
      <c r="X376" s="9" t="str">
        <f t="shared" ca="1" si="531"/>
        <v/>
      </c>
      <c r="Y376" s="9" t="str">
        <f t="shared" ca="1" si="531"/>
        <v/>
      </c>
      <c r="Z376" s="9" t="str">
        <f t="shared" ca="1" si="531"/>
        <v/>
      </c>
      <c r="AA376" s="9" t="str">
        <f t="shared" ca="1" si="531"/>
        <v/>
      </c>
      <c r="AB376" s="9" t="str">
        <f t="shared" ca="1" si="531"/>
        <v/>
      </c>
      <c r="AC376" s="9" t="str">
        <f t="shared" ca="1" si="531"/>
        <v/>
      </c>
      <c r="AD376" s="9" t="str">
        <f t="shared" ca="1" si="531"/>
        <v/>
      </c>
      <c r="AE376" s="9" t="str">
        <f t="shared" ca="1" si="531"/>
        <v/>
      </c>
      <c r="AF376" s="9" t="str">
        <f t="shared" ca="1" si="531"/>
        <v/>
      </c>
      <c r="AG376" s="9" t="str">
        <f t="shared" ca="1" si="531"/>
        <v/>
      </c>
      <c r="AH376" s="9" t="str">
        <f t="shared" ca="1" si="531"/>
        <v/>
      </c>
      <c r="AI376" s="9" t="str">
        <f t="shared" ca="1" si="531"/>
        <v/>
      </c>
      <c r="AJ376" s="9" t="str">
        <f t="shared" ca="1" si="531"/>
        <v/>
      </c>
      <c r="AK376" s="9" t="str">
        <f t="shared" ca="1" si="531"/>
        <v/>
      </c>
      <c r="AL376" s="9" t="str">
        <f t="shared" ca="1" si="531"/>
        <v/>
      </c>
      <c r="AM376" s="9" t="str">
        <f t="shared" ca="1" si="531"/>
        <v/>
      </c>
      <c r="AN376" s="9" t="str">
        <f t="shared" ca="1" si="531"/>
        <v/>
      </c>
      <c r="AO376" s="9" t="str">
        <f t="shared" ca="1" si="531"/>
        <v/>
      </c>
      <c r="AP376" s="9" t="str">
        <f t="shared" ca="1" si="531"/>
        <v/>
      </c>
      <c r="AQ376" s="9" t="str">
        <f t="shared" ca="1" si="531"/>
        <v/>
      </c>
      <c r="AR376" s="9" t="str">
        <f t="shared" ca="1" si="531"/>
        <v/>
      </c>
      <c r="AS376" s="9" t="str">
        <f t="shared" ca="1" si="531"/>
        <v/>
      </c>
      <c r="AT376" s="9" t="str">
        <f t="shared" ca="1" si="531"/>
        <v/>
      </c>
      <c r="AU376" s="9" t="str">
        <f t="shared" ca="1" si="531"/>
        <v/>
      </c>
      <c r="AV376" s="9" t="str">
        <f t="shared" ca="1" si="531"/>
        <v/>
      </c>
      <c r="AW376" s="9" t="str">
        <f t="shared" ca="1" si="531"/>
        <v/>
      </c>
      <c r="AX376" s="9" t="str">
        <f t="shared" ca="1" si="531"/>
        <v/>
      </c>
      <c r="AY376" s="9" t="str">
        <f t="shared" ca="1" si="531"/>
        <v/>
      </c>
      <c r="AZ376" s="9" t="str">
        <f t="shared" ca="1" si="531"/>
        <v/>
      </c>
      <c r="BA376" s="9" t="str">
        <f t="shared" ca="1" si="531"/>
        <v/>
      </c>
      <c r="BB376" s="9" t="str">
        <f t="shared" ca="1" si="531"/>
        <v/>
      </c>
      <c r="BC376" s="9" t="str">
        <f t="shared" ca="1" si="531"/>
        <v/>
      </c>
      <c r="BD376" s="9" t="str">
        <f t="shared" ca="1" si="531"/>
        <v/>
      </c>
      <c r="BE376" s="9" t="str">
        <f t="shared" ca="1" si="531"/>
        <v/>
      </c>
      <c r="BF376" s="9" t="str">
        <f t="shared" ca="1" si="531"/>
        <v/>
      </c>
      <c r="BG376" s="9" t="str">
        <f t="shared" ca="1" si="531"/>
        <v/>
      </c>
      <c r="BH376" s="9" t="str">
        <f t="shared" ca="1" si="531"/>
        <v/>
      </c>
      <c r="BI376" s="9" t="str">
        <f t="shared" ca="1" si="531"/>
        <v/>
      </c>
      <c r="BJ376" s="9" t="str">
        <f t="shared" ca="1" si="531"/>
        <v/>
      </c>
      <c r="BK376" s="9" t="str">
        <f t="shared" ca="1" si="531"/>
        <v/>
      </c>
      <c r="BL376" s="9" t="str">
        <f t="shared" ca="1" si="531"/>
        <v/>
      </c>
      <c r="BM376" s="9" t="str">
        <f t="shared" ca="1" si="531"/>
        <v/>
      </c>
      <c r="BN376" s="9" t="str">
        <f t="shared" ca="1" si="531"/>
        <v/>
      </c>
      <c r="BO376" s="9" t="str">
        <f t="shared" ca="1" si="531"/>
        <v/>
      </c>
      <c r="BP376" s="9" t="str">
        <f t="shared" ca="1" si="531"/>
        <v/>
      </c>
      <c r="BQ376" s="9" t="str">
        <f t="shared" ref="BQ376:BV376" ca="1" si="532">IFERROR(MID($D376,FIND("★",SUBSTITUTE(
 $D376,$D$2,"★",BQ$4))+1,FIND("★",SUBSTITUTE(
 $D376,$D$2,"★",BQ$4+1))-(FIND("★",SUBSTITUTE(
 $D376,$D$2,"★",BQ$4))+1)),"")</f>
        <v/>
      </c>
      <c r="BR376" s="9" t="str">
        <f t="shared" ca="1" si="532"/>
        <v/>
      </c>
      <c r="BS376" s="9" t="str">
        <f t="shared" ca="1" si="532"/>
        <v/>
      </c>
      <c r="BT376" s="9" t="str">
        <f t="shared" ca="1" si="532"/>
        <v/>
      </c>
      <c r="BU376" s="9" t="str">
        <f t="shared" ca="1" si="532"/>
        <v/>
      </c>
      <c r="BV376" s="11" t="str">
        <f t="shared" ca="1" si="532"/>
        <v/>
      </c>
      <c r="BW376" s="12" t="str">
        <f ca="1">CONCATENATE(E381,F381,G381,H381,I381,J381,K381,L381,M381,N381,O381,P381,Q381,R381,S381,T381,U381,V381,W381,X381,Y381,Z381,AA381,AB381,AC381,AD381,AE381,AF381,AG381,AH381,AI381,AJ381,AK381,AL381,AM381,AN381,AO381,AP381,AQ381,AR381,AS381,AT381,AU381,AV381,AW381,AX381,AY381,AZ381,BA381,BB381,BC381,BD381,BE381,BF381,BG381,BH381,BI381,BJ381,BK381,BL381,BM381,BN381,BO381,BP381,BQ381,BR381,BS381,BT381,BU381,BV381)</f>
        <v/>
      </c>
      <c r="BX376" s="12" t="str">
        <f ca="1">CONCATENATE(E382,F382,G382,H382,I382,J382,K382,L382,M382,N382,O382,P382,Q382,R382,S382,T382,U382,V382,W382,X382,Y382,Z382,AA382,AB382,AC382,AD382,AE382,AF382,AG382,AH382,AI382,AJ382,AK382,AL382,AM382,AN382,AO382,AP382,AQ382,AR382,AS382,AT382,AU382,AV382,AW382,AX382,AY382,AZ382,BA382,BB382,BC382,BD382,BE382,BF382,BG382,BH382,BI382,BJ382,BK382,BL382,BM382,BN382,BO382,BP382,BQ382,BR382,BS382,BT382,BU382,BV382)</f>
        <v/>
      </c>
    </row>
    <row r="377" spans="1:76" s="151" customFormat="1" ht="27.75" customHeight="1" outlineLevel="2">
      <c r="A377" s="145" t="s">
        <v>519</v>
      </c>
      <c r="B377" s="146" t="s">
        <v>821</v>
      </c>
      <c r="C377" s="147"/>
      <c r="D377" s="46"/>
      <c r="E377" s="148" t="str">
        <f ca="1">IFERROR(IF($B377="","",IF(MATCH(INDIRECT(ADDRESS(ROW()-1,COLUMN())),INDIRECT($A377),0)&gt;=1,INDIRECT(ADDRESS(ROW()-1,COLUMN())),"")),"")</f>
        <v/>
      </c>
      <c r="F377" s="148" t="str">
        <f t="shared" ref="F377:BV377" ca="1" si="533">IFERROR(IF($B377="","",IF(MATCH(INDIRECT(ADDRESS(ROW()-1,COLUMN())),INDIRECT($A377),0)&gt;=1,INDIRECT(ADDRESS(ROW()-1,COLUMN())),"")),"")</f>
        <v/>
      </c>
      <c r="G377" s="148" t="str">
        <f t="shared" ca="1" si="533"/>
        <v/>
      </c>
      <c r="H377" s="148" t="str">
        <f t="shared" ca="1" si="533"/>
        <v/>
      </c>
      <c r="I377" s="148" t="str">
        <f ca="1">IFERROR(IF($B377="","",IF(MATCH(INDIRECT(ADDRESS(ROW()-1,COLUMN())),INDIRECT($A377),0)&gt;=1,INDIRECT(ADDRESS(ROW()-1,COLUMN())),"")),"")</f>
        <v/>
      </c>
      <c r="J377" s="148" t="str">
        <f t="shared" ca="1" si="533"/>
        <v/>
      </c>
      <c r="K377" s="148" t="str">
        <f t="shared" ca="1" si="533"/>
        <v/>
      </c>
      <c r="L377" s="148" t="str">
        <f t="shared" ca="1" si="533"/>
        <v/>
      </c>
      <c r="M377" s="148" t="str">
        <f t="shared" ca="1" si="533"/>
        <v/>
      </c>
      <c r="N377" s="148" t="str">
        <f t="shared" ca="1" si="533"/>
        <v/>
      </c>
      <c r="O377" s="148" t="str">
        <f t="shared" ca="1" si="533"/>
        <v/>
      </c>
      <c r="P377" s="148" t="str">
        <f t="shared" ca="1" si="533"/>
        <v/>
      </c>
      <c r="Q377" s="148" t="str">
        <f t="shared" ca="1" si="533"/>
        <v/>
      </c>
      <c r="R377" s="148" t="str">
        <f t="shared" ca="1" si="533"/>
        <v/>
      </c>
      <c r="S377" s="148" t="str">
        <f t="shared" ca="1" si="533"/>
        <v/>
      </c>
      <c r="T377" s="148" t="str">
        <f t="shared" ca="1" si="533"/>
        <v/>
      </c>
      <c r="U377" s="148" t="str">
        <f t="shared" ca="1" si="533"/>
        <v/>
      </c>
      <c r="V377" s="148" t="str">
        <f t="shared" ca="1" si="533"/>
        <v/>
      </c>
      <c r="W377" s="148" t="str">
        <f t="shared" ca="1" si="533"/>
        <v/>
      </c>
      <c r="X377" s="148" t="str">
        <f t="shared" ca="1" si="533"/>
        <v/>
      </c>
      <c r="Y377" s="148" t="str">
        <f t="shared" ca="1" si="533"/>
        <v/>
      </c>
      <c r="Z377" s="148" t="str">
        <f t="shared" ca="1" si="533"/>
        <v/>
      </c>
      <c r="AA377" s="148" t="str">
        <f t="shared" ca="1" si="533"/>
        <v/>
      </c>
      <c r="AB377" s="148" t="str">
        <f t="shared" ca="1" si="533"/>
        <v/>
      </c>
      <c r="AC377" s="148" t="str">
        <f t="shared" ca="1" si="533"/>
        <v/>
      </c>
      <c r="AD377" s="148" t="str">
        <f t="shared" ca="1" si="533"/>
        <v/>
      </c>
      <c r="AE377" s="148" t="str">
        <f t="shared" ca="1" si="533"/>
        <v/>
      </c>
      <c r="AF377" s="148" t="str">
        <f t="shared" ca="1" si="533"/>
        <v/>
      </c>
      <c r="AG377" s="148" t="str">
        <f t="shared" ca="1" si="533"/>
        <v/>
      </c>
      <c r="AH377" s="148" t="str">
        <f t="shared" ca="1" si="533"/>
        <v/>
      </c>
      <c r="AI377" s="148" t="str">
        <f t="shared" ca="1" si="533"/>
        <v/>
      </c>
      <c r="AJ377" s="148" t="str">
        <f t="shared" ca="1" si="533"/>
        <v/>
      </c>
      <c r="AK377" s="148" t="str">
        <f t="shared" ca="1" si="533"/>
        <v/>
      </c>
      <c r="AL377" s="148" t="str">
        <f t="shared" ca="1" si="533"/>
        <v/>
      </c>
      <c r="AM377" s="148" t="str">
        <f t="shared" ca="1" si="533"/>
        <v/>
      </c>
      <c r="AN377" s="148" t="str">
        <f t="shared" ca="1" si="533"/>
        <v/>
      </c>
      <c r="AO377" s="148" t="str">
        <f t="shared" ca="1" si="533"/>
        <v/>
      </c>
      <c r="AP377" s="148" t="str">
        <f t="shared" ca="1" si="533"/>
        <v/>
      </c>
      <c r="AQ377" s="148" t="str">
        <f t="shared" ca="1" si="533"/>
        <v/>
      </c>
      <c r="AR377" s="148" t="str">
        <f t="shared" ca="1" si="533"/>
        <v/>
      </c>
      <c r="AS377" s="148" t="str">
        <f t="shared" ca="1" si="533"/>
        <v/>
      </c>
      <c r="AT377" s="148" t="str">
        <f t="shared" ca="1" si="533"/>
        <v/>
      </c>
      <c r="AU377" s="148" t="str">
        <f t="shared" ca="1" si="533"/>
        <v/>
      </c>
      <c r="AV377" s="148" t="str">
        <f t="shared" ca="1" si="533"/>
        <v/>
      </c>
      <c r="AW377" s="148" t="str">
        <f t="shared" ca="1" si="533"/>
        <v/>
      </c>
      <c r="AX377" s="148" t="str">
        <f t="shared" ca="1" si="533"/>
        <v/>
      </c>
      <c r="AY377" s="148" t="str">
        <f t="shared" ca="1" si="533"/>
        <v/>
      </c>
      <c r="AZ377" s="148" t="str">
        <f t="shared" ca="1" si="533"/>
        <v/>
      </c>
      <c r="BA377" s="148" t="str">
        <f t="shared" ca="1" si="533"/>
        <v/>
      </c>
      <c r="BB377" s="148" t="str">
        <f t="shared" ca="1" si="533"/>
        <v/>
      </c>
      <c r="BC377" s="148" t="str">
        <f t="shared" ca="1" si="533"/>
        <v/>
      </c>
      <c r="BD377" s="148" t="str">
        <f t="shared" ca="1" si="533"/>
        <v/>
      </c>
      <c r="BE377" s="148" t="str">
        <f t="shared" ca="1" si="533"/>
        <v/>
      </c>
      <c r="BF377" s="148" t="str">
        <f t="shared" ca="1" si="533"/>
        <v/>
      </c>
      <c r="BG377" s="148" t="str">
        <f t="shared" ca="1" si="533"/>
        <v/>
      </c>
      <c r="BH377" s="148" t="str">
        <f t="shared" ca="1" si="533"/>
        <v/>
      </c>
      <c r="BI377" s="148" t="str">
        <f t="shared" ca="1" si="533"/>
        <v/>
      </c>
      <c r="BJ377" s="148" t="str">
        <f t="shared" ca="1" si="533"/>
        <v/>
      </c>
      <c r="BK377" s="148" t="str">
        <f t="shared" ca="1" si="533"/>
        <v/>
      </c>
      <c r="BL377" s="148" t="str">
        <f t="shared" ca="1" si="533"/>
        <v/>
      </c>
      <c r="BM377" s="148" t="str">
        <f t="shared" ca="1" si="533"/>
        <v/>
      </c>
      <c r="BN377" s="148" t="str">
        <f t="shared" ca="1" si="533"/>
        <v/>
      </c>
      <c r="BO377" s="148" t="str">
        <f t="shared" ca="1" si="533"/>
        <v/>
      </c>
      <c r="BP377" s="148" t="str">
        <f t="shared" ca="1" si="533"/>
        <v/>
      </c>
      <c r="BQ377" s="148" t="str">
        <f t="shared" ca="1" si="533"/>
        <v/>
      </c>
      <c r="BR377" s="148" t="str">
        <f t="shared" ca="1" si="533"/>
        <v/>
      </c>
      <c r="BS377" s="148" t="str">
        <f t="shared" ca="1" si="533"/>
        <v/>
      </c>
      <c r="BT377" s="148" t="str">
        <f t="shared" ca="1" si="533"/>
        <v/>
      </c>
      <c r="BU377" s="148" t="str">
        <f t="shared" ca="1" si="533"/>
        <v/>
      </c>
      <c r="BV377" s="149" t="str">
        <f t="shared" ca="1" si="533"/>
        <v/>
      </c>
      <c r="BW377" s="150"/>
      <c r="BX377" s="150"/>
    </row>
    <row r="378" spans="1:76" s="156" customFormat="1" ht="27.75" customHeight="1" outlineLevel="2">
      <c r="A378" s="18" t="s">
        <v>412</v>
      </c>
      <c r="B378" s="19" t="e">
        <f ca="1">IF(INDIRECT($C$1&amp;ADDRESS(B376,D378))="可","●","")</f>
        <v>#REF!</v>
      </c>
      <c r="C378" s="20"/>
      <c r="D378" s="66" t="str">
        <f ca="1">IFERROR(MATCH("香港",INDIRECT($C$1&amp;"19:19"),0),"")</f>
        <v/>
      </c>
      <c r="E378" s="153" t="str">
        <f ca="1">IFERROR(IF($B378="","",IF(MATCH(INDIRECT(ADDRESS(ROW()-2,COLUMN())),INDIRECT($A378),0)&gt;=1,INDIRECT(ADDRESS(ROW()-2,COLUMN())),"")),"")</f>
        <v/>
      </c>
      <c r="F378" s="153" t="str">
        <f t="shared" ref="F378:BV378" ca="1" si="534">IFERROR(IF($B378="","",IF(MATCH(INDIRECT(ADDRESS(ROW()-2,COLUMN())),INDIRECT($A378),0)&gt;=1,INDIRECT(ADDRESS(ROW()-2,COLUMN())),"")),"")</f>
        <v/>
      </c>
      <c r="G378" s="153" t="str">
        <f t="shared" ca="1" si="534"/>
        <v/>
      </c>
      <c r="H378" s="153" t="str">
        <f t="shared" ca="1" si="534"/>
        <v/>
      </c>
      <c r="I378" s="153" t="str">
        <f t="shared" ca="1" si="534"/>
        <v/>
      </c>
      <c r="J378" s="153" t="str">
        <f t="shared" ca="1" si="534"/>
        <v/>
      </c>
      <c r="K378" s="153" t="str">
        <f t="shared" ca="1" si="534"/>
        <v/>
      </c>
      <c r="L378" s="153" t="str">
        <f t="shared" ca="1" si="534"/>
        <v/>
      </c>
      <c r="M378" s="153" t="str">
        <f t="shared" ca="1" si="534"/>
        <v/>
      </c>
      <c r="N378" s="153" t="str">
        <f t="shared" ca="1" si="534"/>
        <v/>
      </c>
      <c r="O378" s="153" t="str">
        <f t="shared" ca="1" si="534"/>
        <v/>
      </c>
      <c r="P378" s="153" t="str">
        <f t="shared" ca="1" si="534"/>
        <v/>
      </c>
      <c r="Q378" s="153" t="str">
        <f t="shared" ca="1" si="534"/>
        <v/>
      </c>
      <c r="R378" s="153" t="str">
        <f t="shared" ca="1" si="534"/>
        <v/>
      </c>
      <c r="S378" s="153" t="str">
        <f t="shared" ca="1" si="534"/>
        <v/>
      </c>
      <c r="T378" s="153" t="str">
        <f t="shared" ca="1" si="534"/>
        <v/>
      </c>
      <c r="U378" s="153" t="str">
        <f t="shared" ca="1" si="534"/>
        <v/>
      </c>
      <c r="V378" s="153" t="str">
        <f t="shared" ca="1" si="534"/>
        <v/>
      </c>
      <c r="W378" s="153" t="str">
        <f t="shared" ca="1" si="534"/>
        <v/>
      </c>
      <c r="X378" s="153" t="str">
        <f t="shared" ca="1" si="534"/>
        <v/>
      </c>
      <c r="Y378" s="153" t="str">
        <f t="shared" ca="1" si="534"/>
        <v/>
      </c>
      <c r="Z378" s="153" t="str">
        <f t="shared" ca="1" si="534"/>
        <v/>
      </c>
      <c r="AA378" s="153" t="str">
        <f t="shared" ca="1" si="534"/>
        <v/>
      </c>
      <c r="AB378" s="153" t="str">
        <f t="shared" ca="1" si="534"/>
        <v/>
      </c>
      <c r="AC378" s="153" t="str">
        <f t="shared" ca="1" si="534"/>
        <v/>
      </c>
      <c r="AD378" s="153" t="str">
        <f t="shared" ca="1" si="534"/>
        <v/>
      </c>
      <c r="AE378" s="153" t="str">
        <f t="shared" ca="1" si="534"/>
        <v/>
      </c>
      <c r="AF378" s="153" t="str">
        <f t="shared" ca="1" si="534"/>
        <v/>
      </c>
      <c r="AG378" s="153" t="str">
        <f t="shared" ca="1" si="534"/>
        <v/>
      </c>
      <c r="AH378" s="153" t="str">
        <f t="shared" ca="1" si="534"/>
        <v/>
      </c>
      <c r="AI378" s="153" t="str">
        <f t="shared" ca="1" si="534"/>
        <v/>
      </c>
      <c r="AJ378" s="153" t="str">
        <f t="shared" ca="1" si="534"/>
        <v/>
      </c>
      <c r="AK378" s="153" t="str">
        <f t="shared" ca="1" si="534"/>
        <v/>
      </c>
      <c r="AL378" s="153" t="str">
        <f t="shared" ca="1" si="534"/>
        <v/>
      </c>
      <c r="AM378" s="153" t="str">
        <f t="shared" ca="1" si="534"/>
        <v/>
      </c>
      <c r="AN378" s="153" t="str">
        <f t="shared" ca="1" si="534"/>
        <v/>
      </c>
      <c r="AO378" s="153" t="str">
        <f t="shared" ca="1" si="534"/>
        <v/>
      </c>
      <c r="AP378" s="153" t="str">
        <f t="shared" ca="1" si="534"/>
        <v/>
      </c>
      <c r="AQ378" s="153" t="str">
        <f t="shared" ca="1" si="534"/>
        <v/>
      </c>
      <c r="AR378" s="153" t="str">
        <f t="shared" ca="1" si="534"/>
        <v/>
      </c>
      <c r="AS378" s="153" t="str">
        <f t="shared" ca="1" si="534"/>
        <v/>
      </c>
      <c r="AT378" s="153" t="str">
        <f t="shared" ca="1" si="534"/>
        <v/>
      </c>
      <c r="AU378" s="153" t="str">
        <f t="shared" ca="1" si="534"/>
        <v/>
      </c>
      <c r="AV378" s="153" t="str">
        <f t="shared" ca="1" si="534"/>
        <v/>
      </c>
      <c r="AW378" s="153" t="str">
        <f t="shared" ca="1" si="534"/>
        <v/>
      </c>
      <c r="AX378" s="153" t="str">
        <f t="shared" ca="1" si="534"/>
        <v/>
      </c>
      <c r="AY378" s="153" t="str">
        <f t="shared" ca="1" si="534"/>
        <v/>
      </c>
      <c r="AZ378" s="153" t="str">
        <f t="shared" ca="1" si="534"/>
        <v/>
      </c>
      <c r="BA378" s="153" t="str">
        <f t="shared" ca="1" si="534"/>
        <v/>
      </c>
      <c r="BB378" s="153" t="str">
        <f t="shared" ca="1" si="534"/>
        <v/>
      </c>
      <c r="BC378" s="153" t="str">
        <f t="shared" ca="1" si="534"/>
        <v/>
      </c>
      <c r="BD378" s="153" t="str">
        <f t="shared" ca="1" si="534"/>
        <v/>
      </c>
      <c r="BE378" s="153" t="str">
        <f t="shared" ca="1" si="534"/>
        <v/>
      </c>
      <c r="BF378" s="153" t="str">
        <f t="shared" ca="1" si="534"/>
        <v/>
      </c>
      <c r="BG378" s="153" t="str">
        <f t="shared" ca="1" si="534"/>
        <v/>
      </c>
      <c r="BH378" s="153" t="str">
        <f t="shared" ca="1" si="534"/>
        <v/>
      </c>
      <c r="BI378" s="153" t="str">
        <f t="shared" ca="1" si="534"/>
        <v/>
      </c>
      <c r="BJ378" s="153" t="str">
        <f t="shared" ca="1" si="534"/>
        <v/>
      </c>
      <c r="BK378" s="153" t="str">
        <f t="shared" ca="1" si="534"/>
        <v/>
      </c>
      <c r="BL378" s="153" t="str">
        <f t="shared" ca="1" si="534"/>
        <v/>
      </c>
      <c r="BM378" s="153" t="str">
        <f t="shared" ca="1" si="534"/>
        <v/>
      </c>
      <c r="BN378" s="153" t="str">
        <f t="shared" ca="1" si="534"/>
        <v/>
      </c>
      <c r="BO378" s="153" t="str">
        <f t="shared" ca="1" si="534"/>
        <v/>
      </c>
      <c r="BP378" s="153" t="str">
        <f t="shared" ca="1" si="534"/>
        <v/>
      </c>
      <c r="BQ378" s="153" t="str">
        <f t="shared" ca="1" si="534"/>
        <v/>
      </c>
      <c r="BR378" s="153" t="str">
        <f t="shared" ca="1" si="534"/>
        <v/>
      </c>
      <c r="BS378" s="153" t="str">
        <f t="shared" ca="1" si="534"/>
        <v/>
      </c>
      <c r="BT378" s="153" t="str">
        <f t="shared" ca="1" si="534"/>
        <v/>
      </c>
      <c r="BU378" s="153" t="str">
        <f t="shared" ca="1" si="534"/>
        <v/>
      </c>
      <c r="BV378" s="154" t="str">
        <f t="shared" ca="1" si="534"/>
        <v/>
      </c>
      <c r="BW378" s="155"/>
      <c r="BX378" s="155"/>
    </row>
    <row r="379" spans="1:76" s="156" customFormat="1" ht="27.75" customHeight="1" outlineLevel="2">
      <c r="A379" s="18" t="s">
        <v>413</v>
      </c>
      <c r="B379" s="19" t="e">
        <f ca="1">IF(INDIRECT($C$1&amp;ADDRESS(B376,D379))="可","●","")</f>
        <v>#REF!</v>
      </c>
      <c r="C379" s="20"/>
      <c r="D379" s="66" t="str">
        <f ca="1">IFERROR(MATCH("上海",INDIRECT($C$1&amp;"19:19"),0),"")</f>
        <v/>
      </c>
      <c r="E379" s="153" t="str">
        <f ca="1">IFERROR(IF($B379="","",IF(MATCH(INDIRECT(ADDRESS(ROW()-3,COLUMN())),INDIRECT($A379),0)&gt;=1,INDIRECT(ADDRESS(ROW()-3,COLUMN())),"")),"")</f>
        <v/>
      </c>
      <c r="F379" s="153" t="str">
        <f t="shared" ref="F379:BV379" ca="1" si="535">IFERROR(IF($B379="","",IF(MATCH(INDIRECT(ADDRESS(ROW()-3,COLUMN())),INDIRECT($A379),0)&gt;=1,INDIRECT(ADDRESS(ROW()-3,COLUMN())),"")),"")</f>
        <v/>
      </c>
      <c r="G379" s="153" t="str">
        <f t="shared" ca="1" si="535"/>
        <v/>
      </c>
      <c r="H379" s="153" t="str">
        <f t="shared" ca="1" si="535"/>
        <v/>
      </c>
      <c r="I379" s="153" t="str">
        <f t="shared" ca="1" si="535"/>
        <v/>
      </c>
      <c r="J379" s="153" t="str">
        <f t="shared" ca="1" si="535"/>
        <v/>
      </c>
      <c r="K379" s="153" t="str">
        <f t="shared" ca="1" si="535"/>
        <v/>
      </c>
      <c r="L379" s="153" t="str">
        <f t="shared" ca="1" si="535"/>
        <v/>
      </c>
      <c r="M379" s="153" t="str">
        <f t="shared" ca="1" si="535"/>
        <v/>
      </c>
      <c r="N379" s="153" t="str">
        <f t="shared" ca="1" si="535"/>
        <v/>
      </c>
      <c r="O379" s="153" t="str">
        <f t="shared" ca="1" si="535"/>
        <v/>
      </c>
      <c r="P379" s="153" t="str">
        <f t="shared" ca="1" si="535"/>
        <v/>
      </c>
      <c r="Q379" s="153" t="str">
        <f t="shared" ca="1" si="535"/>
        <v/>
      </c>
      <c r="R379" s="153" t="str">
        <f t="shared" ca="1" si="535"/>
        <v/>
      </c>
      <c r="S379" s="153" t="str">
        <f t="shared" ca="1" si="535"/>
        <v/>
      </c>
      <c r="T379" s="153" t="str">
        <f t="shared" ca="1" si="535"/>
        <v/>
      </c>
      <c r="U379" s="153" t="str">
        <f t="shared" ca="1" si="535"/>
        <v/>
      </c>
      <c r="V379" s="153" t="str">
        <f t="shared" ca="1" si="535"/>
        <v/>
      </c>
      <c r="W379" s="153" t="str">
        <f t="shared" ca="1" si="535"/>
        <v/>
      </c>
      <c r="X379" s="153" t="str">
        <f t="shared" ca="1" si="535"/>
        <v/>
      </c>
      <c r="Y379" s="153" t="str">
        <f t="shared" ca="1" si="535"/>
        <v/>
      </c>
      <c r="Z379" s="153" t="str">
        <f t="shared" ca="1" si="535"/>
        <v/>
      </c>
      <c r="AA379" s="153" t="str">
        <f t="shared" ca="1" si="535"/>
        <v/>
      </c>
      <c r="AB379" s="153" t="str">
        <f t="shared" ca="1" si="535"/>
        <v/>
      </c>
      <c r="AC379" s="153" t="str">
        <f t="shared" ca="1" si="535"/>
        <v/>
      </c>
      <c r="AD379" s="153" t="str">
        <f t="shared" ca="1" si="535"/>
        <v/>
      </c>
      <c r="AE379" s="153" t="str">
        <f t="shared" ca="1" si="535"/>
        <v/>
      </c>
      <c r="AF379" s="153" t="str">
        <f t="shared" ca="1" si="535"/>
        <v/>
      </c>
      <c r="AG379" s="153" t="str">
        <f t="shared" ca="1" si="535"/>
        <v/>
      </c>
      <c r="AH379" s="153" t="str">
        <f t="shared" ca="1" si="535"/>
        <v/>
      </c>
      <c r="AI379" s="153" t="str">
        <f t="shared" ca="1" si="535"/>
        <v/>
      </c>
      <c r="AJ379" s="153" t="str">
        <f t="shared" ca="1" si="535"/>
        <v/>
      </c>
      <c r="AK379" s="153" t="str">
        <f t="shared" ca="1" si="535"/>
        <v/>
      </c>
      <c r="AL379" s="153" t="str">
        <f t="shared" ca="1" si="535"/>
        <v/>
      </c>
      <c r="AM379" s="153" t="str">
        <f t="shared" ca="1" si="535"/>
        <v/>
      </c>
      <c r="AN379" s="153" t="str">
        <f t="shared" ca="1" si="535"/>
        <v/>
      </c>
      <c r="AO379" s="153" t="str">
        <f t="shared" ca="1" si="535"/>
        <v/>
      </c>
      <c r="AP379" s="153" t="str">
        <f t="shared" ca="1" si="535"/>
        <v/>
      </c>
      <c r="AQ379" s="153" t="str">
        <f t="shared" ca="1" si="535"/>
        <v/>
      </c>
      <c r="AR379" s="153" t="str">
        <f t="shared" ca="1" si="535"/>
        <v/>
      </c>
      <c r="AS379" s="153" t="str">
        <f t="shared" ca="1" si="535"/>
        <v/>
      </c>
      <c r="AT379" s="153" t="str">
        <f t="shared" ca="1" si="535"/>
        <v/>
      </c>
      <c r="AU379" s="153" t="str">
        <f t="shared" ca="1" si="535"/>
        <v/>
      </c>
      <c r="AV379" s="153" t="str">
        <f t="shared" ca="1" si="535"/>
        <v/>
      </c>
      <c r="AW379" s="153" t="str">
        <f t="shared" ca="1" si="535"/>
        <v/>
      </c>
      <c r="AX379" s="153" t="str">
        <f t="shared" ca="1" si="535"/>
        <v/>
      </c>
      <c r="AY379" s="153" t="str">
        <f t="shared" ca="1" si="535"/>
        <v/>
      </c>
      <c r="AZ379" s="153" t="str">
        <f t="shared" ca="1" si="535"/>
        <v/>
      </c>
      <c r="BA379" s="153" t="str">
        <f t="shared" ca="1" si="535"/>
        <v/>
      </c>
      <c r="BB379" s="153" t="str">
        <f t="shared" ca="1" si="535"/>
        <v/>
      </c>
      <c r="BC379" s="153" t="str">
        <f t="shared" ca="1" si="535"/>
        <v/>
      </c>
      <c r="BD379" s="153" t="str">
        <f t="shared" ca="1" si="535"/>
        <v/>
      </c>
      <c r="BE379" s="153" t="str">
        <f t="shared" ca="1" si="535"/>
        <v/>
      </c>
      <c r="BF379" s="153" t="str">
        <f t="shared" ca="1" si="535"/>
        <v/>
      </c>
      <c r="BG379" s="153" t="str">
        <f t="shared" ca="1" si="535"/>
        <v/>
      </c>
      <c r="BH379" s="153" t="str">
        <f t="shared" ca="1" si="535"/>
        <v/>
      </c>
      <c r="BI379" s="153" t="str">
        <f t="shared" ca="1" si="535"/>
        <v/>
      </c>
      <c r="BJ379" s="153" t="str">
        <f t="shared" ca="1" si="535"/>
        <v/>
      </c>
      <c r="BK379" s="153" t="str">
        <f t="shared" ca="1" si="535"/>
        <v/>
      </c>
      <c r="BL379" s="153" t="str">
        <f t="shared" ca="1" si="535"/>
        <v/>
      </c>
      <c r="BM379" s="153" t="str">
        <f t="shared" ca="1" si="535"/>
        <v/>
      </c>
      <c r="BN379" s="153" t="str">
        <f t="shared" ca="1" si="535"/>
        <v/>
      </c>
      <c r="BO379" s="153" t="str">
        <f t="shared" ca="1" si="535"/>
        <v/>
      </c>
      <c r="BP379" s="153" t="str">
        <f t="shared" ca="1" si="535"/>
        <v/>
      </c>
      <c r="BQ379" s="153" t="str">
        <f t="shared" ca="1" si="535"/>
        <v/>
      </c>
      <c r="BR379" s="153" t="str">
        <f t="shared" ca="1" si="535"/>
        <v/>
      </c>
      <c r="BS379" s="153" t="str">
        <f t="shared" ca="1" si="535"/>
        <v/>
      </c>
      <c r="BT379" s="153" t="str">
        <f t="shared" ca="1" si="535"/>
        <v/>
      </c>
      <c r="BU379" s="153" t="str">
        <f t="shared" ca="1" si="535"/>
        <v/>
      </c>
      <c r="BV379" s="154" t="str">
        <f t="shared" ca="1" si="535"/>
        <v/>
      </c>
      <c r="BW379" s="155"/>
      <c r="BX379" s="155"/>
    </row>
    <row r="380" spans="1:76" s="156" customFormat="1" ht="27.75" customHeight="1" outlineLevel="2">
      <c r="A380" s="22" t="s">
        <v>414</v>
      </c>
      <c r="B380" s="19" t="e">
        <f ca="1">IF(INDIRECT($C$1&amp;ADDRESS(B376,D380))="可","●","")</f>
        <v>#REF!</v>
      </c>
      <c r="C380" s="23"/>
      <c r="D380" s="66" t="str">
        <f ca="1">IFERROR(MATCH("台湾",INDIRECT($C$1&amp;"19:19"),0),"")</f>
        <v/>
      </c>
      <c r="E380" s="157" t="str">
        <f ca="1">IFERROR(IF($B380="","",IF(MATCH(INDIRECT(ADDRESS(ROW()-4,COLUMN())),INDIRECT($A380),0)&gt;=1,INDIRECT(ADDRESS(ROW()-4,COLUMN())),"")),"")</f>
        <v/>
      </c>
      <c r="F380" s="157" t="str">
        <f t="shared" ref="F380:BV380" ca="1" si="536">IFERROR(IF($B380="","",IF(MATCH(INDIRECT(ADDRESS(ROW()-4,COLUMN())),INDIRECT($A380),0)&gt;=1,INDIRECT(ADDRESS(ROW()-4,COLUMN())),"")),"")</f>
        <v/>
      </c>
      <c r="G380" s="157" t="str">
        <f t="shared" ca="1" si="536"/>
        <v/>
      </c>
      <c r="H380" s="157" t="str">
        <f t="shared" ca="1" si="536"/>
        <v/>
      </c>
      <c r="I380" s="157" t="str">
        <f t="shared" ca="1" si="536"/>
        <v/>
      </c>
      <c r="J380" s="157" t="str">
        <f t="shared" ca="1" si="536"/>
        <v/>
      </c>
      <c r="K380" s="157" t="str">
        <f t="shared" ca="1" si="536"/>
        <v/>
      </c>
      <c r="L380" s="157" t="str">
        <f t="shared" ca="1" si="536"/>
        <v/>
      </c>
      <c r="M380" s="157" t="str">
        <f t="shared" ca="1" si="536"/>
        <v/>
      </c>
      <c r="N380" s="157" t="str">
        <f t="shared" ca="1" si="536"/>
        <v/>
      </c>
      <c r="O380" s="157" t="str">
        <f t="shared" ca="1" si="536"/>
        <v/>
      </c>
      <c r="P380" s="157" t="str">
        <f t="shared" ca="1" si="536"/>
        <v/>
      </c>
      <c r="Q380" s="157" t="str">
        <f t="shared" ca="1" si="536"/>
        <v/>
      </c>
      <c r="R380" s="157" t="str">
        <f t="shared" ca="1" si="536"/>
        <v/>
      </c>
      <c r="S380" s="157" t="str">
        <f t="shared" ca="1" si="536"/>
        <v/>
      </c>
      <c r="T380" s="157" t="str">
        <f t="shared" ca="1" si="536"/>
        <v/>
      </c>
      <c r="U380" s="157" t="str">
        <f t="shared" ca="1" si="536"/>
        <v/>
      </c>
      <c r="V380" s="157" t="str">
        <f t="shared" ca="1" si="536"/>
        <v/>
      </c>
      <c r="W380" s="157" t="str">
        <f t="shared" ca="1" si="536"/>
        <v/>
      </c>
      <c r="X380" s="157" t="str">
        <f t="shared" ca="1" si="536"/>
        <v/>
      </c>
      <c r="Y380" s="157" t="str">
        <f t="shared" ca="1" si="536"/>
        <v/>
      </c>
      <c r="Z380" s="157" t="str">
        <f t="shared" ca="1" si="536"/>
        <v/>
      </c>
      <c r="AA380" s="157" t="str">
        <f t="shared" ca="1" si="536"/>
        <v/>
      </c>
      <c r="AB380" s="157" t="str">
        <f t="shared" ca="1" si="536"/>
        <v/>
      </c>
      <c r="AC380" s="157" t="str">
        <f t="shared" ca="1" si="536"/>
        <v/>
      </c>
      <c r="AD380" s="157" t="str">
        <f t="shared" ca="1" si="536"/>
        <v/>
      </c>
      <c r="AE380" s="157" t="str">
        <f t="shared" ca="1" si="536"/>
        <v/>
      </c>
      <c r="AF380" s="157" t="str">
        <f t="shared" ca="1" si="536"/>
        <v/>
      </c>
      <c r="AG380" s="157" t="str">
        <f t="shared" ca="1" si="536"/>
        <v/>
      </c>
      <c r="AH380" s="157" t="str">
        <f t="shared" ca="1" si="536"/>
        <v/>
      </c>
      <c r="AI380" s="157" t="str">
        <f t="shared" ca="1" si="536"/>
        <v/>
      </c>
      <c r="AJ380" s="157" t="str">
        <f t="shared" ca="1" si="536"/>
        <v/>
      </c>
      <c r="AK380" s="157" t="str">
        <f t="shared" ca="1" si="536"/>
        <v/>
      </c>
      <c r="AL380" s="157" t="str">
        <f t="shared" ca="1" si="536"/>
        <v/>
      </c>
      <c r="AM380" s="157" t="str">
        <f t="shared" ca="1" si="536"/>
        <v/>
      </c>
      <c r="AN380" s="157" t="str">
        <f t="shared" ca="1" si="536"/>
        <v/>
      </c>
      <c r="AO380" s="157" t="str">
        <f t="shared" ca="1" si="536"/>
        <v/>
      </c>
      <c r="AP380" s="157" t="str">
        <f t="shared" ca="1" si="536"/>
        <v/>
      </c>
      <c r="AQ380" s="157" t="str">
        <f t="shared" ca="1" si="536"/>
        <v/>
      </c>
      <c r="AR380" s="157" t="str">
        <f t="shared" ca="1" si="536"/>
        <v/>
      </c>
      <c r="AS380" s="157" t="str">
        <f t="shared" ca="1" si="536"/>
        <v/>
      </c>
      <c r="AT380" s="157" t="str">
        <f t="shared" ca="1" si="536"/>
        <v/>
      </c>
      <c r="AU380" s="157" t="str">
        <f t="shared" ca="1" si="536"/>
        <v/>
      </c>
      <c r="AV380" s="157" t="str">
        <f t="shared" ca="1" si="536"/>
        <v/>
      </c>
      <c r="AW380" s="157" t="str">
        <f t="shared" ca="1" si="536"/>
        <v/>
      </c>
      <c r="AX380" s="157" t="str">
        <f t="shared" ca="1" si="536"/>
        <v/>
      </c>
      <c r="AY380" s="157" t="str">
        <f t="shared" ca="1" si="536"/>
        <v/>
      </c>
      <c r="AZ380" s="157" t="str">
        <f t="shared" ca="1" si="536"/>
        <v/>
      </c>
      <c r="BA380" s="157" t="str">
        <f t="shared" ca="1" si="536"/>
        <v/>
      </c>
      <c r="BB380" s="157" t="str">
        <f t="shared" ca="1" si="536"/>
        <v/>
      </c>
      <c r="BC380" s="157" t="str">
        <f t="shared" ca="1" si="536"/>
        <v/>
      </c>
      <c r="BD380" s="157" t="str">
        <f t="shared" ca="1" si="536"/>
        <v/>
      </c>
      <c r="BE380" s="157" t="str">
        <f t="shared" ca="1" si="536"/>
        <v/>
      </c>
      <c r="BF380" s="157" t="str">
        <f t="shared" ca="1" si="536"/>
        <v/>
      </c>
      <c r="BG380" s="157" t="str">
        <f t="shared" ca="1" si="536"/>
        <v/>
      </c>
      <c r="BH380" s="157" t="str">
        <f t="shared" ca="1" si="536"/>
        <v/>
      </c>
      <c r="BI380" s="157" t="str">
        <f t="shared" ca="1" si="536"/>
        <v/>
      </c>
      <c r="BJ380" s="157" t="str">
        <f t="shared" ca="1" si="536"/>
        <v/>
      </c>
      <c r="BK380" s="157" t="str">
        <f t="shared" ca="1" si="536"/>
        <v/>
      </c>
      <c r="BL380" s="157" t="str">
        <f t="shared" ca="1" si="536"/>
        <v/>
      </c>
      <c r="BM380" s="157" t="str">
        <f t="shared" ca="1" si="536"/>
        <v/>
      </c>
      <c r="BN380" s="157" t="str">
        <f t="shared" ca="1" si="536"/>
        <v/>
      </c>
      <c r="BO380" s="157" t="str">
        <f t="shared" ca="1" si="536"/>
        <v/>
      </c>
      <c r="BP380" s="157" t="str">
        <f t="shared" ca="1" si="536"/>
        <v/>
      </c>
      <c r="BQ380" s="157" t="str">
        <f t="shared" ca="1" si="536"/>
        <v/>
      </c>
      <c r="BR380" s="157" t="str">
        <f t="shared" ca="1" si="536"/>
        <v/>
      </c>
      <c r="BS380" s="157" t="str">
        <f t="shared" ca="1" si="536"/>
        <v/>
      </c>
      <c r="BT380" s="157" t="str">
        <f t="shared" ca="1" si="536"/>
        <v/>
      </c>
      <c r="BU380" s="157" t="str">
        <f t="shared" ca="1" si="536"/>
        <v/>
      </c>
      <c r="BV380" s="158" t="str">
        <f t="shared" ca="1" si="536"/>
        <v/>
      </c>
      <c r="BW380" s="155"/>
      <c r="BX380" s="155"/>
    </row>
    <row r="381" spans="1:76" ht="33" customHeight="1" outlineLevel="2">
      <c r="A381" s="51" t="s">
        <v>415</v>
      </c>
      <c r="B381" s="52"/>
      <c r="C381" s="142" t="e">
        <f ca="1">SUBSTITUTE(UPPER(ASC(CLEAN(LEFT(INDIRECT($C$1&amp;ADDRESS(B376,$D$3)),254)))&amp;ASC(CLEAN(MID(INDIRECT($C$1&amp;ADDRESS(B376,$D$3)),255,255))))," ","")</f>
        <v>#REF!</v>
      </c>
      <c r="D381" s="141"/>
      <c r="E381" s="53" t="str">
        <f ca="1">IFERROR(IF(OR(COUNTIF(E376,"*甘味料*"),COUNTIF(E376,"*着色料*"),COUNTIF(E376,"*増粘剤*"),COUNTIF(E376,"*酸味料*"),COUNTIF(E376,"*発色剤*"),COUNTIF(E376,"*漂白剤*"),COUNTIF(E376,"*光沢剤*"),COUNTIF(E376,"*安定剤*")),IFERROR(IF(FIND("､",$C381,FIND(E376,$C381,1))-FIND(E376,$C381,1)&gt;4,"",CHAR(10)&amp;E376&amp;":"),IF(LEN($C381)-FIND(E376,$C381,1)+1&gt;3,"",CHAR(10)&amp;E376&amp;":")),IF(OR(COUNTIF(E376,"*ｹﾞﾙ化剤*"),COUNTIF(E376,"*酸化防止剤*")),IFERROR(IF(FIND("､",$C381,FIND(E376,$C381,1))-FIND(E376,$C381,1)&gt;6,"",CHAR(10)&amp;E376&amp;":"),IF(LEN($C381)-FIND(E376,$C381,1)+1&gt;5,"",CHAR(10)&amp;E376&amp;":")),IF(COUNTBLANK(E377:E380)&lt;&gt;4,CHAR(10)&amp;E376&amp;":",""))),"")</f>
        <v/>
      </c>
      <c r="F381" s="53" t="str">
        <f t="shared" ref="F381:BQ381" ca="1" si="537">IFERROR(IF(OR(COUNTIF(F376,"*甘味料*"),COUNTIF(F376,"*着色料*"),COUNTIF(F376,"*増粘剤*"),COUNTIF(F376,"*酸味料*"),COUNTIF(F376,"*発色剤*"),COUNTIF(F376,"*漂白剤*"),COUNTIF(F376,"*光沢剤*"),COUNTIF(F376,"*安定剤*")),IFERROR(IF(FIND("､",$C381,FIND(F376,$C381,1))-FIND(F376,$C381,1)&gt;4,"",CHAR(10)&amp;F376&amp;":"),IF(LEN($C381)-FIND(F376,$C381,1)+1&gt;3,"",CHAR(10)&amp;F376&amp;":")),IF(OR(COUNTIF(F376,"*ｹﾞﾙ化剤*"),COUNTIF(F376,"*酸化防止剤*")),IFERROR(IF(FIND("､",$C381,FIND(F376,$C381,1))-FIND(F376,$C381,1)&gt;6,"",CHAR(10)&amp;F376&amp;":"),IF(LEN($C381)-FIND(F376,$C381,1)+1&gt;5,"",CHAR(10)&amp;F376&amp;":")),IF(COUNTBLANK(F377:F380)&lt;&gt;4,CHAR(10)&amp;F376&amp;":",""))),"")</f>
        <v/>
      </c>
      <c r="G381" s="53" t="str">
        <f t="shared" ca="1" si="537"/>
        <v/>
      </c>
      <c r="H381" s="53" t="str">
        <f t="shared" ca="1" si="537"/>
        <v/>
      </c>
      <c r="I381" s="53" t="str">
        <f t="shared" ca="1" si="537"/>
        <v/>
      </c>
      <c r="J381" s="53" t="str">
        <f t="shared" ca="1" si="537"/>
        <v/>
      </c>
      <c r="K381" s="53" t="str">
        <f t="shared" ca="1" si="537"/>
        <v/>
      </c>
      <c r="L381" s="53" t="str">
        <f t="shared" ca="1" si="537"/>
        <v/>
      </c>
      <c r="M381" s="53" t="str">
        <f t="shared" ca="1" si="537"/>
        <v/>
      </c>
      <c r="N381" s="53" t="str">
        <f t="shared" ca="1" si="537"/>
        <v/>
      </c>
      <c r="O381" s="53" t="str">
        <f t="shared" ca="1" si="537"/>
        <v/>
      </c>
      <c r="P381" s="53" t="str">
        <f t="shared" ca="1" si="537"/>
        <v/>
      </c>
      <c r="Q381" s="53" t="str">
        <f t="shared" ca="1" si="537"/>
        <v/>
      </c>
      <c r="R381" s="53" t="str">
        <f t="shared" ca="1" si="537"/>
        <v/>
      </c>
      <c r="S381" s="53" t="str">
        <f t="shared" ca="1" si="537"/>
        <v/>
      </c>
      <c r="T381" s="53" t="str">
        <f t="shared" ca="1" si="537"/>
        <v/>
      </c>
      <c r="U381" s="53" t="str">
        <f t="shared" ca="1" si="537"/>
        <v/>
      </c>
      <c r="V381" s="53" t="str">
        <f t="shared" ca="1" si="537"/>
        <v/>
      </c>
      <c r="W381" s="53" t="str">
        <f t="shared" ca="1" si="537"/>
        <v/>
      </c>
      <c r="X381" s="53" t="str">
        <f t="shared" ca="1" si="537"/>
        <v/>
      </c>
      <c r="Y381" s="53" t="str">
        <f t="shared" ca="1" si="537"/>
        <v/>
      </c>
      <c r="Z381" s="53" t="str">
        <f t="shared" ca="1" si="537"/>
        <v/>
      </c>
      <c r="AA381" s="53" t="str">
        <f t="shared" ca="1" si="537"/>
        <v/>
      </c>
      <c r="AB381" s="53" t="str">
        <f t="shared" ca="1" si="537"/>
        <v/>
      </c>
      <c r="AC381" s="53" t="str">
        <f t="shared" ca="1" si="537"/>
        <v/>
      </c>
      <c r="AD381" s="53" t="str">
        <f t="shared" ca="1" si="537"/>
        <v/>
      </c>
      <c r="AE381" s="53" t="str">
        <f t="shared" ca="1" si="537"/>
        <v/>
      </c>
      <c r="AF381" s="53" t="str">
        <f t="shared" ca="1" si="537"/>
        <v/>
      </c>
      <c r="AG381" s="53" t="str">
        <f t="shared" ca="1" si="537"/>
        <v/>
      </c>
      <c r="AH381" s="53" t="str">
        <f t="shared" ca="1" si="537"/>
        <v/>
      </c>
      <c r="AI381" s="53" t="str">
        <f t="shared" ca="1" si="537"/>
        <v/>
      </c>
      <c r="AJ381" s="53" t="str">
        <f t="shared" ca="1" si="537"/>
        <v/>
      </c>
      <c r="AK381" s="53" t="str">
        <f t="shared" ca="1" si="537"/>
        <v/>
      </c>
      <c r="AL381" s="53" t="str">
        <f t="shared" ca="1" si="537"/>
        <v/>
      </c>
      <c r="AM381" s="53" t="str">
        <f t="shared" ca="1" si="537"/>
        <v/>
      </c>
      <c r="AN381" s="53" t="str">
        <f t="shared" ca="1" si="537"/>
        <v/>
      </c>
      <c r="AO381" s="53" t="str">
        <f t="shared" ca="1" si="537"/>
        <v/>
      </c>
      <c r="AP381" s="53" t="str">
        <f t="shared" ca="1" si="537"/>
        <v/>
      </c>
      <c r="AQ381" s="53" t="str">
        <f t="shared" ca="1" si="537"/>
        <v/>
      </c>
      <c r="AR381" s="53" t="str">
        <f t="shared" ca="1" si="537"/>
        <v/>
      </c>
      <c r="AS381" s="53" t="str">
        <f t="shared" ca="1" si="537"/>
        <v/>
      </c>
      <c r="AT381" s="53" t="str">
        <f t="shared" ca="1" si="537"/>
        <v/>
      </c>
      <c r="AU381" s="53" t="str">
        <f t="shared" ca="1" si="537"/>
        <v/>
      </c>
      <c r="AV381" s="53" t="str">
        <f t="shared" ca="1" si="537"/>
        <v/>
      </c>
      <c r="AW381" s="53" t="str">
        <f t="shared" ca="1" si="537"/>
        <v/>
      </c>
      <c r="AX381" s="53" t="str">
        <f t="shared" ca="1" si="537"/>
        <v/>
      </c>
      <c r="AY381" s="53" t="str">
        <f t="shared" ca="1" si="537"/>
        <v/>
      </c>
      <c r="AZ381" s="53" t="str">
        <f t="shared" ca="1" si="537"/>
        <v/>
      </c>
      <c r="BA381" s="53" t="str">
        <f t="shared" ca="1" si="537"/>
        <v/>
      </c>
      <c r="BB381" s="53" t="str">
        <f t="shared" ca="1" si="537"/>
        <v/>
      </c>
      <c r="BC381" s="53" t="str">
        <f t="shared" ca="1" si="537"/>
        <v/>
      </c>
      <c r="BD381" s="53" t="str">
        <f t="shared" ca="1" si="537"/>
        <v/>
      </c>
      <c r="BE381" s="53" t="str">
        <f t="shared" ca="1" si="537"/>
        <v/>
      </c>
      <c r="BF381" s="53" t="str">
        <f t="shared" ca="1" si="537"/>
        <v/>
      </c>
      <c r="BG381" s="53" t="str">
        <f t="shared" ca="1" si="537"/>
        <v/>
      </c>
      <c r="BH381" s="53" t="str">
        <f t="shared" ca="1" si="537"/>
        <v/>
      </c>
      <c r="BI381" s="53" t="str">
        <f t="shared" ca="1" si="537"/>
        <v/>
      </c>
      <c r="BJ381" s="53" t="str">
        <f t="shared" ca="1" si="537"/>
        <v/>
      </c>
      <c r="BK381" s="53" t="str">
        <f t="shared" ca="1" si="537"/>
        <v/>
      </c>
      <c r="BL381" s="53" t="str">
        <f t="shared" ca="1" si="537"/>
        <v/>
      </c>
      <c r="BM381" s="53" t="str">
        <f t="shared" ca="1" si="537"/>
        <v/>
      </c>
      <c r="BN381" s="53" t="str">
        <f t="shared" ca="1" si="537"/>
        <v/>
      </c>
      <c r="BO381" s="53" t="str">
        <f t="shared" ca="1" si="537"/>
        <v/>
      </c>
      <c r="BP381" s="53" t="str">
        <f t="shared" ca="1" si="537"/>
        <v/>
      </c>
      <c r="BQ381" s="53" t="str">
        <f t="shared" ca="1" si="537"/>
        <v/>
      </c>
      <c r="BR381" s="53" t="str">
        <f t="shared" ref="BR381:BV381" ca="1" si="538">IFERROR(IF(OR(COUNTIF(BR376,"*甘味料*"),COUNTIF(BR376,"*着色料*"),COUNTIF(BR376,"*増粘剤*"),COUNTIF(BR376,"*酸味料*"),COUNTIF(BR376,"*発色剤*"),COUNTIF(BR376,"*漂白剤*"),COUNTIF(BR376,"*光沢剤*"),COUNTIF(BR376,"*安定剤*")),IFERROR(IF(FIND("､",$C381,FIND(BR376,$C381,1))-FIND(BR376,$C381,1)&gt;4,"",CHAR(10)&amp;BR376&amp;":"),IF(LEN($C381)-FIND(BR376,$C381,1)+1&gt;3,"",CHAR(10)&amp;BR376&amp;":")),IF(OR(COUNTIF(BR376,"*ｹﾞﾙ化剤*"),COUNTIF(BR376,"*酸化防止剤*")),IFERROR(IF(FIND("､",$C381,FIND(BR376,$C381,1))-FIND(BR376,$C381,1)&gt;6,"",CHAR(10)&amp;BR376&amp;":"),IF(LEN($C381)-FIND(BR376,$C381,1)+1&gt;5,"",CHAR(10)&amp;BR376&amp;":")),IF(COUNTBLANK(BR377:BR380)&lt;&gt;4,CHAR(10)&amp;BR376&amp;":",""))),"")</f>
        <v/>
      </c>
      <c r="BS381" s="53" t="str">
        <f t="shared" ca="1" si="538"/>
        <v/>
      </c>
      <c r="BT381" s="53" t="str">
        <f t="shared" ca="1" si="538"/>
        <v/>
      </c>
      <c r="BU381" s="53" t="str">
        <f t="shared" ca="1" si="538"/>
        <v/>
      </c>
      <c r="BV381" s="53" t="str">
        <f t="shared" ca="1" si="538"/>
        <v/>
      </c>
    </row>
    <row r="382" spans="1:76" ht="33" customHeight="1" outlineLevel="2" thickBot="1">
      <c r="A382" s="54" t="s">
        <v>416</v>
      </c>
      <c r="B382" s="55"/>
      <c r="C382" s="56"/>
      <c r="D382" s="57"/>
      <c r="E382" s="58" t="str">
        <f ca="1">IFERROR(IF(E381&lt;&gt;"",CHAR(10)&amp;VLOOKUP(CLEAN(SUBSTITUTE(E381,":","")),詳細,9,0),""),"")</f>
        <v/>
      </c>
      <c r="F382" s="58" t="str">
        <f ca="1">IFERROR(IF(F381&lt;&gt;"",CHAR(10)&amp;VLOOKUP(CLEAN(SUBSTITUTE(F381,":","")),詳細,9,0),""),"")</f>
        <v/>
      </c>
      <c r="G382" s="58" t="str">
        <f t="shared" ref="G382:BR382" ca="1" si="539">IFERROR(IF(G381&lt;&gt;"",CHAR(10)&amp;VLOOKUP(CLEAN(SUBSTITUTE(G381,":","")),詳細,9,0),""),"")</f>
        <v/>
      </c>
      <c r="H382" s="58" t="str">
        <f t="shared" ca="1" si="539"/>
        <v/>
      </c>
      <c r="I382" s="58" t="str">
        <f t="shared" ca="1" si="539"/>
        <v/>
      </c>
      <c r="J382" s="58" t="str">
        <f t="shared" ca="1" si="539"/>
        <v/>
      </c>
      <c r="K382" s="58" t="str">
        <f t="shared" ca="1" si="539"/>
        <v/>
      </c>
      <c r="L382" s="58" t="str">
        <f t="shared" ca="1" si="539"/>
        <v/>
      </c>
      <c r="M382" s="58" t="str">
        <f t="shared" ca="1" si="539"/>
        <v/>
      </c>
      <c r="N382" s="58" t="str">
        <f t="shared" ca="1" si="539"/>
        <v/>
      </c>
      <c r="O382" s="58" t="str">
        <f t="shared" ca="1" si="539"/>
        <v/>
      </c>
      <c r="P382" s="58" t="str">
        <f t="shared" ca="1" si="539"/>
        <v/>
      </c>
      <c r="Q382" s="58" t="str">
        <f t="shared" ca="1" si="539"/>
        <v/>
      </c>
      <c r="R382" s="58" t="str">
        <f t="shared" ca="1" si="539"/>
        <v/>
      </c>
      <c r="S382" s="58" t="str">
        <f t="shared" ca="1" si="539"/>
        <v/>
      </c>
      <c r="T382" s="58" t="str">
        <f t="shared" ca="1" si="539"/>
        <v/>
      </c>
      <c r="U382" s="58" t="str">
        <f t="shared" ca="1" si="539"/>
        <v/>
      </c>
      <c r="V382" s="58" t="str">
        <f t="shared" ca="1" si="539"/>
        <v/>
      </c>
      <c r="W382" s="58" t="str">
        <f t="shared" ca="1" si="539"/>
        <v/>
      </c>
      <c r="X382" s="58" t="str">
        <f t="shared" ca="1" si="539"/>
        <v/>
      </c>
      <c r="Y382" s="58" t="str">
        <f t="shared" ca="1" si="539"/>
        <v/>
      </c>
      <c r="Z382" s="58" t="str">
        <f t="shared" ca="1" si="539"/>
        <v/>
      </c>
      <c r="AA382" s="58" t="str">
        <f t="shared" ca="1" si="539"/>
        <v/>
      </c>
      <c r="AB382" s="58" t="str">
        <f t="shared" ca="1" si="539"/>
        <v/>
      </c>
      <c r="AC382" s="58" t="str">
        <f t="shared" ca="1" si="539"/>
        <v/>
      </c>
      <c r="AD382" s="58" t="str">
        <f t="shared" ca="1" si="539"/>
        <v/>
      </c>
      <c r="AE382" s="58" t="str">
        <f t="shared" ca="1" si="539"/>
        <v/>
      </c>
      <c r="AF382" s="58" t="str">
        <f t="shared" ca="1" si="539"/>
        <v/>
      </c>
      <c r="AG382" s="58" t="str">
        <f t="shared" ca="1" si="539"/>
        <v/>
      </c>
      <c r="AH382" s="58" t="str">
        <f t="shared" ca="1" si="539"/>
        <v/>
      </c>
      <c r="AI382" s="58" t="str">
        <f t="shared" ca="1" si="539"/>
        <v/>
      </c>
      <c r="AJ382" s="58" t="str">
        <f t="shared" ca="1" si="539"/>
        <v/>
      </c>
      <c r="AK382" s="58" t="str">
        <f t="shared" ca="1" si="539"/>
        <v/>
      </c>
      <c r="AL382" s="58" t="str">
        <f t="shared" ca="1" si="539"/>
        <v/>
      </c>
      <c r="AM382" s="58" t="str">
        <f t="shared" ca="1" si="539"/>
        <v/>
      </c>
      <c r="AN382" s="58" t="str">
        <f t="shared" ca="1" si="539"/>
        <v/>
      </c>
      <c r="AO382" s="58" t="str">
        <f t="shared" ca="1" si="539"/>
        <v/>
      </c>
      <c r="AP382" s="58" t="str">
        <f t="shared" ca="1" si="539"/>
        <v/>
      </c>
      <c r="AQ382" s="58" t="str">
        <f t="shared" ca="1" si="539"/>
        <v/>
      </c>
      <c r="AR382" s="58" t="str">
        <f t="shared" ca="1" si="539"/>
        <v/>
      </c>
      <c r="AS382" s="58" t="str">
        <f t="shared" ca="1" si="539"/>
        <v/>
      </c>
      <c r="AT382" s="58" t="str">
        <f t="shared" ca="1" si="539"/>
        <v/>
      </c>
      <c r="AU382" s="58" t="str">
        <f t="shared" ca="1" si="539"/>
        <v/>
      </c>
      <c r="AV382" s="58" t="str">
        <f t="shared" ca="1" si="539"/>
        <v/>
      </c>
      <c r="AW382" s="58" t="str">
        <f t="shared" ca="1" si="539"/>
        <v/>
      </c>
      <c r="AX382" s="58" t="str">
        <f t="shared" ca="1" si="539"/>
        <v/>
      </c>
      <c r="AY382" s="58" t="str">
        <f t="shared" ca="1" si="539"/>
        <v/>
      </c>
      <c r="AZ382" s="58" t="str">
        <f t="shared" ca="1" si="539"/>
        <v/>
      </c>
      <c r="BA382" s="58" t="str">
        <f t="shared" ca="1" si="539"/>
        <v/>
      </c>
      <c r="BB382" s="58" t="str">
        <f t="shared" ca="1" si="539"/>
        <v/>
      </c>
      <c r="BC382" s="58" t="str">
        <f t="shared" ca="1" si="539"/>
        <v/>
      </c>
      <c r="BD382" s="58" t="str">
        <f t="shared" ca="1" si="539"/>
        <v/>
      </c>
      <c r="BE382" s="58" t="str">
        <f t="shared" ca="1" si="539"/>
        <v/>
      </c>
      <c r="BF382" s="58" t="str">
        <f t="shared" ca="1" si="539"/>
        <v/>
      </c>
      <c r="BG382" s="58" t="str">
        <f t="shared" ca="1" si="539"/>
        <v/>
      </c>
      <c r="BH382" s="58" t="str">
        <f t="shared" ca="1" si="539"/>
        <v/>
      </c>
      <c r="BI382" s="58" t="str">
        <f t="shared" ca="1" si="539"/>
        <v/>
      </c>
      <c r="BJ382" s="58" t="str">
        <f t="shared" ca="1" si="539"/>
        <v/>
      </c>
      <c r="BK382" s="58" t="str">
        <f t="shared" ca="1" si="539"/>
        <v/>
      </c>
      <c r="BL382" s="58" t="str">
        <f t="shared" ca="1" si="539"/>
        <v/>
      </c>
      <c r="BM382" s="58" t="str">
        <f t="shared" ca="1" si="539"/>
        <v/>
      </c>
      <c r="BN382" s="58" t="str">
        <f t="shared" ca="1" si="539"/>
        <v/>
      </c>
      <c r="BO382" s="58" t="str">
        <f t="shared" ca="1" si="539"/>
        <v/>
      </c>
      <c r="BP382" s="58" t="str">
        <f t="shared" ca="1" si="539"/>
        <v/>
      </c>
      <c r="BQ382" s="58" t="str">
        <f t="shared" ca="1" si="539"/>
        <v/>
      </c>
      <c r="BR382" s="58" t="str">
        <f t="shared" ca="1" si="539"/>
        <v/>
      </c>
      <c r="BS382" s="58" t="str">
        <f t="shared" ref="BS382:BV382" ca="1" si="540">IFERROR(IF(BS381&lt;&gt;"",CHAR(10)&amp;VLOOKUP(CLEAN(SUBSTITUTE(BS381,":","")),詳細,9,0),""),"")</f>
        <v/>
      </c>
      <c r="BT382" s="58" t="str">
        <f t="shared" ca="1" si="540"/>
        <v/>
      </c>
      <c r="BU382" s="58" t="str">
        <f t="shared" ca="1" si="540"/>
        <v/>
      </c>
      <c r="BV382" s="59" t="str">
        <f t="shared" ca="1" si="540"/>
        <v/>
      </c>
      <c r="BW382" s="4" t="str">
        <f>IFERROR(IF(LEN(BW377&amp;BW378&amp;BW379&amp;BW380)&gt;1,CHAR(10)&amp;VLOOKUP(CLEAN(BW381),$A$433:$L$523,8,0),""),"")</f>
        <v/>
      </c>
      <c r="BX382" s="4" t="str">
        <f>IFERROR(IF(LEN(BX377&amp;BX378&amp;BX379&amp;BX380)&gt;1,CHAR(10)&amp;VLOOKUP(CLEAN(BX381),$A$433:$L$523,8,0),""),"")</f>
        <v/>
      </c>
    </row>
    <row r="383" spans="1:76" s="13" customFormat="1" ht="37.5" customHeight="1" outlineLevel="1">
      <c r="A383" s="111" t="e">
        <f ca="1">INDIRECT($C$1&amp;ADDRESS(B383,8))</f>
        <v>#REF!</v>
      </c>
      <c r="B383" s="68">
        <f>B376+1</f>
        <v>76</v>
      </c>
      <c r="C383"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83" s="8" t="e">
        <f ca="1">$D$2 &amp; C383 &amp; $D$2</f>
        <v>#REF!</v>
      </c>
      <c r="E383" s="9" t="str">
        <f t="shared" ref="E383:BP383" ca="1" si="541">IFERROR(MID($D383,FIND("★",SUBSTITUTE(
 $D383,$D$2,"★",E$4))+1,FIND("★",SUBSTITUTE(
 $D383,$D$2,"★",E$4+1))-(FIND("★",SUBSTITUTE(
 $D383,$D$2,"★",E$4))+1)),"")</f>
        <v/>
      </c>
      <c r="F383" s="9" t="str">
        <f t="shared" ca="1" si="541"/>
        <v/>
      </c>
      <c r="G383" s="9" t="str">
        <f t="shared" ca="1" si="541"/>
        <v/>
      </c>
      <c r="H383" s="9" t="str">
        <f t="shared" ca="1" si="541"/>
        <v/>
      </c>
      <c r="I383" s="9" t="str">
        <f t="shared" ca="1" si="541"/>
        <v/>
      </c>
      <c r="J383" s="9" t="str">
        <f t="shared" ca="1" si="541"/>
        <v/>
      </c>
      <c r="K383" s="10" t="str">
        <f t="shared" ca="1" si="541"/>
        <v/>
      </c>
      <c r="L383" s="9" t="str">
        <f t="shared" ca="1" si="541"/>
        <v/>
      </c>
      <c r="M383" s="9" t="str">
        <f t="shared" ca="1" si="541"/>
        <v/>
      </c>
      <c r="N383" s="9" t="str">
        <f t="shared" ca="1" si="541"/>
        <v/>
      </c>
      <c r="O383" s="9" t="str">
        <f t="shared" ca="1" si="541"/>
        <v/>
      </c>
      <c r="P383" s="9" t="str">
        <f t="shared" ca="1" si="541"/>
        <v/>
      </c>
      <c r="Q383" s="9" t="str">
        <f t="shared" ca="1" si="541"/>
        <v/>
      </c>
      <c r="R383" s="9" t="str">
        <f t="shared" ca="1" si="541"/>
        <v/>
      </c>
      <c r="S383" s="9" t="str">
        <f t="shared" ca="1" si="541"/>
        <v/>
      </c>
      <c r="T383" s="9" t="str">
        <f t="shared" ca="1" si="541"/>
        <v/>
      </c>
      <c r="U383" s="9" t="str">
        <f t="shared" ca="1" si="541"/>
        <v/>
      </c>
      <c r="V383" s="9" t="str">
        <f t="shared" ca="1" si="541"/>
        <v/>
      </c>
      <c r="W383" s="9" t="str">
        <f t="shared" ca="1" si="541"/>
        <v/>
      </c>
      <c r="X383" s="9" t="str">
        <f t="shared" ca="1" si="541"/>
        <v/>
      </c>
      <c r="Y383" s="9" t="str">
        <f t="shared" ca="1" si="541"/>
        <v/>
      </c>
      <c r="Z383" s="9" t="str">
        <f t="shared" ca="1" si="541"/>
        <v/>
      </c>
      <c r="AA383" s="9" t="str">
        <f t="shared" ca="1" si="541"/>
        <v/>
      </c>
      <c r="AB383" s="9" t="str">
        <f t="shared" ca="1" si="541"/>
        <v/>
      </c>
      <c r="AC383" s="9" t="str">
        <f t="shared" ca="1" si="541"/>
        <v/>
      </c>
      <c r="AD383" s="9" t="str">
        <f t="shared" ca="1" si="541"/>
        <v/>
      </c>
      <c r="AE383" s="9" t="str">
        <f t="shared" ca="1" si="541"/>
        <v/>
      </c>
      <c r="AF383" s="9" t="str">
        <f t="shared" ca="1" si="541"/>
        <v/>
      </c>
      <c r="AG383" s="9" t="str">
        <f t="shared" ca="1" si="541"/>
        <v/>
      </c>
      <c r="AH383" s="9" t="str">
        <f t="shared" ca="1" si="541"/>
        <v/>
      </c>
      <c r="AI383" s="9" t="str">
        <f t="shared" ca="1" si="541"/>
        <v/>
      </c>
      <c r="AJ383" s="9" t="str">
        <f t="shared" ca="1" si="541"/>
        <v/>
      </c>
      <c r="AK383" s="9" t="str">
        <f t="shared" ca="1" si="541"/>
        <v/>
      </c>
      <c r="AL383" s="9" t="str">
        <f t="shared" ca="1" si="541"/>
        <v/>
      </c>
      <c r="AM383" s="9" t="str">
        <f t="shared" ca="1" si="541"/>
        <v/>
      </c>
      <c r="AN383" s="9" t="str">
        <f t="shared" ca="1" si="541"/>
        <v/>
      </c>
      <c r="AO383" s="9" t="str">
        <f t="shared" ca="1" si="541"/>
        <v/>
      </c>
      <c r="AP383" s="9" t="str">
        <f t="shared" ca="1" si="541"/>
        <v/>
      </c>
      <c r="AQ383" s="9" t="str">
        <f t="shared" ca="1" si="541"/>
        <v/>
      </c>
      <c r="AR383" s="9" t="str">
        <f t="shared" ca="1" si="541"/>
        <v/>
      </c>
      <c r="AS383" s="9" t="str">
        <f t="shared" ca="1" si="541"/>
        <v/>
      </c>
      <c r="AT383" s="9" t="str">
        <f t="shared" ca="1" si="541"/>
        <v/>
      </c>
      <c r="AU383" s="9" t="str">
        <f t="shared" ca="1" si="541"/>
        <v/>
      </c>
      <c r="AV383" s="9" t="str">
        <f t="shared" ca="1" si="541"/>
        <v/>
      </c>
      <c r="AW383" s="9" t="str">
        <f t="shared" ca="1" si="541"/>
        <v/>
      </c>
      <c r="AX383" s="9" t="str">
        <f t="shared" ca="1" si="541"/>
        <v/>
      </c>
      <c r="AY383" s="9" t="str">
        <f t="shared" ca="1" si="541"/>
        <v/>
      </c>
      <c r="AZ383" s="9" t="str">
        <f t="shared" ca="1" si="541"/>
        <v/>
      </c>
      <c r="BA383" s="9" t="str">
        <f t="shared" ca="1" si="541"/>
        <v/>
      </c>
      <c r="BB383" s="9" t="str">
        <f t="shared" ca="1" si="541"/>
        <v/>
      </c>
      <c r="BC383" s="9" t="str">
        <f t="shared" ca="1" si="541"/>
        <v/>
      </c>
      <c r="BD383" s="9" t="str">
        <f t="shared" ca="1" si="541"/>
        <v/>
      </c>
      <c r="BE383" s="9" t="str">
        <f t="shared" ca="1" si="541"/>
        <v/>
      </c>
      <c r="BF383" s="9" t="str">
        <f t="shared" ca="1" si="541"/>
        <v/>
      </c>
      <c r="BG383" s="9" t="str">
        <f t="shared" ca="1" si="541"/>
        <v/>
      </c>
      <c r="BH383" s="9" t="str">
        <f t="shared" ca="1" si="541"/>
        <v/>
      </c>
      <c r="BI383" s="9" t="str">
        <f t="shared" ca="1" si="541"/>
        <v/>
      </c>
      <c r="BJ383" s="9" t="str">
        <f t="shared" ca="1" si="541"/>
        <v/>
      </c>
      <c r="BK383" s="9" t="str">
        <f t="shared" ca="1" si="541"/>
        <v/>
      </c>
      <c r="BL383" s="9" t="str">
        <f t="shared" ca="1" si="541"/>
        <v/>
      </c>
      <c r="BM383" s="9" t="str">
        <f t="shared" ca="1" si="541"/>
        <v/>
      </c>
      <c r="BN383" s="9" t="str">
        <f t="shared" ca="1" si="541"/>
        <v/>
      </c>
      <c r="BO383" s="9" t="str">
        <f t="shared" ca="1" si="541"/>
        <v/>
      </c>
      <c r="BP383" s="9" t="str">
        <f t="shared" ca="1" si="541"/>
        <v/>
      </c>
      <c r="BQ383" s="9" t="str">
        <f t="shared" ref="BQ383:BV383" ca="1" si="542">IFERROR(MID($D383,FIND("★",SUBSTITUTE(
 $D383,$D$2,"★",BQ$4))+1,FIND("★",SUBSTITUTE(
 $D383,$D$2,"★",BQ$4+1))-(FIND("★",SUBSTITUTE(
 $D383,$D$2,"★",BQ$4))+1)),"")</f>
        <v/>
      </c>
      <c r="BR383" s="9" t="str">
        <f t="shared" ca="1" si="542"/>
        <v/>
      </c>
      <c r="BS383" s="9" t="str">
        <f t="shared" ca="1" si="542"/>
        <v/>
      </c>
      <c r="BT383" s="9" t="str">
        <f t="shared" ca="1" si="542"/>
        <v/>
      </c>
      <c r="BU383" s="9" t="str">
        <f t="shared" ca="1" si="542"/>
        <v/>
      </c>
      <c r="BV383" s="11" t="str">
        <f t="shared" ca="1" si="542"/>
        <v/>
      </c>
      <c r="BW383" s="12" t="str">
        <f ca="1">CONCATENATE(E388,F388,G388,H388,I388,J388,K388,L388,M388,N388,O388,P388,Q388,R388,S388,T388,U388,V388,W388,X388,Y388,Z388,AA388,AB388,AC388,AD388,AE388,AF388,AG388,AH388,AI388,AJ388,AK388,AL388,AM388,AN388,AO388,AP388,AQ388,AR388,AS388,AT388,AU388,AV388,AW388,AX388,AY388,AZ388,BA388,BB388,BC388,BD388,BE388,BF388,BG388,BH388,BI388,BJ388,BK388,BL388,BM388,BN388,BO388,BP388,BQ388,BR388,BS388,BT388,BU388,BV388)</f>
        <v/>
      </c>
      <c r="BX383" s="12" t="str">
        <f ca="1">CONCATENATE(E389,F389,G389,H389,I389,J389,K389,L389,M389,N389,O389,P389,Q389,R389,S389,T389,U389,V389,W389,X389,Y389,Z389,AA389,AB389,AC389,AD389,AE389,AF389,AG389,AH389,AI389,AJ389,AK389,AL389,AM389,AN389,AO389,AP389,AQ389,AR389,AS389,AT389,AU389,AV389,AW389,AX389,AY389,AZ389,BA389,BB389,BC389,BD389,BE389,BF389,BG389,BH389,BI389,BJ389,BK389,BL389,BM389,BN389,BO389,BP389,BQ389,BR389,BS389,BT389,BU389,BV389)</f>
        <v/>
      </c>
    </row>
    <row r="384" spans="1:76" s="151" customFormat="1" ht="27.75" customHeight="1" outlineLevel="2">
      <c r="A384" s="145" t="s">
        <v>519</v>
      </c>
      <c r="B384" s="146" t="s">
        <v>821</v>
      </c>
      <c r="C384" s="147"/>
      <c r="D384" s="46"/>
      <c r="E384" s="148" t="str">
        <f ca="1">IFERROR(IF($B384="","",IF(MATCH(INDIRECT(ADDRESS(ROW()-1,COLUMN())),INDIRECT($A384),0)&gt;=1,INDIRECT(ADDRESS(ROW()-1,COLUMN())),"")),"")</f>
        <v/>
      </c>
      <c r="F384" s="148" t="str">
        <f t="shared" ref="F384:BV384" ca="1" si="543">IFERROR(IF($B384="","",IF(MATCH(INDIRECT(ADDRESS(ROW()-1,COLUMN())),INDIRECT($A384),0)&gt;=1,INDIRECT(ADDRESS(ROW()-1,COLUMN())),"")),"")</f>
        <v/>
      </c>
      <c r="G384" s="148" t="str">
        <f t="shared" ca="1" si="543"/>
        <v/>
      </c>
      <c r="H384" s="148" t="str">
        <f t="shared" ca="1" si="543"/>
        <v/>
      </c>
      <c r="I384" s="148" t="str">
        <f ca="1">IFERROR(IF($B384="","",IF(MATCH(INDIRECT(ADDRESS(ROW()-1,COLUMN())),INDIRECT($A384),0)&gt;=1,INDIRECT(ADDRESS(ROW()-1,COLUMN())),"")),"")</f>
        <v/>
      </c>
      <c r="J384" s="148" t="str">
        <f t="shared" ca="1" si="543"/>
        <v/>
      </c>
      <c r="K384" s="148" t="str">
        <f t="shared" ca="1" si="543"/>
        <v/>
      </c>
      <c r="L384" s="148" t="str">
        <f t="shared" ca="1" si="543"/>
        <v/>
      </c>
      <c r="M384" s="148" t="str">
        <f t="shared" ca="1" si="543"/>
        <v/>
      </c>
      <c r="N384" s="148" t="str">
        <f t="shared" ca="1" si="543"/>
        <v/>
      </c>
      <c r="O384" s="148" t="str">
        <f t="shared" ca="1" si="543"/>
        <v/>
      </c>
      <c r="P384" s="148" t="str">
        <f t="shared" ca="1" si="543"/>
        <v/>
      </c>
      <c r="Q384" s="148" t="str">
        <f t="shared" ca="1" si="543"/>
        <v/>
      </c>
      <c r="R384" s="148" t="str">
        <f t="shared" ca="1" si="543"/>
        <v/>
      </c>
      <c r="S384" s="148" t="str">
        <f t="shared" ca="1" si="543"/>
        <v/>
      </c>
      <c r="T384" s="148" t="str">
        <f t="shared" ca="1" si="543"/>
        <v/>
      </c>
      <c r="U384" s="148" t="str">
        <f t="shared" ca="1" si="543"/>
        <v/>
      </c>
      <c r="V384" s="148" t="str">
        <f t="shared" ca="1" si="543"/>
        <v/>
      </c>
      <c r="W384" s="148" t="str">
        <f t="shared" ca="1" si="543"/>
        <v/>
      </c>
      <c r="X384" s="148" t="str">
        <f t="shared" ca="1" si="543"/>
        <v/>
      </c>
      <c r="Y384" s="148" t="str">
        <f t="shared" ca="1" si="543"/>
        <v/>
      </c>
      <c r="Z384" s="148" t="str">
        <f t="shared" ca="1" si="543"/>
        <v/>
      </c>
      <c r="AA384" s="148" t="str">
        <f t="shared" ca="1" si="543"/>
        <v/>
      </c>
      <c r="AB384" s="148" t="str">
        <f t="shared" ca="1" si="543"/>
        <v/>
      </c>
      <c r="AC384" s="148" t="str">
        <f t="shared" ca="1" si="543"/>
        <v/>
      </c>
      <c r="AD384" s="148" t="str">
        <f t="shared" ca="1" si="543"/>
        <v/>
      </c>
      <c r="AE384" s="148" t="str">
        <f t="shared" ca="1" si="543"/>
        <v/>
      </c>
      <c r="AF384" s="148" t="str">
        <f t="shared" ca="1" si="543"/>
        <v/>
      </c>
      <c r="AG384" s="148" t="str">
        <f t="shared" ca="1" si="543"/>
        <v/>
      </c>
      <c r="AH384" s="148" t="str">
        <f t="shared" ca="1" si="543"/>
        <v/>
      </c>
      <c r="AI384" s="148" t="str">
        <f t="shared" ca="1" si="543"/>
        <v/>
      </c>
      <c r="AJ384" s="148" t="str">
        <f t="shared" ca="1" si="543"/>
        <v/>
      </c>
      <c r="AK384" s="148" t="str">
        <f t="shared" ca="1" si="543"/>
        <v/>
      </c>
      <c r="AL384" s="148" t="str">
        <f t="shared" ca="1" si="543"/>
        <v/>
      </c>
      <c r="AM384" s="148" t="str">
        <f t="shared" ca="1" si="543"/>
        <v/>
      </c>
      <c r="AN384" s="148" t="str">
        <f t="shared" ca="1" si="543"/>
        <v/>
      </c>
      <c r="AO384" s="148" t="str">
        <f t="shared" ca="1" si="543"/>
        <v/>
      </c>
      <c r="AP384" s="148" t="str">
        <f t="shared" ca="1" si="543"/>
        <v/>
      </c>
      <c r="AQ384" s="148" t="str">
        <f t="shared" ca="1" si="543"/>
        <v/>
      </c>
      <c r="AR384" s="148" t="str">
        <f t="shared" ca="1" si="543"/>
        <v/>
      </c>
      <c r="AS384" s="148" t="str">
        <f t="shared" ca="1" si="543"/>
        <v/>
      </c>
      <c r="AT384" s="148" t="str">
        <f t="shared" ca="1" si="543"/>
        <v/>
      </c>
      <c r="AU384" s="148" t="str">
        <f t="shared" ca="1" si="543"/>
        <v/>
      </c>
      <c r="AV384" s="148" t="str">
        <f t="shared" ca="1" si="543"/>
        <v/>
      </c>
      <c r="AW384" s="148" t="str">
        <f t="shared" ca="1" si="543"/>
        <v/>
      </c>
      <c r="AX384" s="148" t="str">
        <f t="shared" ca="1" si="543"/>
        <v/>
      </c>
      <c r="AY384" s="148" t="str">
        <f t="shared" ca="1" si="543"/>
        <v/>
      </c>
      <c r="AZ384" s="148" t="str">
        <f t="shared" ca="1" si="543"/>
        <v/>
      </c>
      <c r="BA384" s="148" t="str">
        <f t="shared" ca="1" si="543"/>
        <v/>
      </c>
      <c r="BB384" s="148" t="str">
        <f t="shared" ca="1" si="543"/>
        <v/>
      </c>
      <c r="BC384" s="148" t="str">
        <f t="shared" ca="1" si="543"/>
        <v/>
      </c>
      <c r="BD384" s="148" t="str">
        <f t="shared" ca="1" si="543"/>
        <v/>
      </c>
      <c r="BE384" s="148" t="str">
        <f t="shared" ca="1" si="543"/>
        <v/>
      </c>
      <c r="BF384" s="148" t="str">
        <f t="shared" ca="1" si="543"/>
        <v/>
      </c>
      <c r="BG384" s="148" t="str">
        <f t="shared" ca="1" si="543"/>
        <v/>
      </c>
      <c r="BH384" s="148" t="str">
        <f t="shared" ca="1" si="543"/>
        <v/>
      </c>
      <c r="BI384" s="148" t="str">
        <f t="shared" ca="1" si="543"/>
        <v/>
      </c>
      <c r="BJ384" s="148" t="str">
        <f t="shared" ca="1" si="543"/>
        <v/>
      </c>
      <c r="BK384" s="148" t="str">
        <f t="shared" ca="1" si="543"/>
        <v/>
      </c>
      <c r="BL384" s="148" t="str">
        <f t="shared" ca="1" si="543"/>
        <v/>
      </c>
      <c r="BM384" s="148" t="str">
        <f t="shared" ca="1" si="543"/>
        <v/>
      </c>
      <c r="BN384" s="148" t="str">
        <f t="shared" ca="1" si="543"/>
        <v/>
      </c>
      <c r="BO384" s="148" t="str">
        <f t="shared" ca="1" si="543"/>
        <v/>
      </c>
      <c r="BP384" s="148" t="str">
        <f t="shared" ca="1" si="543"/>
        <v/>
      </c>
      <c r="BQ384" s="148" t="str">
        <f t="shared" ca="1" si="543"/>
        <v/>
      </c>
      <c r="BR384" s="148" t="str">
        <f t="shared" ca="1" si="543"/>
        <v/>
      </c>
      <c r="BS384" s="148" t="str">
        <f t="shared" ca="1" si="543"/>
        <v/>
      </c>
      <c r="BT384" s="148" t="str">
        <f t="shared" ca="1" si="543"/>
        <v/>
      </c>
      <c r="BU384" s="148" t="str">
        <f t="shared" ca="1" si="543"/>
        <v/>
      </c>
      <c r="BV384" s="149" t="str">
        <f t="shared" ca="1" si="543"/>
        <v/>
      </c>
      <c r="BW384" s="150"/>
      <c r="BX384" s="150"/>
    </row>
    <row r="385" spans="1:76" s="156" customFormat="1" ht="27.75" customHeight="1" outlineLevel="2">
      <c r="A385" s="18" t="s">
        <v>412</v>
      </c>
      <c r="B385" s="19" t="e">
        <f ca="1">IF(INDIRECT($C$1&amp;ADDRESS(B383,D385))="可","●","")</f>
        <v>#REF!</v>
      </c>
      <c r="C385" s="20"/>
      <c r="D385" s="66" t="str">
        <f ca="1">IFERROR(MATCH("香港",INDIRECT($C$1&amp;"19:19"),0),"")</f>
        <v/>
      </c>
      <c r="E385" s="153" t="str">
        <f ca="1">IFERROR(IF($B385="","",IF(MATCH(INDIRECT(ADDRESS(ROW()-2,COLUMN())),INDIRECT($A385),0)&gt;=1,INDIRECT(ADDRESS(ROW()-2,COLUMN())),"")),"")</f>
        <v/>
      </c>
      <c r="F385" s="153" t="str">
        <f t="shared" ref="F385:BV385" ca="1" si="544">IFERROR(IF($B385="","",IF(MATCH(INDIRECT(ADDRESS(ROW()-2,COLUMN())),INDIRECT($A385),0)&gt;=1,INDIRECT(ADDRESS(ROW()-2,COLUMN())),"")),"")</f>
        <v/>
      </c>
      <c r="G385" s="153" t="str">
        <f t="shared" ca="1" si="544"/>
        <v/>
      </c>
      <c r="H385" s="153" t="str">
        <f t="shared" ca="1" si="544"/>
        <v/>
      </c>
      <c r="I385" s="153" t="str">
        <f t="shared" ca="1" si="544"/>
        <v/>
      </c>
      <c r="J385" s="153" t="str">
        <f t="shared" ca="1" si="544"/>
        <v/>
      </c>
      <c r="K385" s="153" t="str">
        <f t="shared" ca="1" si="544"/>
        <v/>
      </c>
      <c r="L385" s="153" t="str">
        <f t="shared" ca="1" si="544"/>
        <v/>
      </c>
      <c r="M385" s="153" t="str">
        <f t="shared" ca="1" si="544"/>
        <v/>
      </c>
      <c r="N385" s="153" t="str">
        <f t="shared" ca="1" si="544"/>
        <v/>
      </c>
      <c r="O385" s="153" t="str">
        <f t="shared" ca="1" si="544"/>
        <v/>
      </c>
      <c r="P385" s="153" t="str">
        <f t="shared" ca="1" si="544"/>
        <v/>
      </c>
      <c r="Q385" s="153" t="str">
        <f t="shared" ca="1" si="544"/>
        <v/>
      </c>
      <c r="R385" s="153" t="str">
        <f t="shared" ca="1" si="544"/>
        <v/>
      </c>
      <c r="S385" s="153" t="str">
        <f t="shared" ca="1" si="544"/>
        <v/>
      </c>
      <c r="T385" s="153" t="str">
        <f t="shared" ca="1" si="544"/>
        <v/>
      </c>
      <c r="U385" s="153" t="str">
        <f t="shared" ca="1" si="544"/>
        <v/>
      </c>
      <c r="V385" s="153" t="str">
        <f t="shared" ca="1" si="544"/>
        <v/>
      </c>
      <c r="W385" s="153" t="str">
        <f t="shared" ca="1" si="544"/>
        <v/>
      </c>
      <c r="X385" s="153" t="str">
        <f t="shared" ca="1" si="544"/>
        <v/>
      </c>
      <c r="Y385" s="153" t="str">
        <f t="shared" ca="1" si="544"/>
        <v/>
      </c>
      <c r="Z385" s="153" t="str">
        <f t="shared" ca="1" si="544"/>
        <v/>
      </c>
      <c r="AA385" s="153" t="str">
        <f t="shared" ca="1" si="544"/>
        <v/>
      </c>
      <c r="AB385" s="153" t="str">
        <f t="shared" ca="1" si="544"/>
        <v/>
      </c>
      <c r="AC385" s="153" t="str">
        <f t="shared" ca="1" si="544"/>
        <v/>
      </c>
      <c r="AD385" s="153" t="str">
        <f t="shared" ca="1" si="544"/>
        <v/>
      </c>
      <c r="AE385" s="153" t="str">
        <f t="shared" ca="1" si="544"/>
        <v/>
      </c>
      <c r="AF385" s="153" t="str">
        <f t="shared" ca="1" si="544"/>
        <v/>
      </c>
      <c r="AG385" s="153" t="str">
        <f t="shared" ca="1" si="544"/>
        <v/>
      </c>
      <c r="AH385" s="153" t="str">
        <f t="shared" ca="1" si="544"/>
        <v/>
      </c>
      <c r="AI385" s="153" t="str">
        <f t="shared" ca="1" si="544"/>
        <v/>
      </c>
      <c r="AJ385" s="153" t="str">
        <f t="shared" ca="1" si="544"/>
        <v/>
      </c>
      <c r="AK385" s="153" t="str">
        <f t="shared" ca="1" si="544"/>
        <v/>
      </c>
      <c r="AL385" s="153" t="str">
        <f t="shared" ca="1" si="544"/>
        <v/>
      </c>
      <c r="AM385" s="153" t="str">
        <f t="shared" ca="1" si="544"/>
        <v/>
      </c>
      <c r="AN385" s="153" t="str">
        <f t="shared" ca="1" si="544"/>
        <v/>
      </c>
      <c r="AO385" s="153" t="str">
        <f t="shared" ca="1" si="544"/>
        <v/>
      </c>
      <c r="AP385" s="153" t="str">
        <f t="shared" ca="1" si="544"/>
        <v/>
      </c>
      <c r="AQ385" s="153" t="str">
        <f t="shared" ca="1" si="544"/>
        <v/>
      </c>
      <c r="AR385" s="153" t="str">
        <f t="shared" ca="1" si="544"/>
        <v/>
      </c>
      <c r="AS385" s="153" t="str">
        <f t="shared" ca="1" si="544"/>
        <v/>
      </c>
      <c r="AT385" s="153" t="str">
        <f t="shared" ca="1" si="544"/>
        <v/>
      </c>
      <c r="AU385" s="153" t="str">
        <f t="shared" ca="1" si="544"/>
        <v/>
      </c>
      <c r="AV385" s="153" t="str">
        <f t="shared" ca="1" si="544"/>
        <v/>
      </c>
      <c r="AW385" s="153" t="str">
        <f t="shared" ca="1" si="544"/>
        <v/>
      </c>
      <c r="AX385" s="153" t="str">
        <f t="shared" ca="1" si="544"/>
        <v/>
      </c>
      <c r="AY385" s="153" t="str">
        <f t="shared" ca="1" si="544"/>
        <v/>
      </c>
      <c r="AZ385" s="153" t="str">
        <f t="shared" ca="1" si="544"/>
        <v/>
      </c>
      <c r="BA385" s="153" t="str">
        <f t="shared" ca="1" si="544"/>
        <v/>
      </c>
      <c r="BB385" s="153" t="str">
        <f t="shared" ca="1" si="544"/>
        <v/>
      </c>
      <c r="BC385" s="153" t="str">
        <f t="shared" ca="1" si="544"/>
        <v/>
      </c>
      <c r="BD385" s="153" t="str">
        <f t="shared" ca="1" si="544"/>
        <v/>
      </c>
      <c r="BE385" s="153" t="str">
        <f t="shared" ca="1" si="544"/>
        <v/>
      </c>
      <c r="BF385" s="153" t="str">
        <f t="shared" ca="1" si="544"/>
        <v/>
      </c>
      <c r="BG385" s="153" t="str">
        <f t="shared" ca="1" si="544"/>
        <v/>
      </c>
      <c r="BH385" s="153" t="str">
        <f t="shared" ca="1" si="544"/>
        <v/>
      </c>
      <c r="BI385" s="153" t="str">
        <f t="shared" ca="1" si="544"/>
        <v/>
      </c>
      <c r="BJ385" s="153" t="str">
        <f t="shared" ca="1" si="544"/>
        <v/>
      </c>
      <c r="BK385" s="153" t="str">
        <f t="shared" ca="1" si="544"/>
        <v/>
      </c>
      <c r="BL385" s="153" t="str">
        <f t="shared" ca="1" si="544"/>
        <v/>
      </c>
      <c r="BM385" s="153" t="str">
        <f t="shared" ca="1" si="544"/>
        <v/>
      </c>
      <c r="BN385" s="153" t="str">
        <f t="shared" ca="1" si="544"/>
        <v/>
      </c>
      <c r="BO385" s="153" t="str">
        <f t="shared" ca="1" si="544"/>
        <v/>
      </c>
      <c r="BP385" s="153" t="str">
        <f t="shared" ca="1" si="544"/>
        <v/>
      </c>
      <c r="BQ385" s="153" t="str">
        <f t="shared" ca="1" si="544"/>
        <v/>
      </c>
      <c r="BR385" s="153" t="str">
        <f t="shared" ca="1" si="544"/>
        <v/>
      </c>
      <c r="BS385" s="153" t="str">
        <f t="shared" ca="1" si="544"/>
        <v/>
      </c>
      <c r="BT385" s="153" t="str">
        <f t="shared" ca="1" si="544"/>
        <v/>
      </c>
      <c r="BU385" s="153" t="str">
        <f t="shared" ca="1" si="544"/>
        <v/>
      </c>
      <c r="BV385" s="154" t="str">
        <f t="shared" ca="1" si="544"/>
        <v/>
      </c>
      <c r="BW385" s="155"/>
      <c r="BX385" s="155"/>
    </row>
    <row r="386" spans="1:76" s="156" customFormat="1" ht="27.75" customHeight="1" outlineLevel="2">
      <c r="A386" s="18" t="s">
        <v>413</v>
      </c>
      <c r="B386" s="19" t="e">
        <f ca="1">IF(INDIRECT($C$1&amp;ADDRESS(B383,D386))="可","●","")</f>
        <v>#REF!</v>
      </c>
      <c r="C386" s="20"/>
      <c r="D386" s="66" t="str">
        <f ca="1">IFERROR(MATCH("上海",INDIRECT($C$1&amp;"19:19"),0),"")</f>
        <v/>
      </c>
      <c r="E386" s="153" t="str">
        <f ca="1">IFERROR(IF($B386="","",IF(MATCH(INDIRECT(ADDRESS(ROW()-3,COLUMN())),INDIRECT($A386),0)&gt;=1,INDIRECT(ADDRESS(ROW()-3,COLUMN())),"")),"")</f>
        <v/>
      </c>
      <c r="F386" s="153" t="str">
        <f t="shared" ref="F386:BV386" ca="1" si="545">IFERROR(IF($B386="","",IF(MATCH(INDIRECT(ADDRESS(ROW()-3,COLUMN())),INDIRECT($A386),0)&gt;=1,INDIRECT(ADDRESS(ROW()-3,COLUMN())),"")),"")</f>
        <v/>
      </c>
      <c r="G386" s="153" t="str">
        <f t="shared" ca="1" si="545"/>
        <v/>
      </c>
      <c r="H386" s="153" t="str">
        <f t="shared" ca="1" si="545"/>
        <v/>
      </c>
      <c r="I386" s="153" t="str">
        <f t="shared" ca="1" si="545"/>
        <v/>
      </c>
      <c r="J386" s="153" t="str">
        <f t="shared" ca="1" si="545"/>
        <v/>
      </c>
      <c r="K386" s="153" t="str">
        <f t="shared" ca="1" si="545"/>
        <v/>
      </c>
      <c r="L386" s="153" t="str">
        <f t="shared" ca="1" si="545"/>
        <v/>
      </c>
      <c r="M386" s="153" t="str">
        <f t="shared" ca="1" si="545"/>
        <v/>
      </c>
      <c r="N386" s="153" t="str">
        <f t="shared" ca="1" si="545"/>
        <v/>
      </c>
      <c r="O386" s="153" t="str">
        <f t="shared" ca="1" si="545"/>
        <v/>
      </c>
      <c r="P386" s="153" t="str">
        <f t="shared" ca="1" si="545"/>
        <v/>
      </c>
      <c r="Q386" s="153" t="str">
        <f t="shared" ca="1" si="545"/>
        <v/>
      </c>
      <c r="R386" s="153" t="str">
        <f t="shared" ca="1" si="545"/>
        <v/>
      </c>
      <c r="S386" s="153" t="str">
        <f t="shared" ca="1" si="545"/>
        <v/>
      </c>
      <c r="T386" s="153" t="str">
        <f t="shared" ca="1" si="545"/>
        <v/>
      </c>
      <c r="U386" s="153" t="str">
        <f t="shared" ca="1" si="545"/>
        <v/>
      </c>
      <c r="V386" s="153" t="str">
        <f t="shared" ca="1" si="545"/>
        <v/>
      </c>
      <c r="W386" s="153" t="str">
        <f t="shared" ca="1" si="545"/>
        <v/>
      </c>
      <c r="X386" s="153" t="str">
        <f t="shared" ca="1" si="545"/>
        <v/>
      </c>
      <c r="Y386" s="153" t="str">
        <f t="shared" ca="1" si="545"/>
        <v/>
      </c>
      <c r="Z386" s="153" t="str">
        <f t="shared" ca="1" si="545"/>
        <v/>
      </c>
      <c r="AA386" s="153" t="str">
        <f t="shared" ca="1" si="545"/>
        <v/>
      </c>
      <c r="AB386" s="153" t="str">
        <f t="shared" ca="1" si="545"/>
        <v/>
      </c>
      <c r="AC386" s="153" t="str">
        <f t="shared" ca="1" si="545"/>
        <v/>
      </c>
      <c r="AD386" s="153" t="str">
        <f t="shared" ca="1" si="545"/>
        <v/>
      </c>
      <c r="AE386" s="153" t="str">
        <f t="shared" ca="1" si="545"/>
        <v/>
      </c>
      <c r="AF386" s="153" t="str">
        <f t="shared" ca="1" si="545"/>
        <v/>
      </c>
      <c r="AG386" s="153" t="str">
        <f t="shared" ca="1" si="545"/>
        <v/>
      </c>
      <c r="AH386" s="153" t="str">
        <f t="shared" ca="1" si="545"/>
        <v/>
      </c>
      <c r="AI386" s="153" t="str">
        <f t="shared" ca="1" si="545"/>
        <v/>
      </c>
      <c r="AJ386" s="153" t="str">
        <f t="shared" ca="1" si="545"/>
        <v/>
      </c>
      <c r="AK386" s="153" t="str">
        <f t="shared" ca="1" si="545"/>
        <v/>
      </c>
      <c r="AL386" s="153" t="str">
        <f t="shared" ca="1" si="545"/>
        <v/>
      </c>
      <c r="AM386" s="153" t="str">
        <f t="shared" ca="1" si="545"/>
        <v/>
      </c>
      <c r="AN386" s="153" t="str">
        <f t="shared" ca="1" si="545"/>
        <v/>
      </c>
      <c r="AO386" s="153" t="str">
        <f t="shared" ca="1" si="545"/>
        <v/>
      </c>
      <c r="AP386" s="153" t="str">
        <f t="shared" ca="1" si="545"/>
        <v/>
      </c>
      <c r="AQ386" s="153" t="str">
        <f t="shared" ca="1" si="545"/>
        <v/>
      </c>
      <c r="AR386" s="153" t="str">
        <f t="shared" ca="1" si="545"/>
        <v/>
      </c>
      <c r="AS386" s="153" t="str">
        <f t="shared" ca="1" si="545"/>
        <v/>
      </c>
      <c r="AT386" s="153" t="str">
        <f t="shared" ca="1" si="545"/>
        <v/>
      </c>
      <c r="AU386" s="153" t="str">
        <f t="shared" ca="1" si="545"/>
        <v/>
      </c>
      <c r="AV386" s="153" t="str">
        <f t="shared" ca="1" si="545"/>
        <v/>
      </c>
      <c r="AW386" s="153" t="str">
        <f t="shared" ca="1" si="545"/>
        <v/>
      </c>
      <c r="AX386" s="153" t="str">
        <f t="shared" ca="1" si="545"/>
        <v/>
      </c>
      <c r="AY386" s="153" t="str">
        <f t="shared" ca="1" si="545"/>
        <v/>
      </c>
      <c r="AZ386" s="153" t="str">
        <f t="shared" ca="1" si="545"/>
        <v/>
      </c>
      <c r="BA386" s="153" t="str">
        <f t="shared" ca="1" si="545"/>
        <v/>
      </c>
      <c r="BB386" s="153" t="str">
        <f t="shared" ca="1" si="545"/>
        <v/>
      </c>
      <c r="BC386" s="153" t="str">
        <f t="shared" ca="1" si="545"/>
        <v/>
      </c>
      <c r="BD386" s="153" t="str">
        <f t="shared" ca="1" si="545"/>
        <v/>
      </c>
      <c r="BE386" s="153" t="str">
        <f t="shared" ca="1" si="545"/>
        <v/>
      </c>
      <c r="BF386" s="153" t="str">
        <f t="shared" ca="1" si="545"/>
        <v/>
      </c>
      <c r="BG386" s="153" t="str">
        <f t="shared" ca="1" si="545"/>
        <v/>
      </c>
      <c r="BH386" s="153" t="str">
        <f t="shared" ca="1" si="545"/>
        <v/>
      </c>
      <c r="BI386" s="153" t="str">
        <f t="shared" ca="1" si="545"/>
        <v/>
      </c>
      <c r="BJ386" s="153" t="str">
        <f t="shared" ca="1" si="545"/>
        <v/>
      </c>
      <c r="BK386" s="153" t="str">
        <f t="shared" ca="1" si="545"/>
        <v/>
      </c>
      <c r="BL386" s="153" t="str">
        <f t="shared" ca="1" si="545"/>
        <v/>
      </c>
      <c r="BM386" s="153" t="str">
        <f t="shared" ca="1" si="545"/>
        <v/>
      </c>
      <c r="BN386" s="153" t="str">
        <f t="shared" ca="1" si="545"/>
        <v/>
      </c>
      <c r="BO386" s="153" t="str">
        <f t="shared" ca="1" si="545"/>
        <v/>
      </c>
      <c r="BP386" s="153" t="str">
        <f t="shared" ca="1" si="545"/>
        <v/>
      </c>
      <c r="BQ386" s="153" t="str">
        <f t="shared" ca="1" si="545"/>
        <v/>
      </c>
      <c r="BR386" s="153" t="str">
        <f t="shared" ca="1" si="545"/>
        <v/>
      </c>
      <c r="BS386" s="153" t="str">
        <f t="shared" ca="1" si="545"/>
        <v/>
      </c>
      <c r="BT386" s="153" t="str">
        <f t="shared" ca="1" si="545"/>
        <v/>
      </c>
      <c r="BU386" s="153" t="str">
        <f t="shared" ca="1" si="545"/>
        <v/>
      </c>
      <c r="BV386" s="154" t="str">
        <f t="shared" ca="1" si="545"/>
        <v/>
      </c>
      <c r="BW386" s="155"/>
      <c r="BX386" s="155"/>
    </row>
    <row r="387" spans="1:76" s="156" customFormat="1" ht="27.75" customHeight="1" outlineLevel="2">
      <c r="A387" s="22" t="s">
        <v>414</v>
      </c>
      <c r="B387" s="19" t="e">
        <f ca="1">IF(INDIRECT($C$1&amp;ADDRESS(B383,D387))="可","●","")</f>
        <v>#REF!</v>
      </c>
      <c r="C387" s="23"/>
      <c r="D387" s="66" t="str">
        <f ca="1">IFERROR(MATCH("台湾",INDIRECT($C$1&amp;"19:19"),0),"")</f>
        <v/>
      </c>
      <c r="E387" s="157" t="str">
        <f ca="1">IFERROR(IF($B387="","",IF(MATCH(INDIRECT(ADDRESS(ROW()-4,COLUMN())),INDIRECT($A387),0)&gt;=1,INDIRECT(ADDRESS(ROW()-4,COLUMN())),"")),"")</f>
        <v/>
      </c>
      <c r="F387" s="157" t="str">
        <f t="shared" ref="F387:BV387" ca="1" si="546">IFERROR(IF($B387="","",IF(MATCH(INDIRECT(ADDRESS(ROW()-4,COLUMN())),INDIRECT($A387),0)&gt;=1,INDIRECT(ADDRESS(ROW()-4,COLUMN())),"")),"")</f>
        <v/>
      </c>
      <c r="G387" s="157" t="str">
        <f t="shared" ca="1" si="546"/>
        <v/>
      </c>
      <c r="H387" s="157" t="str">
        <f t="shared" ca="1" si="546"/>
        <v/>
      </c>
      <c r="I387" s="157" t="str">
        <f t="shared" ca="1" si="546"/>
        <v/>
      </c>
      <c r="J387" s="157" t="str">
        <f t="shared" ca="1" si="546"/>
        <v/>
      </c>
      <c r="K387" s="157" t="str">
        <f t="shared" ca="1" si="546"/>
        <v/>
      </c>
      <c r="L387" s="157" t="str">
        <f t="shared" ca="1" si="546"/>
        <v/>
      </c>
      <c r="M387" s="157" t="str">
        <f t="shared" ca="1" si="546"/>
        <v/>
      </c>
      <c r="N387" s="157" t="str">
        <f t="shared" ca="1" si="546"/>
        <v/>
      </c>
      <c r="O387" s="157" t="str">
        <f t="shared" ca="1" si="546"/>
        <v/>
      </c>
      <c r="P387" s="157" t="str">
        <f t="shared" ca="1" si="546"/>
        <v/>
      </c>
      <c r="Q387" s="157" t="str">
        <f t="shared" ca="1" si="546"/>
        <v/>
      </c>
      <c r="R387" s="157" t="str">
        <f t="shared" ca="1" si="546"/>
        <v/>
      </c>
      <c r="S387" s="157" t="str">
        <f t="shared" ca="1" si="546"/>
        <v/>
      </c>
      <c r="T387" s="157" t="str">
        <f t="shared" ca="1" si="546"/>
        <v/>
      </c>
      <c r="U387" s="157" t="str">
        <f t="shared" ca="1" si="546"/>
        <v/>
      </c>
      <c r="V387" s="157" t="str">
        <f t="shared" ca="1" si="546"/>
        <v/>
      </c>
      <c r="W387" s="157" t="str">
        <f t="shared" ca="1" si="546"/>
        <v/>
      </c>
      <c r="X387" s="157" t="str">
        <f t="shared" ca="1" si="546"/>
        <v/>
      </c>
      <c r="Y387" s="157" t="str">
        <f t="shared" ca="1" si="546"/>
        <v/>
      </c>
      <c r="Z387" s="157" t="str">
        <f t="shared" ca="1" si="546"/>
        <v/>
      </c>
      <c r="AA387" s="157" t="str">
        <f t="shared" ca="1" si="546"/>
        <v/>
      </c>
      <c r="AB387" s="157" t="str">
        <f t="shared" ca="1" si="546"/>
        <v/>
      </c>
      <c r="AC387" s="157" t="str">
        <f t="shared" ca="1" si="546"/>
        <v/>
      </c>
      <c r="AD387" s="157" t="str">
        <f t="shared" ca="1" si="546"/>
        <v/>
      </c>
      <c r="AE387" s="157" t="str">
        <f t="shared" ca="1" si="546"/>
        <v/>
      </c>
      <c r="AF387" s="157" t="str">
        <f t="shared" ca="1" si="546"/>
        <v/>
      </c>
      <c r="AG387" s="157" t="str">
        <f t="shared" ca="1" si="546"/>
        <v/>
      </c>
      <c r="AH387" s="157" t="str">
        <f t="shared" ca="1" si="546"/>
        <v/>
      </c>
      <c r="AI387" s="157" t="str">
        <f t="shared" ca="1" si="546"/>
        <v/>
      </c>
      <c r="AJ387" s="157" t="str">
        <f t="shared" ca="1" si="546"/>
        <v/>
      </c>
      <c r="AK387" s="157" t="str">
        <f t="shared" ca="1" si="546"/>
        <v/>
      </c>
      <c r="AL387" s="157" t="str">
        <f t="shared" ca="1" si="546"/>
        <v/>
      </c>
      <c r="AM387" s="157" t="str">
        <f t="shared" ca="1" si="546"/>
        <v/>
      </c>
      <c r="AN387" s="157" t="str">
        <f t="shared" ca="1" si="546"/>
        <v/>
      </c>
      <c r="AO387" s="157" t="str">
        <f t="shared" ca="1" si="546"/>
        <v/>
      </c>
      <c r="AP387" s="157" t="str">
        <f t="shared" ca="1" si="546"/>
        <v/>
      </c>
      <c r="AQ387" s="157" t="str">
        <f t="shared" ca="1" si="546"/>
        <v/>
      </c>
      <c r="AR387" s="157" t="str">
        <f t="shared" ca="1" si="546"/>
        <v/>
      </c>
      <c r="AS387" s="157" t="str">
        <f t="shared" ca="1" si="546"/>
        <v/>
      </c>
      <c r="AT387" s="157" t="str">
        <f t="shared" ca="1" si="546"/>
        <v/>
      </c>
      <c r="AU387" s="157" t="str">
        <f t="shared" ca="1" si="546"/>
        <v/>
      </c>
      <c r="AV387" s="157" t="str">
        <f t="shared" ca="1" si="546"/>
        <v/>
      </c>
      <c r="AW387" s="157" t="str">
        <f t="shared" ca="1" si="546"/>
        <v/>
      </c>
      <c r="AX387" s="157" t="str">
        <f t="shared" ca="1" si="546"/>
        <v/>
      </c>
      <c r="AY387" s="157" t="str">
        <f t="shared" ca="1" si="546"/>
        <v/>
      </c>
      <c r="AZ387" s="157" t="str">
        <f t="shared" ca="1" si="546"/>
        <v/>
      </c>
      <c r="BA387" s="157" t="str">
        <f t="shared" ca="1" si="546"/>
        <v/>
      </c>
      <c r="BB387" s="157" t="str">
        <f t="shared" ca="1" si="546"/>
        <v/>
      </c>
      <c r="BC387" s="157" t="str">
        <f t="shared" ca="1" si="546"/>
        <v/>
      </c>
      <c r="BD387" s="157" t="str">
        <f t="shared" ca="1" si="546"/>
        <v/>
      </c>
      <c r="BE387" s="157" t="str">
        <f t="shared" ca="1" si="546"/>
        <v/>
      </c>
      <c r="BF387" s="157" t="str">
        <f t="shared" ca="1" si="546"/>
        <v/>
      </c>
      <c r="BG387" s="157" t="str">
        <f t="shared" ca="1" si="546"/>
        <v/>
      </c>
      <c r="BH387" s="157" t="str">
        <f t="shared" ca="1" si="546"/>
        <v/>
      </c>
      <c r="BI387" s="157" t="str">
        <f t="shared" ca="1" si="546"/>
        <v/>
      </c>
      <c r="BJ387" s="157" t="str">
        <f t="shared" ca="1" si="546"/>
        <v/>
      </c>
      <c r="BK387" s="157" t="str">
        <f t="shared" ca="1" si="546"/>
        <v/>
      </c>
      <c r="BL387" s="157" t="str">
        <f t="shared" ca="1" si="546"/>
        <v/>
      </c>
      <c r="BM387" s="157" t="str">
        <f t="shared" ca="1" si="546"/>
        <v/>
      </c>
      <c r="BN387" s="157" t="str">
        <f t="shared" ca="1" si="546"/>
        <v/>
      </c>
      <c r="BO387" s="157" t="str">
        <f t="shared" ca="1" si="546"/>
        <v/>
      </c>
      <c r="BP387" s="157" t="str">
        <f t="shared" ca="1" si="546"/>
        <v/>
      </c>
      <c r="BQ387" s="157" t="str">
        <f t="shared" ca="1" si="546"/>
        <v/>
      </c>
      <c r="BR387" s="157" t="str">
        <f t="shared" ca="1" si="546"/>
        <v/>
      </c>
      <c r="BS387" s="157" t="str">
        <f t="shared" ca="1" si="546"/>
        <v/>
      </c>
      <c r="BT387" s="157" t="str">
        <f t="shared" ca="1" si="546"/>
        <v/>
      </c>
      <c r="BU387" s="157" t="str">
        <f t="shared" ca="1" si="546"/>
        <v/>
      </c>
      <c r="BV387" s="158" t="str">
        <f t="shared" ca="1" si="546"/>
        <v/>
      </c>
      <c r="BW387" s="155"/>
      <c r="BX387" s="155"/>
    </row>
    <row r="388" spans="1:76" ht="33" customHeight="1" outlineLevel="2">
      <c r="A388" s="51" t="s">
        <v>415</v>
      </c>
      <c r="B388" s="52"/>
      <c r="C388" s="142" t="e">
        <f ca="1">SUBSTITUTE(UPPER(ASC(CLEAN(LEFT(INDIRECT($C$1&amp;ADDRESS(B383,$D$3)),254)))&amp;ASC(CLEAN(MID(INDIRECT($C$1&amp;ADDRESS(B383,$D$3)),255,255))))," ","")</f>
        <v>#REF!</v>
      </c>
      <c r="D388" s="141"/>
      <c r="E388" s="53" t="str">
        <f ca="1">IFERROR(IF(OR(COUNTIF(E383,"*甘味料*"),COUNTIF(E383,"*着色料*"),COUNTIF(E383,"*増粘剤*"),COUNTIF(E383,"*酸味料*"),COUNTIF(E383,"*発色剤*"),COUNTIF(E383,"*漂白剤*"),COUNTIF(E383,"*光沢剤*"),COUNTIF(E383,"*安定剤*")),IFERROR(IF(FIND("､",$C388,FIND(E383,$C388,1))-FIND(E383,$C388,1)&gt;4,"",CHAR(10)&amp;E383&amp;":"),IF(LEN($C388)-FIND(E383,$C388,1)+1&gt;3,"",CHAR(10)&amp;E383&amp;":")),IF(OR(COUNTIF(E383,"*ｹﾞﾙ化剤*"),COUNTIF(E383,"*酸化防止剤*")),IFERROR(IF(FIND("､",$C388,FIND(E383,$C388,1))-FIND(E383,$C388,1)&gt;6,"",CHAR(10)&amp;E383&amp;":"),IF(LEN($C388)-FIND(E383,$C388,1)+1&gt;5,"",CHAR(10)&amp;E383&amp;":")),IF(COUNTBLANK(E384:E387)&lt;&gt;4,CHAR(10)&amp;E383&amp;":",""))),"")</f>
        <v/>
      </c>
      <c r="F388" s="53" t="str">
        <f t="shared" ref="F388:BQ388" ca="1" si="547">IFERROR(IF(OR(COUNTIF(F383,"*甘味料*"),COUNTIF(F383,"*着色料*"),COUNTIF(F383,"*増粘剤*"),COUNTIF(F383,"*酸味料*"),COUNTIF(F383,"*発色剤*"),COUNTIF(F383,"*漂白剤*"),COUNTIF(F383,"*光沢剤*"),COUNTIF(F383,"*安定剤*")),IFERROR(IF(FIND("､",$C388,FIND(F383,$C388,1))-FIND(F383,$C388,1)&gt;4,"",CHAR(10)&amp;F383&amp;":"),IF(LEN($C388)-FIND(F383,$C388,1)+1&gt;3,"",CHAR(10)&amp;F383&amp;":")),IF(OR(COUNTIF(F383,"*ｹﾞﾙ化剤*"),COUNTIF(F383,"*酸化防止剤*")),IFERROR(IF(FIND("､",$C388,FIND(F383,$C388,1))-FIND(F383,$C388,1)&gt;6,"",CHAR(10)&amp;F383&amp;":"),IF(LEN($C388)-FIND(F383,$C388,1)+1&gt;5,"",CHAR(10)&amp;F383&amp;":")),IF(COUNTBLANK(F384:F387)&lt;&gt;4,CHAR(10)&amp;F383&amp;":",""))),"")</f>
        <v/>
      </c>
      <c r="G388" s="53" t="str">
        <f t="shared" ca="1" si="547"/>
        <v/>
      </c>
      <c r="H388" s="53" t="str">
        <f t="shared" ca="1" si="547"/>
        <v/>
      </c>
      <c r="I388" s="53" t="str">
        <f t="shared" ca="1" si="547"/>
        <v/>
      </c>
      <c r="J388" s="53" t="str">
        <f t="shared" ca="1" si="547"/>
        <v/>
      </c>
      <c r="K388" s="53" t="str">
        <f t="shared" ca="1" si="547"/>
        <v/>
      </c>
      <c r="L388" s="53" t="str">
        <f t="shared" ca="1" si="547"/>
        <v/>
      </c>
      <c r="M388" s="53" t="str">
        <f t="shared" ca="1" si="547"/>
        <v/>
      </c>
      <c r="N388" s="53" t="str">
        <f t="shared" ca="1" si="547"/>
        <v/>
      </c>
      <c r="O388" s="53" t="str">
        <f t="shared" ca="1" si="547"/>
        <v/>
      </c>
      <c r="P388" s="53" t="str">
        <f t="shared" ca="1" si="547"/>
        <v/>
      </c>
      <c r="Q388" s="53" t="str">
        <f t="shared" ca="1" si="547"/>
        <v/>
      </c>
      <c r="R388" s="53" t="str">
        <f t="shared" ca="1" si="547"/>
        <v/>
      </c>
      <c r="S388" s="53" t="str">
        <f t="shared" ca="1" si="547"/>
        <v/>
      </c>
      <c r="T388" s="53" t="str">
        <f t="shared" ca="1" si="547"/>
        <v/>
      </c>
      <c r="U388" s="53" t="str">
        <f t="shared" ca="1" si="547"/>
        <v/>
      </c>
      <c r="V388" s="53" t="str">
        <f t="shared" ca="1" si="547"/>
        <v/>
      </c>
      <c r="W388" s="53" t="str">
        <f t="shared" ca="1" si="547"/>
        <v/>
      </c>
      <c r="X388" s="53" t="str">
        <f t="shared" ca="1" si="547"/>
        <v/>
      </c>
      <c r="Y388" s="53" t="str">
        <f t="shared" ca="1" si="547"/>
        <v/>
      </c>
      <c r="Z388" s="53" t="str">
        <f t="shared" ca="1" si="547"/>
        <v/>
      </c>
      <c r="AA388" s="53" t="str">
        <f t="shared" ca="1" si="547"/>
        <v/>
      </c>
      <c r="AB388" s="53" t="str">
        <f t="shared" ca="1" si="547"/>
        <v/>
      </c>
      <c r="AC388" s="53" t="str">
        <f t="shared" ca="1" si="547"/>
        <v/>
      </c>
      <c r="AD388" s="53" t="str">
        <f t="shared" ca="1" si="547"/>
        <v/>
      </c>
      <c r="AE388" s="53" t="str">
        <f t="shared" ca="1" si="547"/>
        <v/>
      </c>
      <c r="AF388" s="53" t="str">
        <f t="shared" ca="1" si="547"/>
        <v/>
      </c>
      <c r="AG388" s="53" t="str">
        <f t="shared" ca="1" si="547"/>
        <v/>
      </c>
      <c r="AH388" s="53" t="str">
        <f t="shared" ca="1" si="547"/>
        <v/>
      </c>
      <c r="AI388" s="53" t="str">
        <f t="shared" ca="1" si="547"/>
        <v/>
      </c>
      <c r="AJ388" s="53" t="str">
        <f t="shared" ca="1" si="547"/>
        <v/>
      </c>
      <c r="AK388" s="53" t="str">
        <f t="shared" ca="1" si="547"/>
        <v/>
      </c>
      <c r="AL388" s="53" t="str">
        <f t="shared" ca="1" si="547"/>
        <v/>
      </c>
      <c r="AM388" s="53" t="str">
        <f t="shared" ca="1" si="547"/>
        <v/>
      </c>
      <c r="AN388" s="53" t="str">
        <f t="shared" ca="1" si="547"/>
        <v/>
      </c>
      <c r="AO388" s="53" t="str">
        <f t="shared" ca="1" si="547"/>
        <v/>
      </c>
      <c r="AP388" s="53" t="str">
        <f t="shared" ca="1" si="547"/>
        <v/>
      </c>
      <c r="AQ388" s="53" t="str">
        <f t="shared" ca="1" si="547"/>
        <v/>
      </c>
      <c r="AR388" s="53" t="str">
        <f t="shared" ca="1" si="547"/>
        <v/>
      </c>
      <c r="AS388" s="53" t="str">
        <f t="shared" ca="1" si="547"/>
        <v/>
      </c>
      <c r="AT388" s="53" t="str">
        <f t="shared" ca="1" si="547"/>
        <v/>
      </c>
      <c r="AU388" s="53" t="str">
        <f t="shared" ca="1" si="547"/>
        <v/>
      </c>
      <c r="AV388" s="53" t="str">
        <f t="shared" ca="1" si="547"/>
        <v/>
      </c>
      <c r="AW388" s="53" t="str">
        <f t="shared" ca="1" si="547"/>
        <v/>
      </c>
      <c r="AX388" s="53" t="str">
        <f t="shared" ca="1" si="547"/>
        <v/>
      </c>
      <c r="AY388" s="53" t="str">
        <f t="shared" ca="1" si="547"/>
        <v/>
      </c>
      <c r="AZ388" s="53" t="str">
        <f t="shared" ca="1" si="547"/>
        <v/>
      </c>
      <c r="BA388" s="53" t="str">
        <f t="shared" ca="1" si="547"/>
        <v/>
      </c>
      <c r="BB388" s="53" t="str">
        <f t="shared" ca="1" si="547"/>
        <v/>
      </c>
      <c r="BC388" s="53" t="str">
        <f t="shared" ca="1" si="547"/>
        <v/>
      </c>
      <c r="BD388" s="53" t="str">
        <f t="shared" ca="1" si="547"/>
        <v/>
      </c>
      <c r="BE388" s="53" t="str">
        <f t="shared" ca="1" si="547"/>
        <v/>
      </c>
      <c r="BF388" s="53" t="str">
        <f t="shared" ca="1" si="547"/>
        <v/>
      </c>
      <c r="BG388" s="53" t="str">
        <f t="shared" ca="1" si="547"/>
        <v/>
      </c>
      <c r="BH388" s="53" t="str">
        <f t="shared" ca="1" si="547"/>
        <v/>
      </c>
      <c r="BI388" s="53" t="str">
        <f t="shared" ca="1" si="547"/>
        <v/>
      </c>
      <c r="BJ388" s="53" t="str">
        <f t="shared" ca="1" si="547"/>
        <v/>
      </c>
      <c r="BK388" s="53" t="str">
        <f t="shared" ca="1" si="547"/>
        <v/>
      </c>
      <c r="BL388" s="53" t="str">
        <f t="shared" ca="1" si="547"/>
        <v/>
      </c>
      <c r="BM388" s="53" t="str">
        <f t="shared" ca="1" si="547"/>
        <v/>
      </c>
      <c r="BN388" s="53" t="str">
        <f t="shared" ca="1" si="547"/>
        <v/>
      </c>
      <c r="BO388" s="53" t="str">
        <f t="shared" ca="1" si="547"/>
        <v/>
      </c>
      <c r="BP388" s="53" t="str">
        <f t="shared" ca="1" si="547"/>
        <v/>
      </c>
      <c r="BQ388" s="53" t="str">
        <f t="shared" ca="1" si="547"/>
        <v/>
      </c>
      <c r="BR388" s="53" t="str">
        <f t="shared" ref="BR388:BV388" ca="1" si="548">IFERROR(IF(OR(COUNTIF(BR383,"*甘味料*"),COUNTIF(BR383,"*着色料*"),COUNTIF(BR383,"*増粘剤*"),COUNTIF(BR383,"*酸味料*"),COUNTIF(BR383,"*発色剤*"),COUNTIF(BR383,"*漂白剤*"),COUNTIF(BR383,"*光沢剤*"),COUNTIF(BR383,"*安定剤*")),IFERROR(IF(FIND("､",$C388,FIND(BR383,$C388,1))-FIND(BR383,$C388,1)&gt;4,"",CHAR(10)&amp;BR383&amp;":"),IF(LEN($C388)-FIND(BR383,$C388,1)+1&gt;3,"",CHAR(10)&amp;BR383&amp;":")),IF(OR(COUNTIF(BR383,"*ｹﾞﾙ化剤*"),COUNTIF(BR383,"*酸化防止剤*")),IFERROR(IF(FIND("､",$C388,FIND(BR383,$C388,1))-FIND(BR383,$C388,1)&gt;6,"",CHAR(10)&amp;BR383&amp;":"),IF(LEN($C388)-FIND(BR383,$C388,1)+1&gt;5,"",CHAR(10)&amp;BR383&amp;":")),IF(COUNTBLANK(BR384:BR387)&lt;&gt;4,CHAR(10)&amp;BR383&amp;":",""))),"")</f>
        <v/>
      </c>
      <c r="BS388" s="53" t="str">
        <f t="shared" ca="1" si="548"/>
        <v/>
      </c>
      <c r="BT388" s="53" t="str">
        <f t="shared" ca="1" si="548"/>
        <v/>
      </c>
      <c r="BU388" s="53" t="str">
        <f t="shared" ca="1" si="548"/>
        <v/>
      </c>
      <c r="BV388" s="53" t="str">
        <f t="shared" ca="1" si="548"/>
        <v/>
      </c>
    </row>
    <row r="389" spans="1:76" ht="33" customHeight="1" outlineLevel="2" thickBot="1">
      <c r="A389" s="54" t="s">
        <v>416</v>
      </c>
      <c r="B389" s="55"/>
      <c r="C389" s="56"/>
      <c r="D389" s="57"/>
      <c r="E389" s="58" t="str">
        <f ca="1">IFERROR(IF(E388&lt;&gt;"",CHAR(10)&amp;VLOOKUP(CLEAN(SUBSTITUTE(E388,":","")),詳細,9,0),""),"")</f>
        <v/>
      </c>
      <c r="F389" s="58" t="str">
        <f ca="1">IFERROR(IF(F388&lt;&gt;"",CHAR(10)&amp;VLOOKUP(CLEAN(SUBSTITUTE(F388,":","")),詳細,9,0),""),"")</f>
        <v/>
      </c>
      <c r="G389" s="58" t="str">
        <f t="shared" ref="G389:BR389" ca="1" si="549">IFERROR(IF(G388&lt;&gt;"",CHAR(10)&amp;VLOOKUP(CLEAN(SUBSTITUTE(G388,":","")),詳細,9,0),""),"")</f>
        <v/>
      </c>
      <c r="H389" s="58" t="str">
        <f t="shared" ca="1" si="549"/>
        <v/>
      </c>
      <c r="I389" s="58" t="str">
        <f t="shared" ca="1" si="549"/>
        <v/>
      </c>
      <c r="J389" s="58" t="str">
        <f t="shared" ca="1" si="549"/>
        <v/>
      </c>
      <c r="K389" s="58" t="str">
        <f t="shared" ca="1" si="549"/>
        <v/>
      </c>
      <c r="L389" s="58" t="str">
        <f t="shared" ca="1" si="549"/>
        <v/>
      </c>
      <c r="M389" s="58" t="str">
        <f t="shared" ca="1" si="549"/>
        <v/>
      </c>
      <c r="N389" s="58" t="str">
        <f t="shared" ca="1" si="549"/>
        <v/>
      </c>
      <c r="O389" s="58" t="str">
        <f t="shared" ca="1" si="549"/>
        <v/>
      </c>
      <c r="P389" s="58" t="str">
        <f t="shared" ca="1" si="549"/>
        <v/>
      </c>
      <c r="Q389" s="58" t="str">
        <f t="shared" ca="1" si="549"/>
        <v/>
      </c>
      <c r="R389" s="58" t="str">
        <f t="shared" ca="1" si="549"/>
        <v/>
      </c>
      <c r="S389" s="58" t="str">
        <f t="shared" ca="1" si="549"/>
        <v/>
      </c>
      <c r="T389" s="58" t="str">
        <f t="shared" ca="1" si="549"/>
        <v/>
      </c>
      <c r="U389" s="58" t="str">
        <f t="shared" ca="1" si="549"/>
        <v/>
      </c>
      <c r="V389" s="58" t="str">
        <f t="shared" ca="1" si="549"/>
        <v/>
      </c>
      <c r="W389" s="58" t="str">
        <f t="shared" ca="1" si="549"/>
        <v/>
      </c>
      <c r="X389" s="58" t="str">
        <f t="shared" ca="1" si="549"/>
        <v/>
      </c>
      <c r="Y389" s="58" t="str">
        <f t="shared" ca="1" si="549"/>
        <v/>
      </c>
      <c r="Z389" s="58" t="str">
        <f t="shared" ca="1" si="549"/>
        <v/>
      </c>
      <c r="AA389" s="58" t="str">
        <f t="shared" ca="1" si="549"/>
        <v/>
      </c>
      <c r="AB389" s="58" t="str">
        <f t="shared" ca="1" si="549"/>
        <v/>
      </c>
      <c r="AC389" s="58" t="str">
        <f t="shared" ca="1" si="549"/>
        <v/>
      </c>
      <c r="AD389" s="58" t="str">
        <f t="shared" ca="1" si="549"/>
        <v/>
      </c>
      <c r="AE389" s="58" t="str">
        <f t="shared" ca="1" si="549"/>
        <v/>
      </c>
      <c r="AF389" s="58" t="str">
        <f t="shared" ca="1" si="549"/>
        <v/>
      </c>
      <c r="AG389" s="58" t="str">
        <f t="shared" ca="1" si="549"/>
        <v/>
      </c>
      <c r="AH389" s="58" t="str">
        <f t="shared" ca="1" si="549"/>
        <v/>
      </c>
      <c r="AI389" s="58" t="str">
        <f t="shared" ca="1" si="549"/>
        <v/>
      </c>
      <c r="AJ389" s="58" t="str">
        <f t="shared" ca="1" si="549"/>
        <v/>
      </c>
      <c r="AK389" s="58" t="str">
        <f t="shared" ca="1" si="549"/>
        <v/>
      </c>
      <c r="AL389" s="58" t="str">
        <f t="shared" ca="1" si="549"/>
        <v/>
      </c>
      <c r="AM389" s="58" t="str">
        <f t="shared" ca="1" si="549"/>
        <v/>
      </c>
      <c r="AN389" s="58" t="str">
        <f t="shared" ca="1" si="549"/>
        <v/>
      </c>
      <c r="AO389" s="58" t="str">
        <f t="shared" ca="1" si="549"/>
        <v/>
      </c>
      <c r="AP389" s="58" t="str">
        <f t="shared" ca="1" si="549"/>
        <v/>
      </c>
      <c r="AQ389" s="58" t="str">
        <f t="shared" ca="1" si="549"/>
        <v/>
      </c>
      <c r="AR389" s="58" t="str">
        <f t="shared" ca="1" si="549"/>
        <v/>
      </c>
      <c r="AS389" s="58" t="str">
        <f t="shared" ca="1" si="549"/>
        <v/>
      </c>
      <c r="AT389" s="58" t="str">
        <f t="shared" ca="1" si="549"/>
        <v/>
      </c>
      <c r="AU389" s="58" t="str">
        <f t="shared" ca="1" si="549"/>
        <v/>
      </c>
      <c r="AV389" s="58" t="str">
        <f t="shared" ca="1" si="549"/>
        <v/>
      </c>
      <c r="AW389" s="58" t="str">
        <f t="shared" ca="1" si="549"/>
        <v/>
      </c>
      <c r="AX389" s="58" t="str">
        <f t="shared" ca="1" si="549"/>
        <v/>
      </c>
      <c r="AY389" s="58" t="str">
        <f t="shared" ca="1" si="549"/>
        <v/>
      </c>
      <c r="AZ389" s="58" t="str">
        <f t="shared" ca="1" si="549"/>
        <v/>
      </c>
      <c r="BA389" s="58" t="str">
        <f t="shared" ca="1" si="549"/>
        <v/>
      </c>
      <c r="BB389" s="58" t="str">
        <f t="shared" ca="1" si="549"/>
        <v/>
      </c>
      <c r="BC389" s="58" t="str">
        <f t="shared" ca="1" si="549"/>
        <v/>
      </c>
      <c r="BD389" s="58" t="str">
        <f t="shared" ca="1" si="549"/>
        <v/>
      </c>
      <c r="BE389" s="58" t="str">
        <f t="shared" ca="1" si="549"/>
        <v/>
      </c>
      <c r="BF389" s="58" t="str">
        <f t="shared" ca="1" si="549"/>
        <v/>
      </c>
      <c r="BG389" s="58" t="str">
        <f t="shared" ca="1" si="549"/>
        <v/>
      </c>
      <c r="BH389" s="58" t="str">
        <f t="shared" ca="1" si="549"/>
        <v/>
      </c>
      <c r="BI389" s="58" t="str">
        <f t="shared" ca="1" si="549"/>
        <v/>
      </c>
      <c r="BJ389" s="58" t="str">
        <f t="shared" ca="1" si="549"/>
        <v/>
      </c>
      <c r="BK389" s="58" t="str">
        <f t="shared" ca="1" si="549"/>
        <v/>
      </c>
      <c r="BL389" s="58" t="str">
        <f t="shared" ca="1" si="549"/>
        <v/>
      </c>
      <c r="BM389" s="58" t="str">
        <f t="shared" ca="1" si="549"/>
        <v/>
      </c>
      <c r="BN389" s="58" t="str">
        <f t="shared" ca="1" si="549"/>
        <v/>
      </c>
      <c r="BO389" s="58" t="str">
        <f t="shared" ca="1" si="549"/>
        <v/>
      </c>
      <c r="BP389" s="58" t="str">
        <f t="shared" ca="1" si="549"/>
        <v/>
      </c>
      <c r="BQ389" s="58" t="str">
        <f t="shared" ca="1" si="549"/>
        <v/>
      </c>
      <c r="BR389" s="58" t="str">
        <f t="shared" ca="1" si="549"/>
        <v/>
      </c>
      <c r="BS389" s="58" t="str">
        <f t="shared" ref="BS389:BV389" ca="1" si="550">IFERROR(IF(BS388&lt;&gt;"",CHAR(10)&amp;VLOOKUP(CLEAN(SUBSTITUTE(BS388,":","")),詳細,9,0),""),"")</f>
        <v/>
      </c>
      <c r="BT389" s="58" t="str">
        <f t="shared" ca="1" si="550"/>
        <v/>
      </c>
      <c r="BU389" s="58" t="str">
        <f t="shared" ca="1" si="550"/>
        <v/>
      </c>
      <c r="BV389" s="59" t="str">
        <f t="shared" ca="1" si="550"/>
        <v/>
      </c>
      <c r="BW389" s="4" t="str">
        <f>IFERROR(IF(LEN(BW384&amp;BW385&amp;BW386&amp;BW387)&gt;1,CHAR(10)&amp;VLOOKUP(CLEAN(BW388),$A$433:$L$523,8,0),""),"")</f>
        <v/>
      </c>
      <c r="BX389" s="4" t="str">
        <f>IFERROR(IF(LEN(BX384&amp;BX385&amp;BX386&amp;BX387)&gt;1,CHAR(10)&amp;VLOOKUP(CLEAN(BX388),$A$433:$L$523,8,0),""),"")</f>
        <v/>
      </c>
    </row>
    <row r="390" spans="1:76" s="13" customFormat="1" ht="37.5" customHeight="1" outlineLevel="1">
      <c r="A390" s="111" t="e">
        <f ca="1">INDIRECT($C$1&amp;ADDRESS(B390,8))</f>
        <v>#REF!</v>
      </c>
      <c r="B390" s="68">
        <f>B383+1</f>
        <v>77</v>
      </c>
      <c r="C390"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90" s="8" t="e">
        <f ca="1">$D$2 &amp; C390 &amp; $D$2</f>
        <v>#REF!</v>
      </c>
      <c r="E390" s="9" t="str">
        <f t="shared" ref="E390:BP390" ca="1" si="551">IFERROR(MID($D390,FIND("★",SUBSTITUTE(
 $D390,$D$2,"★",E$4))+1,FIND("★",SUBSTITUTE(
 $D390,$D$2,"★",E$4+1))-(FIND("★",SUBSTITUTE(
 $D390,$D$2,"★",E$4))+1)),"")</f>
        <v/>
      </c>
      <c r="F390" s="9" t="str">
        <f t="shared" ca="1" si="551"/>
        <v/>
      </c>
      <c r="G390" s="9" t="str">
        <f t="shared" ca="1" si="551"/>
        <v/>
      </c>
      <c r="H390" s="9" t="str">
        <f t="shared" ca="1" si="551"/>
        <v/>
      </c>
      <c r="I390" s="9" t="str">
        <f t="shared" ca="1" si="551"/>
        <v/>
      </c>
      <c r="J390" s="9" t="str">
        <f t="shared" ca="1" si="551"/>
        <v/>
      </c>
      <c r="K390" s="10" t="str">
        <f t="shared" ca="1" si="551"/>
        <v/>
      </c>
      <c r="L390" s="9" t="str">
        <f t="shared" ca="1" si="551"/>
        <v/>
      </c>
      <c r="M390" s="9" t="str">
        <f t="shared" ca="1" si="551"/>
        <v/>
      </c>
      <c r="N390" s="9" t="str">
        <f t="shared" ca="1" si="551"/>
        <v/>
      </c>
      <c r="O390" s="9" t="str">
        <f t="shared" ca="1" si="551"/>
        <v/>
      </c>
      <c r="P390" s="9" t="str">
        <f t="shared" ca="1" si="551"/>
        <v/>
      </c>
      <c r="Q390" s="9" t="str">
        <f t="shared" ca="1" si="551"/>
        <v/>
      </c>
      <c r="R390" s="9" t="str">
        <f t="shared" ca="1" si="551"/>
        <v/>
      </c>
      <c r="S390" s="9" t="str">
        <f t="shared" ca="1" si="551"/>
        <v/>
      </c>
      <c r="T390" s="9" t="str">
        <f t="shared" ca="1" si="551"/>
        <v/>
      </c>
      <c r="U390" s="9" t="str">
        <f t="shared" ca="1" si="551"/>
        <v/>
      </c>
      <c r="V390" s="9" t="str">
        <f t="shared" ca="1" si="551"/>
        <v/>
      </c>
      <c r="W390" s="9" t="str">
        <f t="shared" ca="1" si="551"/>
        <v/>
      </c>
      <c r="X390" s="9" t="str">
        <f t="shared" ca="1" si="551"/>
        <v/>
      </c>
      <c r="Y390" s="9" t="str">
        <f t="shared" ca="1" si="551"/>
        <v/>
      </c>
      <c r="Z390" s="9" t="str">
        <f t="shared" ca="1" si="551"/>
        <v/>
      </c>
      <c r="AA390" s="9" t="str">
        <f t="shared" ca="1" si="551"/>
        <v/>
      </c>
      <c r="AB390" s="9" t="str">
        <f t="shared" ca="1" si="551"/>
        <v/>
      </c>
      <c r="AC390" s="9" t="str">
        <f t="shared" ca="1" si="551"/>
        <v/>
      </c>
      <c r="AD390" s="9" t="str">
        <f t="shared" ca="1" si="551"/>
        <v/>
      </c>
      <c r="AE390" s="9" t="str">
        <f t="shared" ca="1" si="551"/>
        <v/>
      </c>
      <c r="AF390" s="9" t="str">
        <f t="shared" ca="1" si="551"/>
        <v/>
      </c>
      <c r="AG390" s="9" t="str">
        <f t="shared" ca="1" si="551"/>
        <v/>
      </c>
      <c r="AH390" s="9" t="str">
        <f t="shared" ca="1" si="551"/>
        <v/>
      </c>
      <c r="AI390" s="9" t="str">
        <f t="shared" ca="1" si="551"/>
        <v/>
      </c>
      <c r="AJ390" s="9" t="str">
        <f t="shared" ca="1" si="551"/>
        <v/>
      </c>
      <c r="AK390" s="9" t="str">
        <f t="shared" ca="1" si="551"/>
        <v/>
      </c>
      <c r="AL390" s="9" t="str">
        <f t="shared" ca="1" si="551"/>
        <v/>
      </c>
      <c r="AM390" s="9" t="str">
        <f t="shared" ca="1" si="551"/>
        <v/>
      </c>
      <c r="AN390" s="9" t="str">
        <f t="shared" ca="1" si="551"/>
        <v/>
      </c>
      <c r="AO390" s="9" t="str">
        <f t="shared" ca="1" si="551"/>
        <v/>
      </c>
      <c r="AP390" s="9" t="str">
        <f t="shared" ca="1" si="551"/>
        <v/>
      </c>
      <c r="AQ390" s="9" t="str">
        <f t="shared" ca="1" si="551"/>
        <v/>
      </c>
      <c r="AR390" s="9" t="str">
        <f t="shared" ca="1" si="551"/>
        <v/>
      </c>
      <c r="AS390" s="9" t="str">
        <f t="shared" ca="1" si="551"/>
        <v/>
      </c>
      <c r="AT390" s="9" t="str">
        <f t="shared" ca="1" si="551"/>
        <v/>
      </c>
      <c r="AU390" s="9" t="str">
        <f t="shared" ca="1" si="551"/>
        <v/>
      </c>
      <c r="AV390" s="9" t="str">
        <f t="shared" ca="1" si="551"/>
        <v/>
      </c>
      <c r="AW390" s="9" t="str">
        <f t="shared" ca="1" si="551"/>
        <v/>
      </c>
      <c r="AX390" s="9" t="str">
        <f t="shared" ca="1" si="551"/>
        <v/>
      </c>
      <c r="AY390" s="9" t="str">
        <f t="shared" ca="1" si="551"/>
        <v/>
      </c>
      <c r="AZ390" s="9" t="str">
        <f t="shared" ca="1" si="551"/>
        <v/>
      </c>
      <c r="BA390" s="9" t="str">
        <f t="shared" ca="1" si="551"/>
        <v/>
      </c>
      <c r="BB390" s="9" t="str">
        <f t="shared" ca="1" si="551"/>
        <v/>
      </c>
      <c r="BC390" s="9" t="str">
        <f t="shared" ca="1" si="551"/>
        <v/>
      </c>
      <c r="BD390" s="9" t="str">
        <f t="shared" ca="1" si="551"/>
        <v/>
      </c>
      <c r="BE390" s="9" t="str">
        <f t="shared" ca="1" si="551"/>
        <v/>
      </c>
      <c r="BF390" s="9" t="str">
        <f t="shared" ca="1" si="551"/>
        <v/>
      </c>
      <c r="BG390" s="9" t="str">
        <f t="shared" ca="1" si="551"/>
        <v/>
      </c>
      <c r="BH390" s="9" t="str">
        <f t="shared" ca="1" si="551"/>
        <v/>
      </c>
      <c r="BI390" s="9" t="str">
        <f t="shared" ca="1" si="551"/>
        <v/>
      </c>
      <c r="BJ390" s="9" t="str">
        <f t="shared" ca="1" si="551"/>
        <v/>
      </c>
      <c r="BK390" s="9" t="str">
        <f t="shared" ca="1" si="551"/>
        <v/>
      </c>
      <c r="BL390" s="9" t="str">
        <f t="shared" ca="1" si="551"/>
        <v/>
      </c>
      <c r="BM390" s="9" t="str">
        <f t="shared" ca="1" si="551"/>
        <v/>
      </c>
      <c r="BN390" s="9" t="str">
        <f t="shared" ca="1" si="551"/>
        <v/>
      </c>
      <c r="BO390" s="9" t="str">
        <f t="shared" ca="1" si="551"/>
        <v/>
      </c>
      <c r="BP390" s="9" t="str">
        <f t="shared" ca="1" si="551"/>
        <v/>
      </c>
      <c r="BQ390" s="9" t="str">
        <f t="shared" ref="BQ390:BV390" ca="1" si="552">IFERROR(MID($D390,FIND("★",SUBSTITUTE(
 $D390,$D$2,"★",BQ$4))+1,FIND("★",SUBSTITUTE(
 $D390,$D$2,"★",BQ$4+1))-(FIND("★",SUBSTITUTE(
 $D390,$D$2,"★",BQ$4))+1)),"")</f>
        <v/>
      </c>
      <c r="BR390" s="9" t="str">
        <f t="shared" ca="1" si="552"/>
        <v/>
      </c>
      <c r="BS390" s="9" t="str">
        <f t="shared" ca="1" si="552"/>
        <v/>
      </c>
      <c r="BT390" s="9" t="str">
        <f t="shared" ca="1" si="552"/>
        <v/>
      </c>
      <c r="BU390" s="9" t="str">
        <f t="shared" ca="1" si="552"/>
        <v/>
      </c>
      <c r="BV390" s="11" t="str">
        <f t="shared" ca="1" si="552"/>
        <v/>
      </c>
      <c r="BW390" s="12" t="str">
        <f ca="1">CONCATENATE(E395,F395,G395,H395,I395,J395,K395,L395,M395,N395,O395,P395,Q395,R395,S395,T395,U395,V395,W395,X395,Y395,Z395,AA395,AB395,AC395,AD395,AE395,AF395,AG395,AH395,AI395,AJ395,AK395,AL395,AM395,AN395,AO395,AP395,AQ395,AR395,AS395,AT395,AU395,AV395,AW395,AX395,AY395,AZ395,BA395,BB395,BC395,BD395,BE395,BF395,BG395,BH395,BI395,BJ395,BK395,BL395,BM395,BN395,BO395,BP395,BQ395,BR395,BS395,BT395,BU395,BV395)</f>
        <v/>
      </c>
      <c r="BX390" s="12" t="str">
        <f ca="1">CONCATENATE(E396,F396,G396,H396,I396,J396,K396,L396,M396,N396,O396,P396,Q396,R396,S396,T396,U396,V396,W396,X396,Y396,Z396,AA396,AB396,AC396,AD396,AE396,AF396,AG396,AH396,AI396,AJ396,AK396,AL396,AM396,AN396,AO396,AP396,AQ396,AR396,AS396,AT396,AU396,AV396,AW396,AX396,AY396,AZ396,BA396,BB396,BC396,BD396,BE396,BF396,BG396,BH396,BI396,BJ396,BK396,BL396,BM396,BN396,BO396,BP396,BQ396,BR396,BS396,BT396,BU396,BV396)</f>
        <v/>
      </c>
    </row>
    <row r="391" spans="1:76" s="151" customFormat="1" ht="27.75" customHeight="1" outlineLevel="2">
      <c r="A391" s="145" t="s">
        <v>519</v>
      </c>
      <c r="B391" s="146" t="s">
        <v>821</v>
      </c>
      <c r="C391" s="147"/>
      <c r="D391" s="46"/>
      <c r="E391" s="148" t="str">
        <f ca="1">IFERROR(IF($B391="","",IF(MATCH(INDIRECT(ADDRESS(ROW()-1,COLUMN())),INDIRECT($A391),0)&gt;=1,INDIRECT(ADDRESS(ROW()-1,COLUMN())),"")),"")</f>
        <v/>
      </c>
      <c r="F391" s="148" t="str">
        <f t="shared" ref="F391:BV391" ca="1" si="553">IFERROR(IF($B391="","",IF(MATCH(INDIRECT(ADDRESS(ROW()-1,COLUMN())),INDIRECT($A391),0)&gt;=1,INDIRECT(ADDRESS(ROW()-1,COLUMN())),"")),"")</f>
        <v/>
      </c>
      <c r="G391" s="148" t="str">
        <f t="shared" ca="1" si="553"/>
        <v/>
      </c>
      <c r="H391" s="148" t="str">
        <f t="shared" ca="1" si="553"/>
        <v/>
      </c>
      <c r="I391" s="148" t="str">
        <f ca="1">IFERROR(IF($B391="","",IF(MATCH(INDIRECT(ADDRESS(ROW()-1,COLUMN())),INDIRECT($A391),0)&gt;=1,INDIRECT(ADDRESS(ROW()-1,COLUMN())),"")),"")</f>
        <v/>
      </c>
      <c r="J391" s="148" t="str">
        <f t="shared" ca="1" si="553"/>
        <v/>
      </c>
      <c r="K391" s="148" t="str">
        <f t="shared" ca="1" si="553"/>
        <v/>
      </c>
      <c r="L391" s="148" t="str">
        <f t="shared" ca="1" si="553"/>
        <v/>
      </c>
      <c r="M391" s="148" t="str">
        <f t="shared" ca="1" si="553"/>
        <v/>
      </c>
      <c r="N391" s="148" t="str">
        <f t="shared" ca="1" si="553"/>
        <v/>
      </c>
      <c r="O391" s="148" t="str">
        <f t="shared" ca="1" si="553"/>
        <v/>
      </c>
      <c r="P391" s="148" t="str">
        <f t="shared" ca="1" si="553"/>
        <v/>
      </c>
      <c r="Q391" s="148" t="str">
        <f t="shared" ca="1" si="553"/>
        <v/>
      </c>
      <c r="R391" s="148" t="str">
        <f t="shared" ca="1" si="553"/>
        <v/>
      </c>
      <c r="S391" s="148" t="str">
        <f t="shared" ca="1" si="553"/>
        <v/>
      </c>
      <c r="T391" s="148" t="str">
        <f t="shared" ca="1" si="553"/>
        <v/>
      </c>
      <c r="U391" s="148" t="str">
        <f t="shared" ca="1" si="553"/>
        <v/>
      </c>
      <c r="V391" s="148" t="str">
        <f t="shared" ca="1" si="553"/>
        <v/>
      </c>
      <c r="W391" s="148" t="str">
        <f t="shared" ca="1" si="553"/>
        <v/>
      </c>
      <c r="X391" s="148" t="str">
        <f t="shared" ca="1" si="553"/>
        <v/>
      </c>
      <c r="Y391" s="148" t="str">
        <f t="shared" ca="1" si="553"/>
        <v/>
      </c>
      <c r="Z391" s="148" t="str">
        <f t="shared" ca="1" si="553"/>
        <v/>
      </c>
      <c r="AA391" s="148" t="str">
        <f t="shared" ca="1" si="553"/>
        <v/>
      </c>
      <c r="AB391" s="148" t="str">
        <f t="shared" ca="1" si="553"/>
        <v/>
      </c>
      <c r="AC391" s="148" t="str">
        <f t="shared" ca="1" si="553"/>
        <v/>
      </c>
      <c r="AD391" s="148" t="str">
        <f t="shared" ca="1" si="553"/>
        <v/>
      </c>
      <c r="AE391" s="148" t="str">
        <f t="shared" ca="1" si="553"/>
        <v/>
      </c>
      <c r="AF391" s="148" t="str">
        <f t="shared" ca="1" si="553"/>
        <v/>
      </c>
      <c r="AG391" s="148" t="str">
        <f t="shared" ca="1" si="553"/>
        <v/>
      </c>
      <c r="AH391" s="148" t="str">
        <f t="shared" ca="1" si="553"/>
        <v/>
      </c>
      <c r="AI391" s="148" t="str">
        <f t="shared" ca="1" si="553"/>
        <v/>
      </c>
      <c r="AJ391" s="148" t="str">
        <f t="shared" ca="1" si="553"/>
        <v/>
      </c>
      <c r="AK391" s="148" t="str">
        <f t="shared" ca="1" si="553"/>
        <v/>
      </c>
      <c r="AL391" s="148" t="str">
        <f t="shared" ca="1" si="553"/>
        <v/>
      </c>
      <c r="AM391" s="148" t="str">
        <f t="shared" ca="1" si="553"/>
        <v/>
      </c>
      <c r="AN391" s="148" t="str">
        <f t="shared" ca="1" si="553"/>
        <v/>
      </c>
      <c r="AO391" s="148" t="str">
        <f t="shared" ca="1" si="553"/>
        <v/>
      </c>
      <c r="AP391" s="148" t="str">
        <f t="shared" ca="1" si="553"/>
        <v/>
      </c>
      <c r="AQ391" s="148" t="str">
        <f t="shared" ca="1" si="553"/>
        <v/>
      </c>
      <c r="AR391" s="148" t="str">
        <f t="shared" ca="1" si="553"/>
        <v/>
      </c>
      <c r="AS391" s="148" t="str">
        <f t="shared" ca="1" si="553"/>
        <v/>
      </c>
      <c r="AT391" s="148" t="str">
        <f t="shared" ca="1" si="553"/>
        <v/>
      </c>
      <c r="AU391" s="148" t="str">
        <f t="shared" ca="1" si="553"/>
        <v/>
      </c>
      <c r="AV391" s="148" t="str">
        <f t="shared" ca="1" si="553"/>
        <v/>
      </c>
      <c r="AW391" s="148" t="str">
        <f t="shared" ca="1" si="553"/>
        <v/>
      </c>
      <c r="AX391" s="148" t="str">
        <f t="shared" ca="1" si="553"/>
        <v/>
      </c>
      <c r="AY391" s="148" t="str">
        <f t="shared" ca="1" si="553"/>
        <v/>
      </c>
      <c r="AZ391" s="148" t="str">
        <f t="shared" ca="1" si="553"/>
        <v/>
      </c>
      <c r="BA391" s="148" t="str">
        <f t="shared" ca="1" si="553"/>
        <v/>
      </c>
      <c r="BB391" s="148" t="str">
        <f t="shared" ca="1" si="553"/>
        <v/>
      </c>
      <c r="BC391" s="148" t="str">
        <f t="shared" ca="1" si="553"/>
        <v/>
      </c>
      <c r="BD391" s="148" t="str">
        <f t="shared" ca="1" si="553"/>
        <v/>
      </c>
      <c r="BE391" s="148" t="str">
        <f t="shared" ca="1" si="553"/>
        <v/>
      </c>
      <c r="BF391" s="148" t="str">
        <f t="shared" ca="1" si="553"/>
        <v/>
      </c>
      <c r="BG391" s="148" t="str">
        <f t="shared" ca="1" si="553"/>
        <v/>
      </c>
      <c r="BH391" s="148" t="str">
        <f t="shared" ca="1" si="553"/>
        <v/>
      </c>
      <c r="BI391" s="148" t="str">
        <f t="shared" ca="1" si="553"/>
        <v/>
      </c>
      <c r="BJ391" s="148" t="str">
        <f t="shared" ca="1" si="553"/>
        <v/>
      </c>
      <c r="BK391" s="148" t="str">
        <f t="shared" ca="1" si="553"/>
        <v/>
      </c>
      <c r="BL391" s="148" t="str">
        <f t="shared" ca="1" si="553"/>
        <v/>
      </c>
      <c r="BM391" s="148" t="str">
        <f t="shared" ca="1" si="553"/>
        <v/>
      </c>
      <c r="BN391" s="148" t="str">
        <f t="shared" ca="1" si="553"/>
        <v/>
      </c>
      <c r="BO391" s="148" t="str">
        <f t="shared" ca="1" si="553"/>
        <v/>
      </c>
      <c r="BP391" s="148" t="str">
        <f t="shared" ca="1" si="553"/>
        <v/>
      </c>
      <c r="BQ391" s="148" t="str">
        <f t="shared" ca="1" si="553"/>
        <v/>
      </c>
      <c r="BR391" s="148" t="str">
        <f t="shared" ca="1" si="553"/>
        <v/>
      </c>
      <c r="BS391" s="148" t="str">
        <f t="shared" ca="1" si="553"/>
        <v/>
      </c>
      <c r="BT391" s="148" t="str">
        <f t="shared" ca="1" si="553"/>
        <v/>
      </c>
      <c r="BU391" s="148" t="str">
        <f t="shared" ca="1" si="553"/>
        <v/>
      </c>
      <c r="BV391" s="149" t="str">
        <f t="shared" ca="1" si="553"/>
        <v/>
      </c>
      <c r="BW391" s="150"/>
      <c r="BX391" s="150"/>
    </row>
    <row r="392" spans="1:76" s="156" customFormat="1" ht="27.75" customHeight="1" outlineLevel="2">
      <c r="A392" s="18" t="s">
        <v>412</v>
      </c>
      <c r="B392" s="19" t="e">
        <f ca="1">IF(INDIRECT($C$1&amp;ADDRESS(B390,D392))="可","●","")</f>
        <v>#REF!</v>
      </c>
      <c r="C392" s="20"/>
      <c r="D392" s="66" t="str">
        <f ca="1">IFERROR(MATCH("香港",INDIRECT($C$1&amp;"19:19"),0),"")</f>
        <v/>
      </c>
      <c r="E392" s="153" t="str">
        <f ca="1">IFERROR(IF($B392="","",IF(MATCH(INDIRECT(ADDRESS(ROW()-2,COLUMN())),INDIRECT($A392),0)&gt;=1,INDIRECT(ADDRESS(ROW()-2,COLUMN())),"")),"")</f>
        <v/>
      </c>
      <c r="F392" s="153" t="str">
        <f t="shared" ref="F392:BV392" ca="1" si="554">IFERROR(IF($B392="","",IF(MATCH(INDIRECT(ADDRESS(ROW()-2,COLUMN())),INDIRECT($A392),0)&gt;=1,INDIRECT(ADDRESS(ROW()-2,COLUMN())),"")),"")</f>
        <v/>
      </c>
      <c r="G392" s="153" t="str">
        <f t="shared" ca="1" si="554"/>
        <v/>
      </c>
      <c r="H392" s="153" t="str">
        <f t="shared" ca="1" si="554"/>
        <v/>
      </c>
      <c r="I392" s="153" t="str">
        <f t="shared" ca="1" si="554"/>
        <v/>
      </c>
      <c r="J392" s="153" t="str">
        <f t="shared" ca="1" si="554"/>
        <v/>
      </c>
      <c r="K392" s="153" t="str">
        <f t="shared" ca="1" si="554"/>
        <v/>
      </c>
      <c r="L392" s="153" t="str">
        <f t="shared" ca="1" si="554"/>
        <v/>
      </c>
      <c r="M392" s="153" t="str">
        <f t="shared" ca="1" si="554"/>
        <v/>
      </c>
      <c r="N392" s="153" t="str">
        <f t="shared" ca="1" si="554"/>
        <v/>
      </c>
      <c r="O392" s="153" t="str">
        <f t="shared" ca="1" si="554"/>
        <v/>
      </c>
      <c r="P392" s="153" t="str">
        <f t="shared" ca="1" si="554"/>
        <v/>
      </c>
      <c r="Q392" s="153" t="str">
        <f t="shared" ca="1" si="554"/>
        <v/>
      </c>
      <c r="R392" s="153" t="str">
        <f t="shared" ca="1" si="554"/>
        <v/>
      </c>
      <c r="S392" s="153" t="str">
        <f t="shared" ca="1" si="554"/>
        <v/>
      </c>
      <c r="T392" s="153" t="str">
        <f t="shared" ca="1" si="554"/>
        <v/>
      </c>
      <c r="U392" s="153" t="str">
        <f t="shared" ca="1" si="554"/>
        <v/>
      </c>
      <c r="V392" s="153" t="str">
        <f t="shared" ca="1" si="554"/>
        <v/>
      </c>
      <c r="W392" s="153" t="str">
        <f t="shared" ca="1" si="554"/>
        <v/>
      </c>
      <c r="X392" s="153" t="str">
        <f t="shared" ca="1" si="554"/>
        <v/>
      </c>
      <c r="Y392" s="153" t="str">
        <f t="shared" ca="1" si="554"/>
        <v/>
      </c>
      <c r="Z392" s="153" t="str">
        <f t="shared" ca="1" si="554"/>
        <v/>
      </c>
      <c r="AA392" s="153" t="str">
        <f t="shared" ca="1" si="554"/>
        <v/>
      </c>
      <c r="AB392" s="153" t="str">
        <f t="shared" ca="1" si="554"/>
        <v/>
      </c>
      <c r="AC392" s="153" t="str">
        <f t="shared" ca="1" si="554"/>
        <v/>
      </c>
      <c r="AD392" s="153" t="str">
        <f t="shared" ca="1" si="554"/>
        <v/>
      </c>
      <c r="AE392" s="153" t="str">
        <f t="shared" ca="1" si="554"/>
        <v/>
      </c>
      <c r="AF392" s="153" t="str">
        <f t="shared" ca="1" si="554"/>
        <v/>
      </c>
      <c r="AG392" s="153" t="str">
        <f t="shared" ca="1" si="554"/>
        <v/>
      </c>
      <c r="AH392" s="153" t="str">
        <f t="shared" ca="1" si="554"/>
        <v/>
      </c>
      <c r="AI392" s="153" t="str">
        <f t="shared" ca="1" si="554"/>
        <v/>
      </c>
      <c r="AJ392" s="153" t="str">
        <f t="shared" ca="1" si="554"/>
        <v/>
      </c>
      <c r="AK392" s="153" t="str">
        <f t="shared" ca="1" si="554"/>
        <v/>
      </c>
      <c r="AL392" s="153" t="str">
        <f t="shared" ca="1" si="554"/>
        <v/>
      </c>
      <c r="AM392" s="153" t="str">
        <f t="shared" ca="1" si="554"/>
        <v/>
      </c>
      <c r="AN392" s="153" t="str">
        <f t="shared" ca="1" si="554"/>
        <v/>
      </c>
      <c r="AO392" s="153" t="str">
        <f t="shared" ca="1" si="554"/>
        <v/>
      </c>
      <c r="AP392" s="153" t="str">
        <f t="shared" ca="1" si="554"/>
        <v/>
      </c>
      <c r="AQ392" s="153" t="str">
        <f t="shared" ca="1" si="554"/>
        <v/>
      </c>
      <c r="AR392" s="153" t="str">
        <f t="shared" ca="1" si="554"/>
        <v/>
      </c>
      <c r="AS392" s="153" t="str">
        <f t="shared" ca="1" si="554"/>
        <v/>
      </c>
      <c r="AT392" s="153" t="str">
        <f t="shared" ca="1" si="554"/>
        <v/>
      </c>
      <c r="AU392" s="153" t="str">
        <f t="shared" ca="1" si="554"/>
        <v/>
      </c>
      <c r="AV392" s="153" t="str">
        <f t="shared" ca="1" si="554"/>
        <v/>
      </c>
      <c r="AW392" s="153" t="str">
        <f t="shared" ca="1" si="554"/>
        <v/>
      </c>
      <c r="AX392" s="153" t="str">
        <f t="shared" ca="1" si="554"/>
        <v/>
      </c>
      <c r="AY392" s="153" t="str">
        <f t="shared" ca="1" si="554"/>
        <v/>
      </c>
      <c r="AZ392" s="153" t="str">
        <f t="shared" ca="1" si="554"/>
        <v/>
      </c>
      <c r="BA392" s="153" t="str">
        <f t="shared" ca="1" si="554"/>
        <v/>
      </c>
      <c r="BB392" s="153" t="str">
        <f t="shared" ca="1" si="554"/>
        <v/>
      </c>
      <c r="BC392" s="153" t="str">
        <f t="shared" ca="1" si="554"/>
        <v/>
      </c>
      <c r="BD392" s="153" t="str">
        <f t="shared" ca="1" si="554"/>
        <v/>
      </c>
      <c r="BE392" s="153" t="str">
        <f t="shared" ca="1" si="554"/>
        <v/>
      </c>
      <c r="BF392" s="153" t="str">
        <f t="shared" ca="1" si="554"/>
        <v/>
      </c>
      <c r="BG392" s="153" t="str">
        <f t="shared" ca="1" si="554"/>
        <v/>
      </c>
      <c r="BH392" s="153" t="str">
        <f t="shared" ca="1" si="554"/>
        <v/>
      </c>
      <c r="BI392" s="153" t="str">
        <f t="shared" ca="1" si="554"/>
        <v/>
      </c>
      <c r="BJ392" s="153" t="str">
        <f t="shared" ca="1" si="554"/>
        <v/>
      </c>
      <c r="BK392" s="153" t="str">
        <f t="shared" ca="1" si="554"/>
        <v/>
      </c>
      <c r="BL392" s="153" t="str">
        <f t="shared" ca="1" si="554"/>
        <v/>
      </c>
      <c r="BM392" s="153" t="str">
        <f t="shared" ca="1" si="554"/>
        <v/>
      </c>
      <c r="BN392" s="153" t="str">
        <f t="shared" ca="1" si="554"/>
        <v/>
      </c>
      <c r="BO392" s="153" t="str">
        <f t="shared" ca="1" si="554"/>
        <v/>
      </c>
      <c r="BP392" s="153" t="str">
        <f t="shared" ca="1" si="554"/>
        <v/>
      </c>
      <c r="BQ392" s="153" t="str">
        <f t="shared" ca="1" si="554"/>
        <v/>
      </c>
      <c r="BR392" s="153" t="str">
        <f t="shared" ca="1" si="554"/>
        <v/>
      </c>
      <c r="BS392" s="153" t="str">
        <f t="shared" ca="1" si="554"/>
        <v/>
      </c>
      <c r="BT392" s="153" t="str">
        <f t="shared" ca="1" si="554"/>
        <v/>
      </c>
      <c r="BU392" s="153" t="str">
        <f t="shared" ca="1" si="554"/>
        <v/>
      </c>
      <c r="BV392" s="154" t="str">
        <f t="shared" ca="1" si="554"/>
        <v/>
      </c>
      <c r="BW392" s="155"/>
      <c r="BX392" s="155"/>
    </row>
    <row r="393" spans="1:76" s="156" customFormat="1" ht="27.75" customHeight="1" outlineLevel="2">
      <c r="A393" s="18" t="s">
        <v>413</v>
      </c>
      <c r="B393" s="19" t="e">
        <f ca="1">IF(INDIRECT($C$1&amp;ADDRESS(B390,D393))="可","●","")</f>
        <v>#REF!</v>
      </c>
      <c r="C393" s="20"/>
      <c r="D393" s="66" t="str">
        <f ca="1">IFERROR(MATCH("上海",INDIRECT($C$1&amp;"19:19"),0),"")</f>
        <v/>
      </c>
      <c r="E393" s="153" t="str">
        <f ca="1">IFERROR(IF($B393="","",IF(MATCH(INDIRECT(ADDRESS(ROW()-3,COLUMN())),INDIRECT($A393),0)&gt;=1,INDIRECT(ADDRESS(ROW()-3,COLUMN())),"")),"")</f>
        <v/>
      </c>
      <c r="F393" s="153" t="str">
        <f t="shared" ref="F393:BV393" ca="1" si="555">IFERROR(IF($B393="","",IF(MATCH(INDIRECT(ADDRESS(ROW()-3,COLUMN())),INDIRECT($A393),0)&gt;=1,INDIRECT(ADDRESS(ROW()-3,COLUMN())),"")),"")</f>
        <v/>
      </c>
      <c r="G393" s="153" t="str">
        <f t="shared" ca="1" si="555"/>
        <v/>
      </c>
      <c r="H393" s="153" t="str">
        <f t="shared" ca="1" si="555"/>
        <v/>
      </c>
      <c r="I393" s="153" t="str">
        <f t="shared" ca="1" si="555"/>
        <v/>
      </c>
      <c r="J393" s="153" t="str">
        <f t="shared" ca="1" si="555"/>
        <v/>
      </c>
      <c r="K393" s="153" t="str">
        <f t="shared" ca="1" si="555"/>
        <v/>
      </c>
      <c r="L393" s="153" t="str">
        <f t="shared" ca="1" si="555"/>
        <v/>
      </c>
      <c r="M393" s="153" t="str">
        <f t="shared" ca="1" si="555"/>
        <v/>
      </c>
      <c r="N393" s="153" t="str">
        <f t="shared" ca="1" si="555"/>
        <v/>
      </c>
      <c r="O393" s="153" t="str">
        <f t="shared" ca="1" si="555"/>
        <v/>
      </c>
      <c r="P393" s="153" t="str">
        <f t="shared" ca="1" si="555"/>
        <v/>
      </c>
      <c r="Q393" s="153" t="str">
        <f t="shared" ca="1" si="555"/>
        <v/>
      </c>
      <c r="R393" s="153" t="str">
        <f t="shared" ca="1" si="555"/>
        <v/>
      </c>
      <c r="S393" s="153" t="str">
        <f t="shared" ca="1" si="555"/>
        <v/>
      </c>
      <c r="T393" s="153" t="str">
        <f t="shared" ca="1" si="555"/>
        <v/>
      </c>
      <c r="U393" s="153" t="str">
        <f t="shared" ca="1" si="555"/>
        <v/>
      </c>
      <c r="V393" s="153" t="str">
        <f t="shared" ca="1" si="555"/>
        <v/>
      </c>
      <c r="W393" s="153" t="str">
        <f t="shared" ca="1" si="555"/>
        <v/>
      </c>
      <c r="X393" s="153" t="str">
        <f t="shared" ca="1" si="555"/>
        <v/>
      </c>
      <c r="Y393" s="153" t="str">
        <f t="shared" ca="1" si="555"/>
        <v/>
      </c>
      <c r="Z393" s="153" t="str">
        <f t="shared" ca="1" si="555"/>
        <v/>
      </c>
      <c r="AA393" s="153" t="str">
        <f t="shared" ca="1" si="555"/>
        <v/>
      </c>
      <c r="AB393" s="153" t="str">
        <f t="shared" ca="1" si="555"/>
        <v/>
      </c>
      <c r="AC393" s="153" t="str">
        <f t="shared" ca="1" si="555"/>
        <v/>
      </c>
      <c r="AD393" s="153" t="str">
        <f t="shared" ca="1" si="555"/>
        <v/>
      </c>
      <c r="AE393" s="153" t="str">
        <f t="shared" ca="1" si="555"/>
        <v/>
      </c>
      <c r="AF393" s="153" t="str">
        <f t="shared" ca="1" si="555"/>
        <v/>
      </c>
      <c r="AG393" s="153" t="str">
        <f t="shared" ca="1" si="555"/>
        <v/>
      </c>
      <c r="AH393" s="153" t="str">
        <f t="shared" ca="1" si="555"/>
        <v/>
      </c>
      <c r="AI393" s="153" t="str">
        <f t="shared" ca="1" si="555"/>
        <v/>
      </c>
      <c r="AJ393" s="153" t="str">
        <f t="shared" ca="1" si="555"/>
        <v/>
      </c>
      <c r="AK393" s="153" t="str">
        <f t="shared" ca="1" si="555"/>
        <v/>
      </c>
      <c r="AL393" s="153" t="str">
        <f t="shared" ca="1" si="555"/>
        <v/>
      </c>
      <c r="AM393" s="153" t="str">
        <f t="shared" ca="1" si="555"/>
        <v/>
      </c>
      <c r="AN393" s="153" t="str">
        <f t="shared" ca="1" si="555"/>
        <v/>
      </c>
      <c r="AO393" s="153" t="str">
        <f t="shared" ca="1" si="555"/>
        <v/>
      </c>
      <c r="AP393" s="153" t="str">
        <f t="shared" ca="1" si="555"/>
        <v/>
      </c>
      <c r="AQ393" s="153" t="str">
        <f t="shared" ca="1" si="555"/>
        <v/>
      </c>
      <c r="AR393" s="153" t="str">
        <f t="shared" ca="1" si="555"/>
        <v/>
      </c>
      <c r="AS393" s="153" t="str">
        <f t="shared" ca="1" si="555"/>
        <v/>
      </c>
      <c r="AT393" s="153" t="str">
        <f t="shared" ca="1" si="555"/>
        <v/>
      </c>
      <c r="AU393" s="153" t="str">
        <f t="shared" ca="1" si="555"/>
        <v/>
      </c>
      <c r="AV393" s="153" t="str">
        <f t="shared" ca="1" si="555"/>
        <v/>
      </c>
      <c r="AW393" s="153" t="str">
        <f t="shared" ca="1" si="555"/>
        <v/>
      </c>
      <c r="AX393" s="153" t="str">
        <f t="shared" ca="1" si="555"/>
        <v/>
      </c>
      <c r="AY393" s="153" t="str">
        <f t="shared" ca="1" si="555"/>
        <v/>
      </c>
      <c r="AZ393" s="153" t="str">
        <f t="shared" ca="1" si="555"/>
        <v/>
      </c>
      <c r="BA393" s="153" t="str">
        <f t="shared" ca="1" si="555"/>
        <v/>
      </c>
      <c r="BB393" s="153" t="str">
        <f t="shared" ca="1" si="555"/>
        <v/>
      </c>
      <c r="BC393" s="153" t="str">
        <f t="shared" ca="1" si="555"/>
        <v/>
      </c>
      <c r="BD393" s="153" t="str">
        <f t="shared" ca="1" si="555"/>
        <v/>
      </c>
      <c r="BE393" s="153" t="str">
        <f t="shared" ca="1" si="555"/>
        <v/>
      </c>
      <c r="BF393" s="153" t="str">
        <f t="shared" ca="1" si="555"/>
        <v/>
      </c>
      <c r="BG393" s="153" t="str">
        <f t="shared" ca="1" si="555"/>
        <v/>
      </c>
      <c r="BH393" s="153" t="str">
        <f t="shared" ca="1" si="555"/>
        <v/>
      </c>
      <c r="BI393" s="153" t="str">
        <f t="shared" ca="1" si="555"/>
        <v/>
      </c>
      <c r="BJ393" s="153" t="str">
        <f t="shared" ca="1" si="555"/>
        <v/>
      </c>
      <c r="BK393" s="153" t="str">
        <f t="shared" ca="1" si="555"/>
        <v/>
      </c>
      <c r="BL393" s="153" t="str">
        <f t="shared" ca="1" si="555"/>
        <v/>
      </c>
      <c r="BM393" s="153" t="str">
        <f t="shared" ca="1" si="555"/>
        <v/>
      </c>
      <c r="BN393" s="153" t="str">
        <f t="shared" ca="1" si="555"/>
        <v/>
      </c>
      <c r="BO393" s="153" t="str">
        <f t="shared" ca="1" si="555"/>
        <v/>
      </c>
      <c r="BP393" s="153" t="str">
        <f t="shared" ca="1" si="555"/>
        <v/>
      </c>
      <c r="BQ393" s="153" t="str">
        <f t="shared" ca="1" si="555"/>
        <v/>
      </c>
      <c r="BR393" s="153" t="str">
        <f t="shared" ca="1" si="555"/>
        <v/>
      </c>
      <c r="BS393" s="153" t="str">
        <f t="shared" ca="1" si="555"/>
        <v/>
      </c>
      <c r="BT393" s="153" t="str">
        <f t="shared" ca="1" si="555"/>
        <v/>
      </c>
      <c r="BU393" s="153" t="str">
        <f t="shared" ca="1" si="555"/>
        <v/>
      </c>
      <c r="BV393" s="154" t="str">
        <f t="shared" ca="1" si="555"/>
        <v/>
      </c>
      <c r="BW393" s="155"/>
      <c r="BX393" s="155"/>
    </row>
    <row r="394" spans="1:76" s="156" customFormat="1" ht="27.75" customHeight="1" outlineLevel="2">
      <c r="A394" s="22" t="s">
        <v>414</v>
      </c>
      <c r="B394" s="19" t="e">
        <f ca="1">IF(INDIRECT($C$1&amp;ADDRESS(B390,D394))="可","●","")</f>
        <v>#REF!</v>
      </c>
      <c r="C394" s="23"/>
      <c r="D394" s="66" t="str">
        <f ca="1">IFERROR(MATCH("台湾",INDIRECT($C$1&amp;"19:19"),0),"")</f>
        <v/>
      </c>
      <c r="E394" s="157" t="str">
        <f ca="1">IFERROR(IF($B394="","",IF(MATCH(INDIRECT(ADDRESS(ROW()-4,COLUMN())),INDIRECT($A394),0)&gt;=1,INDIRECT(ADDRESS(ROW()-4,COLUMN())),"")),"")</f>
        <v/>
      </c>
      <c r="F394" s="157" t="str">
        <f t="shared" ref="F394:BV394" ca="1" si="556">IFERROR(IF($B394="","",IF(MATCH(INDIRECT(ADDRESS(ROW()-4,COLUMN())),INDIRECT($A394),0)&gt;=1,INDIRECT(ADDRESS(ROW()-4,COLUMN())),"")),"")</f>
        <v/>
      </c>
      <c r="G394" s="157" t="str">
        <f t="shared" ca="1" si="556"/>
        <v/>
      </c>
      <c r="H394" s="157" t="str">
        <f t="shared" ca="1" si="556"/>
        <v/>
      </c>
      <c r="I394" s="157" t="str">
        <f t="shared" ca="1" si="556"/>
        <v/>
      </c>
      <c r="J394" s="157" t="str">
        <f t="shared" ca="1" si="556"/>
        <v/>
      </c>
      <c r="K394" s="157" t="str">
        <f t="shared" ca="1" si="556"/>
        <v/>
      </c>
      <c r="L394" s="157" t="str">
        <f t="shared" ca="1" si="556"/>
        <v/>
      </c>
      <c r="M394" s="157" t="str">
        <f t="shared" ca="1" si="556"/>
        <v/>
      </c>
      <c r="N394" s="157" t="str">
        <f t="shared" ca="1" si="556"/>
        <v/>
      </c>
      <c r="O394" s="157" t="str">
        <f t="shared" ca="1" si="556"/>
        <v/>
      </c>
      <c r="P394" s="157" t="str">
        <f t="shared" ca="1" si="556"/>
        <v/>
      </c>
      <c r="Q394" s="157" t="str">
        <f t="shared" ca="1" si="556"/>
        <v/>
      </c>
      <c r="R394" s="157" t="str">
        <f t="shared" ca="1" si="556"/>
        <v/>
      </c>
      <c r="S394" s="157" t="str">
        <f t="shared" ca="1" si="556"/>
        <v/>
      </c>
      <c r="T394" s="157" t="str">
        <f t="shared" ca="1" si="556"/>
        <v/>
      </c>
      <c r="U394" s="157" t="str">
        <f t="shared" ca="1" si="556"/>
        <v/>
      </c>
      <c r="V394" s="157" t="str">
        <f t="shared" ca="1" si="556"/>
        <v/>
      </c>
      <c r="W394" s="157" t="str">
        <f t="shared" ca="1" si="556"/>
        <v/>
      </c>
      <c r="X394" s="157" t="str">
        <f t="shared" ca="1" si="556"/>
        <v/>
      </c>
      <c r="Y394" s="157" t="str">
        <f t="shared" ca="1" si="556"/>
        <v/>
      </c>
      <c r="Z394" s="157" t="str">
        <f t="shared" ca="1" si="556"/>
        <v/>
      </c>
      <c r="AA394" s="157" t="str">
        <f t="shared" ca="1" si="556"/>
        <v/>
      </c>
      <c r="AB394" s="157" t="str">
        <f t="shared" ca="1" si="556"/>
        <v/>
      </c>
      <c r="AC394" s="157" t="str">
        <f t="shared" ca="1" si="556"/>
        <v/>
      </c>
      <c r="AD394" s="157" t="str">
        <f t="shared" ca="1" si="556"/>
        <v/>
      </c>
      <c r="AE394" s="157" t="str">
        <f t="shared" ca="1" si="556"/>
        <v/>
      </c>
      <c r="AF394" s="157" t="str">
        <f t="shared" ca="1" si="556"/>
        <v/>
      </c>
      <c r="AG394" s="157" t="str">
        <f t="shared" ca="1" si="556"/>
        <v/>
      </c>
      <c r="AH394" s="157" t="str">
        <f t="shared" ca="1" si="556"/>
        <v/>
      </c>
      <c r="AI394" s="157" t="str">
        <f t="shared" ca="1" si="556"/>
        <v/>
      </c>
      <c r="AJ394" s="157" t="str">
        <f t="shared" ca="1" si="556"/>
        <v/>
      </c>
      <c r="AK394" s="157" t="str">
        <f t="shared" ca="1" si="556"/>
        <v/>
      </c>
      <c r="AL394" s="157" t="str">
        <f t="shared" ca="1" si="556"/>
        <v/>
      </c>
      <c r="AM394" s="157" t="str">
        <f t="shared" ca="1" si="556"/>
        <v/>
      </c>
      <c r="AN394" s="157" t="str">
        <f t="shared" ca="1" si="556"/>
        <v/>
      </c>
      <c r="AO394" s="157" t="str">
        <f t="shared" ca="1" si="556"/>
        <v/>
      </c>
      <c r="AP394" s="157" t="str">
        <f t="shared" ca="1" si="556"/>
        <v/>
      </c>
      <c r="AQ394" s="157" t="str">
        <f t="shared" ca="1" si="556"/>
        <v/>
      </c>
      <c r="AR394" s="157" t="str">
        <f t="shared" ca="1" si="556"/>
        <v/>
      </c>
      <c r="AS394" s="157" t="str">
        <f t="shared" ca="1" si="556"/>
        <v/>
      </c>
      <c r="AT394" s="157" t="str">
        <f t="shared" ca="1" si="556"/>
        <v/>
      </c>
      <c r="AU394" s="157" t="str">
        <f t="shared" ca="1" si="556"/>
        <v/>
      </c>
      <c r="AV394" s="157" t="str">
        <f t="shared" ca="1" si="556"/>
        <v/>
      </c>
      <c r="AW394" s="157" t="str">
        <f t="shared" ca="1" si="556"/>
        <v/>
      </c>
      <c r="AX394" s="157" t="str">
        <f t="shared" ca="1" si="556"/>
        <v/>
      </c>
      <c r="AY394" s="157" t="str">
        <f t="shared" ca="1" si="556"/>
        <v/>
      </c>
      <c r="AZ394" s="157" t="str">
        <f t="shared" ca="1" si="556"/>
        <v/>
      </c>
      <c r="BA394" s="157" t="str">
        <f t="shared" ca="1" si="556"/>
        <v/>
      </c>
      <c r="BB394" s="157" t="str">
        <f t="shared" ca="1" si="556"/>
        <v/>
      </c>
      <c r="BC394" s="157" t="str">
        <f t="shared" ca="1" si="556"/>
        <v/>
      </c>
      <c r="BD394" s="157" t="str">
        <f t="shared" ca="1" si="556"/>
        <v/>
      </c>
      <c r="BE394" s="157" t="str">
        <f t="shared" ca="1" si="556"/>
        <v/>
      </c>
      <c r="BF394" s="157" t="str">
        <f t="shared" ca="1" si="556"/>
        <v/>
      </c>
      <c r="BG394" s="157" t="str">
        <f t="shared" ca="1" si="556"/>
        <v/>
      </c>
      <c r="BH394" s="157" t="str">
        <f t="shared" ca="1" si="556"/>
        <v/>
      </c>
      <c r="BI394" s="157" t="str">
        <f t="shared" ca="1" si="556"/>
        <v/>
      </c>
      <c r="BJ394" s="157" t="str">
        <f t="shared" ca="1" si="556"/>
        <v/>
      </c>
      <c r="BK394" s="157" t="str">
        <f t="shared" ca="1" si="556"/>
        <v/>
      </c>
      <c r="BL394" s="157" t="str">
        <f t="shared" ca="1" si="556"/>
        <v/>
      </c>
      <c r="BM394" s="157" t="str">
        <f t="shared" ca="1" si="556"/>
        <v/>
      </c>
      <c r="BN394" s="157" t="str">
        <f t="shared" ca="1" si="556"/>
        <v/>
      </c>
      <c r="BO394" s="157" t="str">
        <f t="shared" ca="1" si="556"/>
        <v/>
      </c>
      <c r="BP394" s="157" t="str">
        <f t="shared" ca="1" si="556"/>
        <v/>
      </c>
      <c r="BQ394" s="157" t="str">
        <f t="shared" ca="1" si="556"/>
        <v/>
      </c>
      <c r="BR394" s="157" t="str">
        <f t="shared" ca="1" si="556"/>
        <v/>
      </c>
      <c r="BS394" s="157" t="str">
        <f t="shared" ca="1" si="556"/>
        <v/>
      </c>
      <c r="BT394" s="157" t="str">
        <f t="shared" ca="1" si="556"/>
        <v/>
      </c>
      <c r="BU394" s="157" t="str">
        <f t="shared" ca="1" si="556"/>
        <v/>
      </c>
      <c r="BV394" s="158" t="str">
        <f t="shared" ca="1" si="556"/>
        <v/>
      </c>
      <c r="BW394" s="155"/>
      <c r="BX394" s="155"/>
    </row>
    <row r="395" spans="1:76" ht="33" customHeight="1" outlineLevel="2">
      <c r="A395" s="51" t="s">
        <v>415</v>
      </c>
      <c r="B395" s="52"/>
      <c r="C395" s="142" t="e">
        <f ca="1">SUBSTITUTE(UPPER(ASC(CLEAN(LEFT(INDIRECT($C$1&amp;ADDRESS(B390,$D$3)),254)))&amp;ASC(CLEAN(MID(INDIRECT($C$1&amp;ADDRESS(B390,$D$3)),255,255))))," ","")</f>
        <v>#REF!</v>
      </c>
      <c r="D395" s="141"/>
      <c r="E395" s="53" t="str">
        <f ca="1">IFERROR(IF(OR(COUNTIF(E390,"*甘味料*"),COUNTIF(E390,"*着色料*"),COUNTIF(E390,"*増粘剤*"),COUNTIF(E390,"*酸味料*"),COUNTIF(E390,"*発色剤*"),COUNTIF(E390,"*漂白剤*"),COUNTIF(E390,"*光沢剤*"),COUNTIF(E390,"*安定剤*")),IFERROR(IF(FIND("､",$C395,FIND(E390,$C395,1))-FIND(E390,$C395,1)&gt;4,"",CHAR(10)&amp;E390&amp;":"),IF(LEN($C395)-FIND(E390,$C395,1)+1&gt;3,"",CHAR(10)&amp;E390&amp;":")),IF(OR(COUNTIF(E390,"*ｹﾞﾙ化剤*"),COUNTIF(E390,"*酸化防止剤*")),IFERROR(IF(FIND("､",$C395,FIND(E390,$C395,1))-FIND(E390,$C395,1)&gt;6,"",CHAR(10)&amp;E390&amp;":"),IF(LEN($C395)-FIND(E390,$C395,1)+1&gt;5,"",CHAR(10)&amp;E390&amp;":")),IF(COUNTBLANK(E391:E394)&lt;&gt;4,CHAR(10)&amp;E390&amp;":",""))),"")</f>
        <v/>
      </c>
      <c r="F395" s="53" t="str">
        <f t="shared" ref="F395:BQ395" ca="1" si="557">IFERROR(IF(OR(COUNTIF(F390,"*甘味料*"),COUNTIF(F390,"*着色料*"),COUNTIF(F390,"*増粘剤*"),COUNTIF(F390,"*酸味料*"),COUNTIF(F390,"*発色剤*"),COUNTIF(F390,"*漂白剤*"),COUNTIF(F390,"*光沢剤*"),COUNTIF(F390,"*安定剤*")),IFERROR(IF(FIND("､",$C395,FIND(F390,$C395,1))-FIND(F390,$C395,1)&gt;4,"",CHAR(10)&amp;F390&amp;":"),IF(LEN($C395)-FIND(F390,$C395,1)+1&gt;3,"",CHAR(10)&amp;F390&amp;":")),IF(OR(COUNTIF(F390,"*ｹﾞﾙ化剤*"),COUNTIF(F390,"*酸化防止剤*")),IFERROR(IF(FIND("､",$C395,FIND(F390,$C395,1))-FIND(F390,$C395,1)&gt;6,"",CHAR(10)&amp;F390&amp;":"),IF(LEN($C395)-FIND(F390,$C395,1)+1&gt;5,"",CHAR(10)&amp;F390&amp;":")),IF(COUNTBLANK(F391:F394)&lt;&gt;4,CHAR(10)&amp;F390&amp;":",""))),"")</f>
        <v/>
      </c>
      <c r="G395" s="53" t="str">
        <f t="shared" ca="1" si="557"/>
        <v/>
      </c>
      <c r="H395" s="53" t="str">
        <f t="shared" ca="1" si="557"/>
        <v/>
      </c>
      <c r="I395" s="53" t="str">
        <f t="shared" ca="1" si="557"/>
        <v/>
      </c>
      <c r="J395" s="53" t="str">
        <f t="shared" ca="1" si="557"/>
        <v/>
      </c>
      <c r="K395" s="53" t="str">
        <f t="shared" ca="1" si="557"/>
        <v/>
      </c>
      <c r="L395" s="53" t="str">
        <f t="shared" ca="1" si="557"/>
        <v/>
      </c>
      <c r="M395" s="53" t="str">
        <f t="shared" ca="1" si="557"/>
        <v/>
      </c>
      <c r="N395" s="53" t="str">
        <f t="shared" ca="1" si="557"/>
        <v/>
      </c>
      <c r="O395" s="53" t="str">
        <f t="shared" ca="1" si="557"/>
        <v/>
      </c>
      <c r="P395" s="53" t="str">
        <f t="shared" ca="1" si="557"/>
        <v/>
      </c>
      <c r="Q395" s="53" t="str">
        <f t="shared" ca="1" si="557"/>
        <v/>
      </c>
      <c r="R395" s="53" t="str">
        <f t="shared" ca="1" si="557"/>
        <v/>
      </c>
      <c r="S395" s="53" t="str">
        <f t="shared" ca="1" si="557"/>
        <v/>
      </c>
      <c r="T395" s="53" t="str">
        <f t="shared" ca="1" si="557"/>
        <v/>
      </c>
      <c r="U395" s="53" t="str">
        <f t="shared" ca="1" si="557"/>
        <v/>
      </c>
      <c r="V395" s="53" t="str">
        <f t="shared" ca="1" si="557"/>
        <v/>
      </c>
      <c r="W395" s="53" t="str">
        <f t="shared" ca="1" si="557"/>
        <v/>
      </c>
      <c r="X395" s="53" t="str">
        <f t="shared" ca="1" si="557"/>
        <v/>
      </c>
      <c r="Y395" s="53" t="str">
        <f t="shared" ca="1" si="557"/>
        <v/>
      </c>
      <c r="Z395" s="53" t="str">
        <f t="shared" ca="1" si="557"/>
        <v/>
      </c>
      <c r="AA395" s="53" t="str">
        <f t="shared" ca="1" si="557"/>
        <v/>
      </c>
      <c r="AB395" s="53" t="str">
        <f t="shared" ca="1" si="557"/>
        <v/>
      </c>
      <c r="AC395" s="53" t="str">
        <f t="shared" ca="1" si="557"/>
        <v/>
      </c>
      <c r="AD395" s="53" t="str">
        <f t="shared" ca="1" si="557"/>
        <v/>
      </c>
      <c r="AE395" s="53" t="str">
        <f t="shared" ca="1" si="557"/>
        <v/>
      </c>
      <c r="AF395" s="53" t="str">
        <f t="shared" ca="1" si="557"/>
        <v/>
      </c>
      <c r="AG395" s="53" t="str">
        <f t="shared" ca="1" si="557"/>
        <v/>
      </c>
      <c r="AH395" s="53" t="str">
        <f t="shared" ca="1" si="557"/>
        <v/>
      </c>
      <c r="AI395" s="53" t="str">
        <f t="shared" ca="1" si="557"/>
        <v/>
      </c>
      <c r="AJ395" s="53" t="str">
        <f t="shared" ca="1" si="557"/>
        <v/>
      </c>
      <c r="AK395" s="53" t="str">
        <f t="shared" ca="1" si="557"/>
        <v/>
      </c>
      <c r="AL395" s="53" t="str">
        <f t="shared" ca="1" si="557"/>
        <v/>
      </c>
      <c r="AM395" s="53" t="str">
        <f t="shared" ca="1" si="557"/>
        <v/>
      </c>
      <c r="AN395" s="53" t="str">
        <f t="shared" ca="1" si="557"/>
        <v/>
      </c>
      <c r="AO395" s="53" t="str">
        <f t="shared" ca="1" si="557"/>
        <v/>
      </c>
      <c r="AP395" s="53" t="str">
        <f t="shared" ca="1" si="557"/>
        <v/>
      </c>
      <c r="AQ395" s="53" t="str">
        <f t="shared" ca="1" si="557"/>
        <v/>
      </c>
      <c r="AR395" s="53" t="str">
        <f t="shared" ca="1" si="557"/>
        <v/>
      </c>
      <c r="AS395" s="53" t="str">
        <f t="shared" ca="1" si="557"/>
        <v/>
      </c>
      <c r="AT395" s="53" t="str">
        <f t="shared" ca="1" si="557"/>
        <v/>
      </c>
      <c r="AU395" s="53" t="str">
        <f t="shared" ca="1" si="557"/>
        <v/>
      </c>
      <c r="AV395" s="53" t="str">
        <f t="shared" ca="1" si="557"/>
        <v/>
      </c>
      <c r="AW395" s="53" t="str">
        <f t="shared" ca="1" si="557"/>
        <v/>
      </c>
      <c r="AX395" s="53" t="str">
        <f t="shared" ca="1" si="557"/>
        <v/>
      </c>
      <c r="AY395" s="53" t="str">
        <f t="shared" ca="1" si="557"/>
        <v/>
      </c>
      <c r="AZ395" s="53" t="str">
        <f t="shared" ca="1" si="557"/>
        <v/>
      </c>
      <c r="BA395" s="53" t="str">
        <f t="shared" ca="1" si="557"/>
        <v/>
      </c>
      <c r="BB395" s="53" t="str">
        <f t="shared" ca="1" si="557"/>
        <v/>
      </c>
      <c r="BC395" s="53" t="str">
        <f t="shared" ca="1" si="557"/>
        <v/>
      </c>
      <c r="BD395" s="53" t="str">
        <f t="shared" ca="1" si="557"/>
        <v/>
      </c>
      <c r="BE395" s="53" t="str">
        <f t="shared" ca="1" si="557"/>
        <v/>
      </c>
      <c r="BF395" s="53" t="str">
        <f t="shared" ca="1" si="557"/>
        <v/>
      </c>
      <c r="BG395" s="53" t="str">
        <f t="shared" ca="1" si="557"/>
        <v/>
      </c>
      <c r="BH395" s="53" t="str">
        <f t="shared" ca="1" si="557"/>
        <v/>
      </c>
      <c r="BI395" s="53" t="str">
        <f t="shared" ca="1" si="557"/>
        <v/>
      </c>
      <c r="BJ395" s="53" t="str">
        <f t="shared" ca="1" si="557"/>
        <v/>
      </c>
      <c r="BK395" s="53" t="str">
        <f t="shared" ca="1" si="557"/>
        <v/>
      </c>
      <c r="BL395" s="53" t="str">
        <f t="shared" ca="1" si="557"/>
        <v/>
      </c>
      <c r="BM395" s="53" t="str">
        <f t="shared" ca="1" si="557"/>
        <v/>
      </c>
      <c r="BN395" s="53" t="str">
        <f t="shared" ca="1" si="557"/>
        <v/>
      </c>
      <c r="BO395" s="53" t="str">
        <f t="shared" ca="1" si="557"/>
        <v/>
      </c>
      <c r="BP395" s="53" t="str">
        <f t="shared" ca="1" si="557"/>
        <v/>
      </c>
      <c r="BQ395" s="53" t="str">
        <f t="shared" ca="1" si="557"/>
        <v/>
      </c>
      <c r="BR395" s="53" t="str">
        <f t="shared" ref="BR395:BV395" ca="1" si="558">IFERROR(IF(OR(COUNTIF(BR390,"*甘味料*"),COUNTIF(BR390,"*着色料*"),COUNTIF(BR390,"*増粘剤*"),COUNTIF(BR390,"*酸味料*"),COUNTIF(BR390,"*発色剤*"),COUNTIF(BR390,"*漂白剤*"),COUNTIF(BR390,"*光沢剤*"),COUNTIF(BR390,"*安定剤*")),IFERROR(IF(FIND("､",$C395,FIND(BR390,$C395,1))-FIND(BR390,$C395,1)&gt;4,"",CHAR(10)&amp;BR390&amp;":"),IF(LEN($C395)-FIND(BR390,$C395,1)+1&gt;3,"",CHAR(10)&amp;BR390&amp;":")),IF(OR(COUNTIF(BR390,"*ｹﾞﾙ化剤*"),COUNTIF(BR390,"*酸化防止剤*")),IFERROR(IF(FIND("､",$C395,FIND(BR390,$C395,1))-FIND(BR390,$C395,1)&gt;6,"",CHAR(10)&amp;BR390&amp;":"),IF(LEN($C395)-FIND(BR390,$C395,1)+1&gt;5,"",CHAR(10)&amp;BR390&amp;":")),IF(COUNTBLANK(BR391:BR394)&lt;&gt;4,CHAR(10)&amp;BR390&amp;":",""))),"")</f>
        <v/>
      </c>
      <c r="BS395" s="53" t="str">
        <f t="shared" ca="1" si="558"/>
        <v/>
      </c>
      <c r="BT395" s="53" t="str">
        <f t="shared" ca="1" si="558"/>
        <v/>
      </c>
      <c r="BU395" s="53" t="str">
        <f t="shared" ca="1" si="558"/>
        <v/>
      </c>
      <c r="BV395" s="53" t="str">
        <f t="shared" ca="1" si="558"/>
        <v/>
      </c>
    </row>
    <row r="396" spans="1:76" ht="33" customHeight="1" outlineLevel="2" thickBot="1">
      <c r="A396" s="54" t="s">
        <v>416</v>
      </c>
      <c r="B396" s="55"/>
      <c r="C396" s="56"/>
      <c r="D396" s="57"/>
      <c r="E396" s="58" t="str">
        <f ca="1">IFERROR(IF(E395&lt;&gt;"",CHAR(10)&amp;VLOOKUP(CLEAN(SUBSTITUTE(E395,":","")),詳細,9,0),""),"")</f>
        <v/>
      </c>
      <c r="F396" s="58" t="str">
        <f ca="1">IFERROR(IF(F395&lt;&gt;"",CHAR(10)&amp;VLOOKUP(CLEAN(SUBSTITUTE(F395,":","")),詳細,9,0),""),"")</f>
        <v/>
      </c>
      <c r="G396" s="58" t="str">
        <f t="shared" ref="G396:BR396" ca="1" si="559">IFERROR(IF(G395&lt;&gt;"",CHAR(10)&amp;VLOOKUP(CLEAN(SUBSTITUTE(G395,":","")),詳細,9,0),""),"")</f>
        <v/>
      </c>
      <c r="H396" s="58" t="str">
        <f t="shared" ca="1" si="559"/>
        <v/>
      </c>
      <c r="I396" s="58" t="str">
        <f t="shared" ca="1" si="559"/>
        <v/>
      </c>
      <c r="J396" s="58" t="str">
        <f t="shared" ca="1" si="559"/>
        <v/>
      </c>
      <c r="K396" s="58" t="str">
        <f t="shared" ca="1" si="559"/>
        <v/>
      </c>
      <c r="L396" s="58" t="str">
        <f t="shared" ca="1" si="559"/>
        <v/>
      </c>
      <c r="M396" s="58" t="str">
        <f t="shared" ca="1" si="559"/>
        <v/>
      </c>
      <c r="N396" s="58" t="str">
        <f t="shared" ca="1" si="559"/>
        <v/>
      </c>
      <c r="O396" s="58" t="str">
        <f t="shared" ca="1" si="559"/>
        <v/>
      </c>
      <c r="P396" s="58" t="str">
        <f t="shared" ca="1" si="559"/>
        <v/>
      </c>
      <c r="Q396" s="58" t="str">
        <f t="shared" ca="1" si="559"/>
        <v/>
      </c>
      <c r="R396" s="58" t="str">
        <f t="shared" ca="1" si="559"/>
        <v/>
      </c>
      <c r="S396" s="58" t="str">
        <f t="shared" ca="1" si="559"/>
        <v/>
      </c>
      <c r="T396" s="58" t="str">
        <f t="shared" ca="1" si="559"/>
        <v/>
      </c>
      <c r="U396" s="58" t="str">
        <f t="shared" ca="1" si="559"/>
        <v/>
      </c>
      <c r="V396" s="58" t="str">
        <f t="shared" ca="1" si="559"/>
        <v/>
      </c>
      <c r="W396" s="58" t="str">
        <f t="shared" ca="1" si="559"/>
        <v/>
      </c>
      <c r="X396" s="58" t="str">
        <f t="shared" ca="1" si="559"/>
        <v/>
      </c>
      <c r="Y396" s="58" t="str">
        <f t="shared" ca="1" si="559"/>
        <v/>
      </c>
      <c r="Z396" s="58" t="str">
        <f t="shared" ca="1" si="559"/>
        <v/>
      </c>
      <c r="AA396" s="58" t="str">
        <f t="shared" ca="1" si="559"/>
        <v/>
      </c>
      <c r="AB396" s="58" t="str">
        <f t="shared" ca="1" si="559"/>
        <v/>
      </c>
      <c r="AC396" s="58" t="str">
        <f t="shared" ca="1" si="559"/>
        <v/>
      </c>
      <c r="AD396" s="58" t="str">
        <f t="shared" ca="1" si="559"/>
        <v/>
      </c>
      <c r="AE396" s="58" t="str">
        <f t="shared" ca="1" si="559"/>
        <v/>
      </c>
      <c r="AF396" s="58" t="str">
        <f t="shared" ca="1" si="559"/>
        <v/>
      </c>
      <c r="AG396" s="58" t="str">
        <f t="shared" ca="1" si="559"/>
        <v/>
      </c>
      <c r="AH396" s="58" t="str">
        <f t="shared" ca="1" si="559"/>
        <v/>
      </c>
      <c r="AI396" s="58" t="str">
        <f t="shared" ca="1" si="559"/>
        <v/>
      </c>
      <c r="AJ396" s="58" t="str">
        <f t="shared" ca="1" si="559"/>
        <v/>
      </c>
      <c r="AK396" s="58" t="str">
        <f t="shared" ca="1" si="559"/>
        <v/>
      </c>
      <c r="AL396" s="58" t="str">
        <f t="shared" ca="1" si="559"/>
        <v/>
      </c>
      <c r="AM396" s="58" t="str">
        <f t="shared" ca="1" si="559"/>
        <v/>
      </c>
      <c r="AN396" s="58" t="str">
        <f t="shared" ca="1" si="559"/>
        <v/>
      </c>
      <c r="AO396" s="58" t="str">
        <f t="shared" ca="1" si="559"/>
        <v/>
      </c>
      <c r="AP396" s="58" t="str">
        <f t="shared" ca="1" si="559"/>
        <v/>
      </c>
      <c r="AQ396" s="58" t="str">
        <f t="shared" ca="1" si="559"/>
        <v/>
      </c>
      <c r="AR396" s="58" t="str">
        <f t="shared" ca="1" si="559"/>
        <v/>
      </c>
      <c r="AS396" s="58" t="str">
        <f t="shared" ca="1" si="559"/>
        <v/>
      </c>
      <c r="AT396" s="58" t="str">
        <f t="shared" ca="1" si="559"/>
        <v/>
      </c>
      <c r="AU396" s="58" t="str">
        <f t="shared" ca="1" si="559"/>
        <v/>
      </c>
      <c r="AV396" s="58" t="str">
        <f t="shared" ca="1" si="559"/>
        <v/>
      </c>
      <c r="AW396" s="58" t="str">
        <f t="shared" ca="1" si="559"/>
        <v/>
      </c>
      <c r="AX396" s="58" t="str">
        <f t="shared" ca="1" si="559"/>
        <v/>
      </c>
      <c r="AY396" s="58" t="str">
        <f t="shared" ca="1" si="559"/>
        <v/>
      </c>
      <c r="AZ396" s="58" t="str">
        <f t="shared" ca="1" si="559"/>
        <v/>
      </c>
      <c r="BA396" s="58" t="str">
        <f t="shared" ca="1" si="559"/>
        <v/>
      </c>
      <c r="BB396" s="58" t="str">
        <f t="shared" ca="1" si="559"/>
        <v/>
      </c>
      <c r="BC396" s="58" t="str">
        <f t="shared" ca="1" si="559"/>
        <v/>
      </c>
      <c r="BD396" s="58" t="str">
        <f t="shared" ca="1" si="559"/>
        <v/>
      </c>
      <c r="BE396" s="58" t="str">
        <f t="shared" ca="1" si="559"/>
        <v/>
      </c>
      <c r="BF396" s="58" t="str">
        <f t="shared" ca="1" si="559"/>
        <v/>
      </c>
      <c r="BG396" s="58" t="str">
        <f t="shared" ca="1" si="559"/>
        <v/>
      </c>
      <c r="BH396" s="58" t="str">
        <f t="shared" ca="1" si="559"/>
        <v/>
      </c>
      <c r="BI396" s="58" t="str">
        <f t="shared" ca="1" si="559"/>
        <v/>
      </c>
      <c r="BJ396" s="58" t="str">
        <f t="shared" ca="1" si="559"/>
        <v/>
      </c>
      <c r="BK396" s="58" t="str">
        <f t="shared" ca="1" si="559"/>
        <v/>
      </c>
      <c r="BL396" s="58" t="str">
        <f t="shared" ca="1" si="559"/>
        <v/>
      </c>
      <c r="BM396" s="58" t="str">
        <f t="shared" ca="1" si="559"/>
        <v/>
      </c>
      <c r="BN396" s="58" t="str">
        <f t="shared" ca="1" si="559"/>
        <v/>
      </c>
      <c r="BO396" s="58" t="str">
        <f t="shared" ca="1" si="559"/>
        <v/>
      </c>
      <c r="BP396" s="58" t="str">
        <f t="shared" ca="1" si="559"/>
        <v/>
      </c>
      <c r="BQ396" s="58" t="str">
        <f t="shared" ca="1" si="559"/>
        <v/>
      </c>
      <c r="BR396" s="58" t="str">
        <f t="shared" ca="1" si="559"/>
        <v/>
      </c>
      <c r="BS396" s="58" t="str">
        <f t="shared" ref="BS396:BV396" ca="1" si="560">IFERROR(IF(BS395&lt;&gt;"",CHAR(10)&amp;VLOOKUP(CLEAN(SUBSTITUTE(BS395,":","")),詳細,9,0),""),"")</f>
        <v/>
      </c>
      <c r="BT396" s="58" t="str">
        <f t="shared" ca="1" si="560"/>
        <v/>
      </c>
      <c r="BU396" s="58" t="str">
        <f t="shared" ca="1" si="560"/>
        <v/>
      </c>
      <c r="BV396" s="59" t="str">
        <f t="shared" ca="1" si="560"/>
        <v/>
      </c>
      <c r="BW396" s="4" t="str">
        <f>IFERROR(IF(LEN(BW391&amp;BW392&amp;BW393&amp;BW394)&gt;1,CHAR(10)&amp;VLOOKUP(CLEAN(BW395),$A$433:$L$523,8,0),""),"")</f>
        <v/>
      </c>
      <c r="BX396" s="4" t="str">
        <f>IFERROR(IF(LEN(BX391&amp;BX392&amp;BX393&amp;BX394)&gt;1,CHAR(10)&amp;VLOOKUP(CLEAN(BX395),$A$433:$L$523,8,0),""),"")</f>
        <v/>
      </c>
    </row>
    <row r="397" spans="1:76" s="13" customFormat="1" ht="37.5" customHeight="1" outlineLevel="1">
      <c r="A397" s="111" t="e">
        <f ca="1">INDIRECT($C$1&amp;ADDRESS(B397,8))</f>
        <v>#REF!</v>
      </c>
      <c r="B397" s="68">
        <f>B390+1</f>
        <v>78</v>
      </c>
      <c r="C397"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97" s="8" t="e">
        <f ca="1">$D$2 &amp; C397 &amp; $D$2</f>
        <v>#REF!</v>
      </c>
      <c r="E397" s="9" t="str">
        <f t="shared" ref="E397:BP397" ca="1" si="561">IFERROR(MID($D397,FIND("★",SUBSTITUTE(
 $D397,$D$2,"★",E$4))+1,FIND("★",SUBSTITUTE(
 $D397,$D$2,"★",E$4+1))-(FIND("★",SUBSTITUTE(
 $D397,$D$2,"★",E$4))+1)),"")</f>
        <v/>
      </c>
      <c r="F397" s="9" t="str">
        <f t="shared" ca="1" si="561"/>
        <v/>
      </c>
      <c r="G397" s="9" t="str">
        <f t="shared" ca="1" si="561"/>
        <v/>
      </c>
      <c r="H397" s="9" t="str">
        <f t="shared" ca="1" si="561"/>
        <v/>
      </c>
      <c r="I397" s="9" t="str">
        <f t="shared" ca="1" si="561"/>
        <v/>
      </c>
      <c r="J397" s="9" t="str">
        <f t="shared" ca="1" si="561"/>
        <v/>
      </c>
      <c r="K397" s="10" t="str">
        <f t="shared" ca="1" si="561"/>
        <v/>
      </c>
      <c r="L397" s="9" t="str">
        <f t="shared" ca="1" si="561"/>
        <v/>
      </c>
      <c r="M397" s="9" t="str">
        <f t="shared" ca="1" si="561"/>
        <v/>
      </c>
      <c r="N397" s="9" t="str">
        <f t="shared" ca="1" si="561"/>
        <v/>
      </c>
      <c r="O397" s="9" t="str">
        <f t="shared" ca="1" si="561"/>
        <v/>
      </c>
      <c r="P397" s="9" t="str">
        <f t="shared" ca="1" si="561"/>
        <v/>
      </c>
      <c r="Q397" s="9" t="str">
        <f t="shared" ca="1" si="561"/>
        <v/>
      </c>
      <c r="R397" s="9" t="str">
        <f t="shared" ca="1" si="561"/>
        <v/>
      </c>
      <c r="S397" s="9" t="str">
        <f t="shared" ca="1" si="561"/>
        <v/>
      </c>
      <c r="T397" s="9" t="str">
        <f t="shared" ca="1" si="561"/>
        <v/>
      </c>
      <c r="U397" s="9" t="str">
        <f t="shared" ca="1" si="561"/>
        <v/>
      </c>
      <c r="V397" s="9" t="str">
        <f t="shared" ca="1" si="561"/>
        <v/>
      </c>
      <c r="W397" s="9" t="str">
        <f t="shared" ca="1" si="561"/>
        <v/>
      </c>
      <c r="X397" s="9" t="str">
        <f t="shared" ca="1" si="561"/>
        <v/>
      </c>
      <c r="Y397" s="9" t="str">
        <f t="shared" ca="1" si="561"/>
        <v/>
      </c>
      <c r="Z397" s="9" t="str">
        <f t="shared" ca="1" si="561"/>
        <v/>
      </c>
      <c r="AA397" s="9" t="str">
        <f t="shared" ca="1" si="561"/>
        <v/>
      </c>
      <c r="AB397" s="9" t="str">
        <f t="shared" ca="1" si="561"/>
        <v/>
      </c>
      <c r="AC397" s="9" t="str">
        <f t="shared" ca="1" si="561"/>
        <v/>
      </c>
      <c r="AD397" s="9" t="str">
        <f t="shared" ca="1" si="561"/>
        <v/>
      </c>
      <c r="AE397" s="9" t="str">
        <f t="shared" ca="1" si="561"/>
        <v/>
      </c>
      <c r="AF397" s="9" t="str">
        <f t="shared" ca="1" si="561"/>
        <v/>
      </c>
      <c r="AG397" s="9" t="str">
        <f t="shared" ca="1" si="561"/>
        <v/>
      </c>
      <c r="AH397" s="9" t="str">
        <f t="shared" ca="1" si="561"/>
        <v/>
      </c>
      <c r="AI397" s="9" t="str">
        <f t="shared" ca="1" si="561"/>
        <v/>
      </c>
      <c r="AJ397" s="9" t="str">
        <f t="shared" ca="1" si="561"/>
        <v/>
      </c>
      <c r="AK397" s="9" t="str">
        <f t="shared" ca="1" si="561"/>
        <v/>
      </c>
      <c r="AL397" s="9" t="str">
        <f t="shared" ca="1" si="561"/>
        <v/>
      </c>
      <c r="AM397" s="9" t="str">
        <f t="shared" ca="1" si="561"/>
        <v/>
      </c>
      <c r="AN397" s="9" t="str">
        <f t="shared" ca="1" si="561"/>
        <v/>
      </c>
      <c r="AO397" s="9" t="str">
        <f t="shared" ca="1" si="561"/>
        <v/>
      </c>
      <c r="AP397" s="9" t="str">
        <f t="shared" ca="1" si="561"/>
        <v/>
      </c>
      <c r="AQ397" s="9" t="str">
        <f t="shared" ca="1" si="561"/>
        <v/>
      </c>
      <c r="AR397" s="9" t="str">
        <f t="shared" ca="1" si="561"/>
        <v/>
      </c>
      <c r="AS397" s="9" t="str">
        <f t="shared" ca="1" si="561"/>
        <v/>
      </c>
      <c r="AT397" s="9" t="str">
        <f t="shared" ca="1" si="561"/>
        <v/>
      </c>
      <c r="AU397" s="9" t="str">
        <f t="shared" ca="1" si="561"/>
        <v/>
      </c>
      <c r="AV397" s="9" t="str">
        <f t="shared" ca="1" si="561"/>
        <v/>
      </c>
      <c r="AW397" s="9" t="str">
        <f t="shared" ca="1" si="561"/>
        <v/>
      </c>
      <c r="AX397" s="9" t="str">
        <f t="shared" ca="1" si="561"/>
        <v/>
      </c>
      <c r="AY397" s="9" t="str">
        <f t="shared" ca="1" si="561"/>
        <v/>
      </c>
      <c r="AZ397" s="9" t="str">
        <f t="shared" ca="1" si="561"/>
        <v/>
      </c>
      <c r="BA397" s="9" t="str">
        <f t="shared" ca="1" si="561"/>
        <v/>
      </c>
      <c r="BB397" s="9" t="str">
        <f t="shared" ca="1" si="561"/>
        <v/>
      </c>
      <c r="BC397" s="9" t="str">
        <f t="shared" ca="1" si="561"/>
        <v/>
      </c>
      <c r="BD397" s="9" t="str">
        <f t="shared" ca="1" si="561"/>
        <v/>
      </c>
      <c r="BE397" s="9" t="str">
        <f t="shared" ca="1" si="561"/>
        <v/>
      </c>
      <c r="BF397" s="9" t="str">
        <f t="shared" ca="1" si="561"/>
        <v/>
      </c>
      <c r="BG397" s="9" t="str">
        <f t="shared" ca="1" si="561"/>
        <v/>
      </c>
      <c r="BH397" s="9" t="str">
        <f t="shared" ca="1" si="561"/>
        <v/>
      </c>
      <c r="BI397" s="9" t="str">
        <f t="shared" ca="1" si="561"/>
        <v/>
      </c>
      <c r="BJ397" s="9" t="str">
        <f t="shared" ca="1" si="561"/>
        <v/>
      </c>
      <c r="BK397" s="9" t="str">
        <f t="shared" ca="1" si="561"/>
        <v/>
      </c>
      <c r="BL397" s="9" t="str">
        <f t="shared" ca="1" si="561"/>
        <v/>
      </c>
      <c r="BM397" s="9" t="str">
        <f t="shared" ca="1" si="561"/>
        <v/>
      </c>
      <c r="BN397" s="9" t="str">
        <f t="shared" ca="1" si="561"/>
        <v/>
      </c>
      <c r="BO397" s="9" t="str">
        <f t="shared" ca="1" si="561"/>
        <v/>
      </c>
      <c r="BP397" s="9" t="str">
        <f t="shared" ca="1" si="561"/>
        <v/>
      </c>
      <c r="BQ397" s="9" t="str">
        <f t="shared" ref="BQ397:BV397" ca="1" si="562">IFERROR(MID($D397,FIND("★",SUBSTITUTE(
 $D397,$D$2,"★",BQ$4))+1,FIND("★",SUBSTITUTE(
 $D397,$D$2,"★",BQ$4+1))-(FIND("★",SUBSTITUTE(
 $D397,$D$2,"★",BQ$4))+1)),"")</f>
        <v/>
      </c>
      <c r="BR397" s="9" t="str">
        <f t="shared" ca="1" si="562"/>
        <v/>
      </c>
      <c r="BS397" s="9" t="str">
        <f t="shared" ca="1" si="562"/>
        <v/>
      </c>
      <c r="BT397" s="9" t="str">
        <f t="shared" ca="1" si="562"/>
        <v/>
      </c>
      <c r="BU397" s="9" t="str">
        <f t="shared" ca="1" si="562"/>
        <v/>
      </c>
      <c r="BV397" s="11" t="str">
        <f t="shared" ca="1" si="562"/>
        <v/>
      </c>
      <c r="BW397" s="12" t="str">
        <f ca="1">CONCATENATE(E402,F402,G402,H402,I402,J402,K402,L402,M402,N402,O402,P402,Q402,R402,S402,T402,U402,V402,W402,X402,Y402,Z402,AA402,AB402,AC402,AD402,AE402,AF402,AG402,AH402,AI402,AJ402,AK402,AL402,AM402,AN402,AO402,AP402,AQ402,AR402,AS402,AT402,AU402,AV402,AW402,AX402,AY402,AZ402,BA402,BB402,BC402,BD402,BE402,BF402,BG402,BH402,BI402,BJ402,BK402,BL402,BM402,BN402,BO402,BP402,BQ402,BR402,BS402,BT402,BU402,BV402)</f>
        <v/>
      </c>
      <c r="BX397" s="12" t="str">
        <f ca="1">CONCATENATE(E403,F403,G403,H403,I403,J403,K403,L403,M403,N403,O403,P403,Q403,R403,S403,T403,U403,V403,W403,X403,Y403,Z403,AA403,AB403,AC403,AD403,AE403,AF403,AG403,AH403,AI403,AJ403,AK403,AL403,AM403,AN403,AO403,AP403,AQ403,AR403,AS403,AT403,AU403,AV403,AW403,AX403,AY403,AZ403,BA403,BB403,BC403,BD403,BE403,BF403,BG403,BH403,BI403,BJ403,BK403,BL403,BM403,BN403,BO403,BP403,BQ403,BR403,BS403,BT403,BU403,BV403)</f>
        <v/>
      </c>
    </row>
    <row r="398" spans="1:76" s="151" customFormat="1" ht="27.75" customHeight="1" outlineLevel="2">
      <c r="A398" s="145" t="s">
        <v>519</v>
      </c>
      <c r="B398" s="146" t="s">
        <v>821</v>
      </c>
      <c r="C398" s="147"/>
      <c r="D398" s="46"/>
      <c r="E398" s="148" t="str">
        <f ca="1">IFERROR(IF($B398="","",IF(MATCH(INDIRECT(ADDRESS(ROW()-1,COLUMN())),INDIRECT($A398),0)&gt;=1,INDIRECT(ADDRESS(ROW()-1,COLUMN())),"")),"")</f>
        <v/>
      </c>
      <c r="F398" s="148" t="str">
        <f t="shared" ref="F398:BV398" ca="1" si="563">IFERROR(IF($B398="","",IF(MATCH(INDIRECT(ADDRESS(ROW()-1,COLUMN())),INDIRECT($A398),0)&gt;=1,INDIRECT(ADDRESS(ROW()-1,COLUMN())),"")),"")</f>
        <v/>
      </c>
      <c r="G398" s="148" t="str">
        <f t="shared" ca="1" si="563"/>
        <v/>
      </c>
      <c r="H398" s="148" t="str">
        <f t="shared" ca="1" si="563"/>
        <v/>
      </c>
      <c r="I398" s="148" t="str">
        <f ca="1">IFERROR(IF($B398="","",IF(MATCH(INDIRECT(ADDRESS(ROW()-1,COLUMN())),INDIRECT($A398),0)&gt;=1,INDIRECT(ADDRESS(ROW()-1,COLUMN())),"")),"")</f>
        <v/>
      </c>
      <c r="J398" s="148" t="str">
        <f t="shared" ca="1" si="563"/>
        <v/>
      </c>
      <c r="K398" s="148" t="str">
        <f t="shared" ca="1" si="563"/>
        <v/>
      </c>
      <c r="L398" s="148" t="str">
        <f t="shared" ca="1" si="563"/>
        <v/>
      </c>
      <c r="M398" s="148" t="str">
        <f t="shared" ca="1" si="563"/>
        <v/>
      </c>
      <c r="N398" s="148" t="str">
        <f t="shared" ca="1" si="563"/>
        <v/>
      </c>
      <c r="O398" s="148" t="str">
        <f t="shared" ca="1" si="563"/>
        <v/>
      </c>
      <c r="P398" s="148" t="str">
        <f t="shared" ca="1" si="563"/>
        <v/>
      </c>
      <c r="Q398" s="148" t="str">
        <f t="shared" ca="1" si="563"/>
        <v/>
      </c>
      <c r="R398" s="148" t="str">
        <f t="shared" ca="1" si="563"/>
        <v/>
      </c>
      <c r="S398" s="148" t="str">
        <f t="shared" ca="1" si="563"/>
        <v/>
      </c>
      <c r="T398" s="148" t="str">
        <f t="shared" ca="1" si="563"/>
        <v/>
      </c>
      <c r="U398" s="148" t="str">
        <f t="shared" ca="1" si="563"/>
        <v/>
      </c>
      <c r="V398" s="148" t="str">
        <f t="shared" ca="1" si="563"/>
        <v/>
      </c>
      <c r="W398" s="148" t="str">
        <f t="shared" ca="1" si="563"/>
        <v/>
      </c>
      <c r="X398" s="148" t="str">
        <f t="shared" ca="1" si="563"/>
        <v/>
      </c>
      <c r="Y398" s="148" t="str">
        <f t="shared" ca="1" si="563"/>
        <v/>
      </c>
      <c r="Z398" s="148" t="str">
        <f t="shared" ca="1" si="563"/>
        <v/>
      </c>
      <c r="AA398" s="148" t="str">
        <f t="shared" ca="1" si="563"/>
        <v/>
      </c>
      <c r="AB398" s="148" t="str">
        <f t="shared" ca="1" si="563"/>
        <v/>
      </c>
      <c r="AC398" s="148" t="str">
        <f t="shared" ca="1" si="563"/>
        <v/>
      </c>
      <c r="AD398" s="148" t="str">
        <f t="shared" ca="1" si="563"/>
        <v/>
      </c>
      <c r="AE398" s="148" t="str">
        <f t="shared" ca="1" si="563"/>
        <v/>
      </c>
      <c r="AF398" s="148" t="str">
        <f t="shared" ca="1" si="563"/>
        <v/>
      </c>
      <c r="AG398" s="148" t="str">
        <f t="shared" ca="1" si="563"/>
        <v/>
      </c>
      <c r="AH398" s="148" t="str">
        <f t="shared" ca="1" si="563"/>
        <v/>
      </c>
      <c r="AI398" s="148" t="str">
        <f t="shared" ca="1" si="563"/>
        <v/>
      </c>
      <c r="AJ398" s="148" t="str">
        <f t="shared" ca="1" si="563"/>
        <v/>
      </c>
      <c r="AK398" s="148" t="str">
        <f t="shared" ca="1" si="563"/>
        <v/>
      </c>
      <c r="AL398" s="148" t="str">
        <f t="shared" ca="1" si="563"/>
        <v/>
      </c>
      <c r="AM398" s="148" t="str">
        <f t="shared" ca="1" si="563"/>
        <v/>
      </c>
      <c r="AN398" s="148" t="str">
        <f t="shared" ca="1" si="563"/>
        <v/>
      </c>
      <c r="AO398" s="148" t="str">
        <f t="shared" ca="1" si="563"/>
        <v/>
      </c>
      <c r="AP398" s="148" t="str">
        <f t="shared" ca="1" si="563"/>
        <v/>
      </c>
      <c r="AQ398" s="148" t="str">
        <f t="shared" ca="1" si="563"/>
        <v/>
      </c>
      <c r="AR398" s="148" t="str">
        <f t="shared" ca="1" si="563"/>
        <v/>
      </c>
      <c r="AS398" s="148" t="str">
        <f t="shared" ca="1" si="563"/>
        <v/>
      </c>
      <c r="AT398" s="148" t="str">
        <f t="shared" ca="1" si="563"/>
        <v/>
      </c>
      <c r="AU398" s="148" t="str">
        <f t="shared" ca="1" si="563"/>
        <v/>
      </c>
      <c r="AV398" s="148" t="str">
        <f t="shared" ca="1" si="563"/>
        <v/>
      </c>
      <c r="AW398" s="148" t="str">
        <f t="shared" ca="1" si="563"/>
        <v/>
      </c>
      <c r="AX398" s="148" t="str">
        <f t="shared" ca="1" si="563"/>
        <v/>
      </c>
      <c r="AY398" s="148" t="str">
        <f t="shared" ca="1" si="563"/>
        <v/>
      </c>
      <c r="AZ398" s="148" t="str">
        <f t="shared" ca="1" si="563"/>
        <v/>
      </c>
      <c r="BA398" s="148" t="str">
        <f t="shared" ca="1" si="563"/>
        <v/>
      </c>
      <c r="BB398" s="148" t="str">
        <f t="shared" ca="1" si="563"/>
        <v/>
      </c>
      <c r="BC398" s="148" t="str">
        <f t="shared" ca="1" si="563"/>
        <v/>
      </c>
      <c r="BD398" s="148" t="str">
        <f t="shared" ca="1" si="563"/>
        <v/>
      </c>
      <c r="BE398" s="148" t="str">
        <f t="shared" ca="1" si="563"/>
        <v/>
      </c>
      <c r="BF398" s="148" t="str">
        <f t="shared" ca="1" si="563"/>
        <v/>
      </c>
      <c r="BG398" s="148" t="str">
        <f t="shared" ca="1" si="563"/>
        <v/>
      </c>
      <c r="BH398" s="148" t="str">
        <f t="shared" ca="1" si="563"/>
        <v/>
      </c>
      <c r="BI398" s="148" t="str">
        <f t="shared" ca="1" si="563"/>
        <v/>
      </c>
      <c r="BJ398" s="148" t="str">
        <f t="shared" ca="1" si="563"/>
        <v/>
      </c>
      <c r="BK398" s="148" t="str">
        <f t="shared" ca="1" si="563"/>
        <v/>
      </c>
      <c r="BL398" s="148" t="str">
        <f t="shared" ca="1" si="563"/>
        <v/>
      </c>
      <c r="BM398" s="148" t="str">
        <f t="shared" ca="1" si="563"/>
        <v/>
      </c>
      <c r="BN398" s="148" t="str">
        <f t="shared" ca="1" si="563"/>
        <v/>
      </c>
      <c r="BO398" s="148" t="str">
        <f t="shared" ca="1" si="563"/>
        <v/>
      </c>
      <c r="BP398" s="148" t="str">
        <f t="shared" ca="1" si="563"/>
        <v/>
      </c>
      <c r="BQ398" s="148" t="str">
        <f t="shared" ca="1" si="563"/>
        <v/>
      </c>
      <c r="BR398" s="148" t="str">
        <f t="shared" ca="1" si="563"/>
        <v/>
      </c>
      <c r="BS398" s="148" t="str">
        <f t="shared" ca="1" si="563"/>
        <v/>
      </c>
      <c r="BT398" s="148" t="str">
        <f t="shared" ca="1" si="563"/>
        <v/>
      </c>
      <c r="BU398" s="148" t="str">
        <f t="shared" ca="1" si="563"/>
        <v/>
      </c>
      <c r="BV398" s="149" t="str">
        <f t="shared" ca="1" si="563"/>
        <v/>
      </c>
      <c r="BW398" s="150"/>
      <c r="BX398" s="150"/>
    </row>
    <row r="399" spans="1:76" s="156" customFormat="1" ht="27.75" customHeight="1" outlineLevel="2">
      <c r="A399" s="18" t="s">
        <v>412</v>
      </c>
      <c r="B399" s="19" t="e">
        <f ca="1">IF(INDIRECT($C$1&amp;ADDRESS(B397,D399))="可","●","")</f>
        <v>#REF!</v>
      </c>
      <c r="C399" s="20"/>
      <c r="D399" s="66" t="str">
        <f ca="1">IFERROR(MATCH("香港",INDIRECT($C$1&amp;"19:19"),0),"")</f>
        <v/>
      </c>
      <c r="E399" s="153" t="str">
        <f ca="1">IFERROR(IF($B399="","",IF(MATCH(INDIRECT(ADDRESS(ROW()-2,COLUMN())),INDIRECT($A399),0)&gt;=1,INDIRECT(ADDRESS(ROW()-2,COLUMN())),"")),"")</f>
        <v/>
      </c>
      <c r="F399" s="153" t="str">
        <f t="shared" ref="F399:BV399" ca="1" si="564">IFERROR(IF($B399="","",IF(MATCH(INDIRECT(ADDRESS(ROW()-2,COLUMN())),INDIRECT($A399),0)&gt;=1,INDIRECT(ADDRESS(ROW()-2,COLUMN())),"")),"")</f>
        <v/>
      </c>
      <c r="G399" s="153" t="str">
        <f t="shared" ca="1" si="564"/>
        <v/>
      </c>
      <c r="H399" s="153" t="str">
        <f t="shared" ca="1" si="564"/>
        <v/>
      </c>
      <c r="I399" s="153" t="str">
        <f t="shared" ca="1" si="564"/>
        <v/>
      </c>
      <c r="J399" s="153" t="str">
        <f t="shared" ca="1" si="564"/>
        <v/>
      </c>
      <c r="K399" s="153" t="str">
        <f t="shared" ca="1" si="564"/>
        <v/>
      </c>
      <c r="L399" s="153" t="str">
        <f t="shared" ca="1" si="564"/>
        <v/>
      </c>
      <c r="M399" s="153" t="str">
        <f t="shared" ca="1" si="564"/>
        <v/>
      </c>
      <c r="N399" s="153" t="str">
        <f t="shared" ca="1" si="564"/>
        <v/>
      </c>
      <c r="O399" s="153" t="str">
        <f t="shared" ca="1" si="564"/>
        <v/>
      </c>
      <c r="P399" s="153" t="str">
        <f t="shared" ca="1" si="564"/>
        <v/>
      </c>
      <c r="Q399" s="153" t="str">
        <f t="shared" ca="1" si="564"/>
        <v/>
      </c>
      <c r="R399" s="153" t="str">
        <f t="shared" ca="1" si="564"/>
        <v/>
      </c>
      <c r="S399" s="153" t="str">
        <f t="shared" ca="1" si="564"/>
        <v/>
      </c>
      <c r="T399" s="153" t="str">
        <f t="shared" ca="1" si="564"/>
        <v/>
      </c>
      <c r="U399" s="153" t="str">
        <f t="shared" ca="1" si="564"/>
        <v/>
      </c>
      <c r="V399" s="153" t="str">
        <f t="shared" ca="1" si="564"/>
        <v/>
      </c>
      <c r="W399" s="153" t="str">
        <f t="shared" ca="1" si="564"/>
        <v/>
      </c>
      <c r="X399" s="153" t="str">
        <f t="shared" ca="1" si="564"/>
        <v/>
      </c>
      <c r="Y399" s="153" t="str">
        <f t="shared" ca="1" si="564"/>
        <v/>
      </c>
      <c r="Z399" s="153" t="str">
        <f t="shared" ca="1" si="564"/>
        <v/>
      </c>
      <c r="AA399" s="153" t="str">
        <f t="shared" ca="1" si="564"/>
        <v/>
      </c>
      <c r="AB399" s="153" t="str">
        <f t="shared" ca="1" si="564"/>
        <v/>
      </c>
      <c r="AC399" s="153" t="str">
        <f t="shared" ca="1" si="564"/>
        <v/>
      </c>
      <c r="AD399" s="153" t="str">
        <f t="shared" ca="1" si="564"/>
        <v/>
      </c>
      <c r="AE399" s="153" t="str">
        <f t="shared" ca="1" si="564"/>
        <v/>
      </c>
      <c r="AF399" s="153" t="str">
        <f t="shared" ca="1" si="564"/>
        <v/>
      </c>
      <c r="AG399" s="153" t="str">
        <f t="shared" ca="1" si="564"/>
        <v/>
      </c>
      <c r="AH399" s="153" t="str">
        <f t="shared" ca="1" si="564"/>
        <v/>
      </c>
      <c r="AI399" s="153" t="str">
        <f t="shared" ca="1" si="564"/>
        <v/>
      </c>
      <c r="AJ399" s="153" t="str">
        <f t="shared" ca="1" si="564"/>
        <v/>
      </c>
      <c r="AK399" s="153" t="str">
        <f t="shared" ca="1" si="564"/>
        <v/>
      </c>
      <c r="AL399" s="153" t="str">
        <f t="shared" ca="1" si="564"/>
        <v/>
      </c>
      <c r="AM399" s="153" t="str">
        <f t="shared" ca="1" si="564"/>
        <v/>
      </c>
      <c r="AN399" s="153" t="str">
        <f t="shared" ca="1" si="564"/>
        <v/>
      </c>
      <c r="AO399" s="153" t="str">
        <f t="shared" ca="1" si="564"/>
        <v/>
      </c>
      <c r="AP399" s="153" t="str">
        <f t="shared" ca="1" si="564"/>
        <v/>
      </c>
      <c r="AQ399" s="153" t="str">
        <f t="shared" ca="1" si="564"/>
        <v/>
      </c>
      <c r="AR399" s="153" t="str">
        <f t="shared" ca="1" si="564"/>
        <v/>
      </c>
      <c r="AS399" s="153" t="str">
        <f t="shared" ca="1" si="564"/>
        <v/>
      </c>
      <c r="AT399" s="153" t="str">
        <f t="shared" ca="1" si="564"/>
        <v/>
      </c>
      <c r="AU399" s="153" t="str">
        <f t="shared" ca="1" si="564"/>
        <v/>
      </c>
      <c r="AV399" s="153" t="str">
        <f t="shared" ca="1" si="564"/>
        <v/>
      </c>
      <c r="AW399" s="153" t="str">
        <f t="shared" ca="1" si="564"/>
        <v/>
      </c>
      <c r="AX399" s="153" t="str">
        <f t="shared" ca="1" si="564"/>
        <v/>
      </c>
      <c r="AY399" s="153" t="str">
        <f t="shared" ca="1" si="564"/>
        <v/>
      </c>
      <c r="AZ399" s="153" t="str">
        <f t="shared" ca="1" si="564"/>
        <v/>
      </c>
      <c r="BA399" s="153" t="str">
        <f t="shared" ca="1" si="564"/>
        <v/>
      </c>
      <c r="BB399" s="153" t="str">
        <f t="shared" ca="1" si="564"/>
        <v/>
      </c>
      <c r="BC399" s="153" t="str">
        <f t="shared" ca="1" si="564"/>
        <v/>
      </c>
      <c r="BD399" s="153" t="str">
        <f t="shared" ca="1" si="564"/>
        <v/>
      </c>
      <c r="BE399" s="153" t="str">
        <f t="shared" ca="1" si="564"/>
        <v/>
      </c>
      <c r="BF399" s="153" t="str">
        <f t="shared" ca="1" si="564"/>
        <v/>
      </c>
      <c r="BG399" s="153" t="str">
        <f t="shared" ca="1" si="564"/>
        <v/>
      </c>
      <c r="BH399" s="153" t="str">
        <f t="shared" ca="1" si="564"/>
        <v/>
      </c>
      <c r="BI399" s="153" t="str">
        <f t="shared" ca="1" si="564"/>
        <v/>
      </c>
      <c r="BJ399" s="153" t="str">
        <f t="shared" ca="1" si="564"/>
        <v/>
      </c>
      <c r="BK399" s="153" t="str">
        <f t="shared" ca="1" si="564"/>
        <v/>
      </c>
      <c r="BL399" s="153" t="str">
        <f t="shared" ca="1" si="564"/>
        <v/>
      </c>
      <c r="BM399" s="153" t="str">
        <f t="shared" ca="1" si="564"/>
        <v/>
      </c>
      <c r="BN399" s="153" t="str">
        <f t="shared" ca="1" si="564"/>
        <v/>
      </c>
      <c r="BO399" s="153" t="str">
        <f t="shared" ca="1" si="564"/>
        <v/>
      </c>
      <c r="BP399" s="153" t="str">
        <f t="shared" ca="1" si="564"/>
        <v/>
      </c>
      <c r="BQ399" s="153" t="str">
        <f t="shared" ca="1" si="564"/>
        <v/>
      </c>
      <c r="BR399" s="153" t="str">
        <f t="shared" ca="1" si="564"/>
        <v/>
      </c>
      <c r="BS399" s="153" t="str">
        <f t="shared" ca="1" si="564"/>
        <v/>
      </c>
      <c r="BT399" s="153" t="str">
        <f t="shared" ca="1" si="564"/>
        <v/>
      </c>
      <c r="BU399" s="153" t="str">
        <f t="shared" ca="1" si="564"/>
        <v/>
      </c>
      <c r="BV399" s="154" t="str">
        <f t="shared" ca="1" si="564"/>
        <v/>
      </c>
      <c r="BW399" s="155"/>
      <c r="BX399" s="155"/>
    </row>
    <row r="400" spans="1:76" s="156" customFormat="1" ht="27.75" customHeight="1" outlineLevel="2">
      <c r="A400" s="18" t="s">
        <v>413</v>
      </c>
      <c r="B400" s="19" t="e">
        <f ca="1">IF(INDIRECT($C$1&amp;ADDRESS(B397,D400))="可","●","")</f>
        <v>#REF!</v>
      </c>
      <c r="C400" s="20"/>
      <c r="D400" s="66" t="str">
        <f ca="1">IFERROR(MATCH("上海",INDIRECT($C$1&amp;"19:19"),0),"")</f>
        <v/>
      </c>
      <c r="E400" s="153" t="str">
        <f ca="1">IFERROR(IF($B400="","",IF(MATCH(INDIRECT(ADDRESS(ROW()-3,COLUMN())),INDIRECT($A400),0)&gt;=1,INDIRECT(ADDRESS(ROW()-3,COLUMN())),"")),"")</f>
        <v/>
      </c>
      <c r="F400" s="153" t="str">
        <f t="shared" ref="F400:BV400" ca="1" si="565">IFERROR(IF($B400="","",IF(MATCH(INDIRECT(ADDRESS(ROW()-3,COLUMN())),INDIRECT($A400),0)&gt;=1,INDIRECT(ADDRESS(ROW()-3,COLUMN())),"")),"")</f>
        <v/>
      </c>
      <c r="G400" s="153" t="str">
        <f t="shared" ca="1" si="565"/>
        <v/>
      </c>
      <c r="H400" s="153" t="str">
        <f t="shared" ca="1" si="565"/>
        <v/>
      </c>
      <c r="I400" s="153" t="str">
        <f t="shared" ca="1" si="565"/>
        <v/>
      </c>
      <c r="J400" s="153" t="str">
        <f t="shared" ca="1" si="565"/>
        <v/>
      </c>
      <c r="K400" s="153" t="str">
        <f t="shared" ca="1" si="565"/>
        <v/>
      </c>
      <c r="L400" s="153" t="str">
        <f t="shared" ca="1" si="565"/>
        <v/>
      </c>
      <c r="M400" s="153" t="str">
        <f t="shared" ca="1" si="565"/>
        <v/>
      </c>
      <c r="N400" s="153" t="str">
        <f t="shared" ca="1" si="565"/>
        <v/>
      </c>
      <c r="O400" s="153" t="str">
        <f t="shared" ca="1" si="565"/>
        <v/>
      </c>
      <c r="P400" s="153" t="str">
        <f t="shared" ca="1" si="565"/>
        <v/>
      </c>
      <c r="Q400" s="153" t="str">
        <f t="shared" ca="1" si="565"/>
        <v/>
      </c>
      <c r="R400" s="153" t="str">
        <f t="shared" ca="1" si="565"/>
        <v/>
      </c>
      <c r="S400" s="153" t="str">
        <f t="shared" ca="1" si="565"/>
        <v/>
      </c>
      <c r="T400" s="153" t="str">
        <f t="shared" ca="1" si="565"/>
        <v/>
      </c>
      <c r="U400" s="153" t="str">
        <f t="shared" ca="1" si="565"/>
        <v/>
      </c>
      <c r="V400" s="153" t="str">
        <f t="shared" ca="1" si="565"/>
        <v/>
      </c>
      <c r="W400" s="153" t="str">
        <f t="shared" ca="1" si="565"/>
        <v/>
      </c>
      <c r="X400" s="153" t="str">
        <f t="shared" ca="1" si="565"/>
        <v/>
      </c>
      <c r="Y400" s="153" t="str">
        <f t="shared" ca="1" si="565"/>
        <v/>
      </c>
      <c r="Z400" s="153" t="str">
        <f t="shared" ca="1" si="565"/>
        <v/>
      </c>
      <c r="AA400" s="153" t="str">
        <f t="shared" ca="1" si="565"/>
        <v/>
      </c>
      <c r="AB400" s="153" t="str">
        <f t="shared" ca="1" si="565"/>
        <v/>
      </c>
      <c r="AC400" s="153" t="str">
        <f t="shared" ca="1" si="565"/>
        <v/>
      </c>
      <c r="AD400" s="153" t="str">
        <f t="shared" ca="1" si="565"/>
        <v/>
      </c>
      <c r="AE400" s="153" t="str">
        <f t="shared" ca="1" si="565"/>
        <v/>
      </c>
      <c r="AF400" s="153" t="str">
        <f t="shared" ca="1" si="565"/>
        <v/>
      </c>
      <c r="AG400" s="153" t="str">
        <f t="shared" ca="1" si="565"/>
        <v/>
      </c>
      <c r="AH400" s="153" t="str">
        <f t="shared" ca="1" si="565"/>
        <v/>
      </c>
      <c r="AI400" s="153" t="str">
        <f t="shared" ca="1" si="565"/>
        <v/>
      </c>
      <c r="AJ400" s="153" t="str">
        <f t="shared" ca="1" si="565"/>
        <v/>
      </c>
      <c r="AK400" s="153" t="str">
        <f t="shared" ca="1" si="565"/>
        <v/>
      </c>
      <c r="AL400" s="153" t="str">
        <f t="shared" ca="1" si="565"/>
        <v/>
      </c>
      <c r="AM400" s="153" t="str">
        <f t="shared" ca="1" si="565"/>
        <v/>
      </c>
      <c r="AN400" s="153" t="str">
        <f t="shared" ca="1" si="565"/>
        <v/>
      </c>
      <c r="AO400" s="153" t="str">
        <f t="shared" ca="1" si="565"/>
        <v/>
      </c>
      <c r="AP400" s="153" t="str">
        <f t="shared" ca="1" si="565"/>
        <v/>
      </c>
      <c r="AQ400" s="153" t="str">
        <f t="shared" ca="1" si="565"/>
        <v/>
      </c>
      <c r="AR400" s="153" t="str">
        <f t="shared" ca="1" si="565"/>
        <v/>
      </c>
      <c r="AS400" s="153" t="str">
        <f t="shared" ca="1" si="565"/>
        <v/>
      </c>
      <c r="AT400" s="153" t="str">
        <f t="shared" ca="1" si="565"/>
        <v/>
      </c>
      <c r="AU400" s="153" t="str">
        <f t="shared" ca="1" si="565"/>
        <v/>
      </c>
      <c r="AV400" s="153" t="str">
        <f t="shared" ca="1" si="565"/>
        <v/>
      </c>
      <c r="AW400" s="153" t="str">
        <f t="shared" ca="1" si="565"/>
        <v/>
      </c>
      <c r="AX400" s="153" t="str">
        <f t="shared" ca="1" si="565"/>
        <v/>
      </c>
      <c r="AY400" s="153" t="str">
        <f t="shared" ca="1" si="565"/>
        <v/>
      </c>
      <c r="AZ400" s="153" t="str">
        <f t="shared" ca="1" si="565"/>
        <v/>
      </c>
      <c r="BA400" s="153" t="str">
        <f t="shared" ca="1" si="565"/>
        <v/>
      </c>
      <c r="BB400" s="153" t="str">
        <f t="shared" ca="1" si="565"/>
        <v/>
      </c>
      <c r="BC400" s="153" t="str">
        <f t="shared" ca="1" si="565"/>
        <v/>
      </c>
      <c r="BD400" s="153" t="str">
        <f t="shared" ca="1" si="565"/>
        <v/>
      </c>
      <c r="BE400" s="153" t="str">
        <f t="shared" ca="1" si="565"/>
        <v/>
      </c>
      <c r="BF400" s="153" t="str">
        <f t="shared" ca="1" si="565"/>
        <v/>
      </c>
      <c r="BG400" s="153" t="str">
        <f t="shared" ca="1" si="565"/>
        <v/>
      </c>
      <c r="BH400" s="153" t="str">
        <f t="shared" ca="1" si="565"/>
        <v/>
      </c>
      <c r="BI400" s="153" t="str">
        <f t="shared" ca="1" si="565"/>
        <v/>
      </c>
      <c r="BJ400" s="153" t="str">
        <f t="shared" ca="1" si="565"/>
        <v/>
      </c>
      <c r="BK400" s="153" t="str">
        <f t="shared" ca="1" si="565"/>
        <v/>
      </c>
      <c r="BL400" s="153" t="str">
        <f t="shared" ca="1" si="565"/>
        <v/>
      </c>
      <c r="BM400" s="153" t="str">
        <f t="shared" ca="1" si="565"/>
        <v/>
      </c>
      <c r="BN400" s="153" t="str">
        <f t="shared" ca="1" si="565"/>
        <v/>
      </c>
      <c r="BO400" s="153" t="str">
        <f t="shared" ca="1" si="565"/>
        <v/>
      </c>
      <c r="BP400" s="153" t="str">
        <f t="shared" ca="1" si="565"/>
        <v/>
      </c>
      <c r="BQ400" s="153" t="str">
        <f t="shared" ca="1" si="565"/>
        <v/>
      </c>
      <c r="BR400" s="153" t="str">
        <f t="shared" ca="1" si="565"/>
        <v/>
      </c>
      <c r="BS400" s="153" t="str">
        <f t="shared" ca="1" si="565"/>
        <v/>
      </c>
      <c r="BT400" s="153" t="str">
        <f t="shared" ca="1" si="565"/>
        <v/>
      </c>
      <c r="BU400" s="153" t="str">
        <f t="shared" ca="1" si="565"/>
        <v/>
      </c>
      <c r="BV400" s="154" t="str">
        <f t="shared" ca="1" si="565"/>
        <v/>
      </c>
      <c r="BW400" s="155"/>
      <c r="BX400" s="155"/>
    </row>
    <row r="401" spans="1:76" s="156" customFormat="1" ht="27.75" customHeight="1" outlineLevel="2">
      <c r="A401" s="22" t="s">
        <v>414</v>
      </c>
      <c r="B401" s="19" t="e">
        <f ca="1">IF(INDIRECT($C$1&amp;ADDRESS(B397,D401))="可","●","")</f>
        <v>#REF!</v>
      </c>
      <c r="C401" s="23"/>
      <c r="D401" s="66" t="str">
        <f ca="1">IFERROR(MATCH("台湾",INDIRECT($C$1&amp;"19:19"),0),"")</f>
        <v/>
      </c>
      <c r="E401" s="157" t="str">
        <f ca="1">IFERROR(IF($B401="","",IF(MATCH(INDIRECT(ADDRESS(ROW()-4,COLUMN())),INDIRECT($A401),0)&gt;=1,INDIRECT(ADDRESS(ROW()-4,COLUMN())),"")),"")</f>
        <v/>
      </c>
      <c r="F401" s="157" t="str">
        <f t="shared" ref="F401:BV401" ca="1" si="566">IFERROR(IF($B401="","",IF(MATCH(INDIRECT(ADDRESS(ROW()-4,COLUMN())),INDIRECT($A401),0)&gt;=1,INDIRECT(ADDRESS(ROW()-4,COLUMN())),"")),"")</f>
        <v/>
      </c>
      <c r="G401" s="157" t="str">
        <f t="shared" ca="1" si="566"/>
        <v/>
      </c>
      <c r="H401" s="157" t="str">
        <f t="shared" ca="1" si="566"/>
        <v/>
      </c>
      <c r="I401" s="157" t="str">
        <f t="shared" ca="1" si="566"/>
        <v/>
      </c>
      <c r="J401" s="157" t="str">
        <f t="shared" ca="1" si="566"/>
        <v/>
      </c>
      <c r="K401" s="157" t="str">
        <f t="shared" ca="1" si="566"/>
        <v/>
      </c>
      <c r="L401" s="157" t="str">
        <f t="shared" ca="1" si="566"/>
        <v/>
      </c>
      <c r="M401" s="157" t="str">
        <f t="shared" ca="1" si="566"/>
        <v/>
      </c>
      <c r="N401" s="157" t="str">
        <f t="shared" ca="1" si="566"/>
        <v/>
      </c>
      <c r="O401" s="157" t="str">
        <f t="shared" ca="1" si="566"/>
        <v/>
      </c>
      <c r="P401" s="157" t="str">
        <f t="shared" ca="1" si="566"/>
        <v/>
      </c>
      <c r="Q401" s="157" t="str">
        <f t="shared" ca="1" si="566"/>
        <v/>
      </c>
      <c r="R401" s="157" t="str">
        <f t="shared" ca="1" si="566"/>
        <v/>
      </c>
      <c r="S401" s="157" t="str">
        <f t="shared" ca="1" si="566"/>
        <v/>
      </c>
      <c r="T401" s="157" t="str">
        <f t="shared" ca="1" si="566"/>
        <v/>
      </c>
      <c r="U401" s="157" t="str">
        <f t="shared" ca="1" si="566"/>
        <v/>
      </c>
      <c r="V401" s="157" t="str">
        <f t="shared" ca="1" si="566"/>
        <v/>
      </c>
      <c r="W401" s="157" t="str">
        <f t="shared" ca="1" si="566"/>
        <v/>
      </c>
      <c r="X401" s="157" t="str">
        <f t="shared" ca="1" si="566"/>
        <v/>
      </c>
      <c r="Y401" s="157" t="str">
        <f t="shared" ca="1" si="566"/>
        <v/>
      </c>
      <c r="Z401" s="157" t="str">
        <f t="shared" ca="1" si="566"/>
        <v/>
      </c>
      <c r="AA401" s="157" t="str">
        <f t="shared" ca="1" si="566"/>
        <v/>
      </c>
      <c r="AB401" s="157" t="str">
        <f t="shared" ca="1" si="566"/>
        <v/>
      </c>
      <c r="AC401" s="157" t="str">
        <f t="shared" ca="1" si="566"/>
        <v/>
      </c>
      <c r="AD401" s="157" t="str">
        <f t="shared" ca="1" si="566"/>
        <v/>
      </c>
      <c r="AE401" s="157" t="str">
        <f t="shared" ca="1" si="566"/>
        <v/>
      </c>
      <c r="AF401" s="157" t="str">
        <f t="shared" ca="1" si="566"/>
        <v/>
      </c>
      <c r="AG401" s="157" t="str">
        <f t="shared" ca="1" si="566"/>
        <v/>
      </c>
      <c r="AH401" s="157" t="str">
        <f t="shared" ca="1" si="566"/>
        <v/>
      </c>
      <c r="AI401" s="157" t="str">
        <f t="shared" ca="1" si="566"/>
        <v/>
      </c>
      <c r="AJ401" s="157" t="str">
        <f t="shared" ca="1" si="566"/>
        <v/>
      </c>
      <c r="AK401" s="157" t="str">
        <f t="shared" ca="1" si="566"/>
        <v/>
      </c>
      <c r="AL401" s="157" t="str">
        <f t="shared" ca="1" si="566"/>
        <v/>
      </c>
      <c r="AM401" s="157" t="str">
        <f t="shared" ca="1" si="566"/>
        <v/>
      </c>
      <c r="AN401" s="157" t="str">
        <f t="shared" ca="1" si="566"/>
        <v/>
      </c>
      <c r="AO401" s="157" t="str">
        <f t="shared" ca="1" si="566"/>
        <v/>
      </c>
      <c r="AP401" s="157" t="str">
        <f t="shared" ca="1" si="566"/>
        <v/>
      </c>
      <c r="AQ401" s="157" t="str">
        <f t="shared" ca="1" si="566"/>
        <v/>
      </c>
      <c r="AR401" s="157" t="str">
        <f t="shared" ca="1" si="566"/>
        <v/>
      </c>
      <c r="AS401" s="157" t="str">
        <f t="shared" ca="1" si="566"/>
        <v/>
      </c>
      <c r="AT401" s="157" t="str">
        <f t="shared" ca="1" si="566"/>
        <v/>
      </c>
      <c r="AU401" s="157" t="str">
        <f t="shared" ca="1" si="566"/>
        <v/>
      </c>
      <c r="AV401" s="157" t="str">
        <f t="shared" ca="1" si="566"/>
        <v/>
      </c>
      <c r="AW401" s="157" t="str">
        <f t="shared" ca="1" si="566"/>
        <v/>
      </c>
      <c r="AX401" s="157" t="str">
        <f t="shared" ca="1" si="566"/>
        <v/>
      </c>
      <c r="AY401" s="157" t="str">
        <f t="shared" ca="1" si="566"/>
        <v/>
      </c>
      <c r="AZ401" s="157" t="str">
        <f t="shared" ca="1" si="566"/>
        <v/>
      </c>
      <c r="BA401" s="157" t="str">
        <f t="shared" ca="1" si="566"/>
        <v/>
      </c>
      <c r="BB401" s="157" t="str">
        <f t="shared" ca="1" si="566"/>
        <v/>
      </c>
      <c r="BC401" s="157" t="str">
        <f t="shared" ca="1" si="566"/>
        <v/>
      </c>
      <c r="BD401" s="157" t="str">
        <f t="shared" ca="1" si="566"/>
        <v/>
      </c>
      <c r="BE401" s="157" t="str">
        <f t="shared" ca="1" si="566"/>
        <v/>
      </c>
      <c r="BF401" s="157" t="str">
        <f t="shared" ca="1" si="566"/>
        <v/>
      </c>
      <c r="BG401" s="157" t="str">
        <f t="shared" ca="1" si="566"/>
        <v/>
      </c>
      <c r="BH401" s="157" t="str">
        <f t="shared" ca="1" si="566"/>
        <v/>
      </c>
      <c r="BI401" s="157" t="str">
        <f t="shared" ca="1" si="566"/>
        <v/>
      </c>
      <c r="BJ401" s="157" t="str">
        <f t="shared" ca="1" si="566"/>
        <v/>
      </c>
      <c r="BK401" s="157" t="str">
        <f t="shared" ca="1" si="566"/>
        <v/>
      </c>
      <c r="BL401" s="157" t="str">
        <f t="shared" ca="1" si="566"/>
        <v/>
      </c>
      <c r="BM401" s="157" t="str">
        <f t="shared" ca="1" si="566"/>
        <v/>
      </c>
      <c r="BN401" s="157" t="str">
        <f t="shared" ca="1" si="566"/>
        <v/>
      </c>
      <c r="BO401" s="157" t="str">
        <f t="shared" ca="1" si="566"/>
        <v/>
      </c>
      <c r="BP401" s="157" t="str">
        <f t="shared" ca="1" si="566"/>
        <v/>
      </c>
      <c r="BQ401" s="157" t="str">
        <f t="shared" ca="1" si="566"/>
        <v/>
      </c>
      <c r="BR401" s="157" t="str">
        <f t="shared" ca="1" si="566"/>
        <v/>
      </c>
      <c r="BS401" s="157" t="str">
        <f t="shared" ca="1" si="566"/>
        <v/>
      </c>
      <c r="BT401" s="157" t="str">
        <f t="shared" ca="1" si="566"/>
        <v/>
      </c>
      <c r="BU401" s="157" t="str">
        <f t="shared" ca="1" si="566"/>
        <v/>
      </c>
      <c r="BV401" s="158" t="str">
        <f t="shared" ca="1" si="566"/>
        <v/>
      </c>
      <c r="BW401" s="155"/>
      <c r="BX401" s="155"/>
    </row>
    <row r="402" spans="1:76" ht="33" customHeight="1" outlineLevel="2">
      <c r="A402" s="51" t="s">
        <v>415</v>
      </c>
      <c r="B402" s="52"/>
      <c r="C402" s="142" t="e">
        <f ca="1">SUBSTITUTE(UPPER(ASC(CLEAN(LEFT(INDIRECT($C$1&amp;ADDRESS(B397,$D$3)),254)))&amp;ASC(CLEAN(MID(INDIRECT($C$1&amp;ADDRESS(B397,$D$3)),255,255))))," ","")</f>
        <v>#REF!</v>
      </c>
      <c r="D402" s="141"/>
      <c r="E402" s="53" t="str">
        <f ca="1">IFERROR(IF(OR(COUNTIF(E397,"*甘味料*"),COUNTIF(E397,"*着色料*"),COUNTIF(E397,"*増粘剤*"),COUNTIF(E397,"*酸味料*"),COUNTIF(E397,"*発色剤*"),COUNTIF(E397,"*漂白剤*"),COUNTIF(E397,"*光沢剤*"),COUNTIF(E397,"*安定剤*")),IFERROR(IF(FIND("､",$C402,FIND(E397,$C402,1))-FIND(E397,$C402,1)&gt;4,"",CHAR(10)&amp;E397&amp;":"),IF(LEN($C402)-FIND(E397,$C402,1)+1&gt;3,"",CHAR(10)&amp;E397&amp;":")),IF(OR(COUNTIF(E397,"*ｹﾞﾙ化剤*"),COUNTIF(E397,"*酸化防止剤*")),IFERROR(IF(FIND("､",$C402,FIND(E397,$C402,1))-FIND(E397,$C402,1)&gt;6,"",CHAR(10)&amp;E397&amp;":"),IF(LEN($C402)-FIND(E397,$C402,1)+1&gt;5,"",CHAR(10)&amp;E397&amp;":")),IF(COUNTBLANK(E398:E401)&lt;&gt;4,CHAR(10)&amp;E397&amp;":",""))),"")</f>
        <v/>
      </c>
      <c r="F402" s="53" t="str">
        <f t="shared" ref="F402:BQ402" ca="1" si="567">IFERROR(IF(OR(COUNTIF(F397,"*甘味料*"),COUNTIF(F397,"*着色料*"),COUNTIF(F397,"*増粘剤*"),COUNTIF(F397,"*酸味料*"),COUNTIF(F397,"*発色剤*"),COUNTIF(F397,"*漂白剤*"),COUNTIF(F397,"*光沢剤*"),COUNTIF(F397,"*安定剤*")),IFERROR(IF(FIND("､",$C402,FIND(F397,$C402,1))-FIND(F397,$C402,1)&gt;4,"",CHAR(10)&amp;F397&amp;":"),IF(LEN($C402)-FIND(F397,$C402,1)+1&gt;3,"",CHAR(10)&amp;F397&amp;":")),IF(OR(COUNTIF(F397,"*ｹﾞﾙ化剤*"),COUNTIF(F397,"*酸化防止剤*")),IFERROR(IF(FIND("､",$C402,FIND(F397,$C402,1))-FIND(F397,$C402,1)&gt;6,"",CHAR(10)&amp;F397&amp;":"),IF(LEN($C402)-FIND(F397,$C402,1)+1&gt;5,"",CHAR(10)&amp;F397&amp;":")),IF(COUNTBLANK(F398:F401)&lt;&gt;4,CHAR(10)&amp;F397&amp;":",""))),"")</f>
        <v/>
      </c>
      <c r="G402" s="53" t="str">
        <f t="shared" ca="1" si="567"/>
        <v/>
      </c>
      <c r="H402" s="53" t="str">
        <f t="shared" ca="1" si="567"/>
        <v/>
      </c>
      <c r="I402" s="53" t="str">
        <f t="shared" ca="1" si="567"/>
        <v/>
      </c>
      <c r="J402" s="53" t="str">
        <f t="shared" ca="1" si="567"/>
        <v/>
      </c>
      <c r="K402" s="53" t="str">
        <f t="shared" ca="1" si="567"/>
        <v/>
      </c>
      <c r="L402" s="53" t="str">
        <f t="shared" ca="1" si="567"/>
        <v/>
      </c>
      <c r="M402" s="53" t="str">
        <f t="shared" ca="1" si="567"/>
        <v/>
      </c>
      <c r="N402" s="53" t="str">
        <f t="shared" ca="1" si="567"/>
        <v/>
      </c>
      <c r="O402" s="53" t="str">
        <f t="shared" ca="1" si="567"/>
        <v/>
      </c>
      <c r="P402" s="53" t="str">
        <f t="shared" ca="1" si="567"/>
        <v/>
      </c>
      <c r="Q402" s="53" t="str">
        <f t="shared" ca="1" si="567"/>
        <v/>
      </c>
      <c r="R402" s="53" t="str">
        <f t="shared" ca="1" si="567"/>
        <v/>
      </c>
      <c r="S402" s="53" t="str">
        <f t="shared" ca="1" si="567"/>
        <v/>
      </c>
      <c r="T402" s="53" t="str">
        <f t="shared" ca="1" si="567"/>
        <v/>
      </c>
      <c r="U402" s="53" t="str">
        <f t="shared" ca="1" si="567"/>
        <v/>
      </c>
      <c r="V402" s="53" t="str">
        <f t="shared" ca="1" si="567"/>
        <v/>
      </c>
      <c r="W402" s="53" t="str">
        <f t="shared" ca="1" si="567"/>
        <v/>
      </c>
      <c r="X402" s="53" t="str">
        <f t="shared" ca="1" si="567"/>
        <v/>
      </c>
      <c r="Y402" s="53" t="str">
        <f t="shared" ca="1" si="567"/>
        <v/>
      </c>
      <c r="Z402" s="53" t="str">
        <f t="shared" ca="1" si="567"/>
        <v/>
      </c>
      <c r="AA402" s="53" t="str">
        <f t="shared" ca="1" si="567"/>
        <v/>
      </c>
      <c r="AB402" s="53" t="str">
        <f t="shared" ca="1" si="567"/>
        <v/>
      </c>
      <c r="AC402" s="53" t="str">
        <f t="shared" ca="1" si="567"/>
        <v/>
      </c>
      <c r="AD402" s="53" t="str">
        <f t="shared" ca="1" si="567"/>
        <v/>
      </c>
      <c r="AE402" s="53" t="str">
        <f t="shared" ca="1" si="567"/>
        <v/>
      </c>
      <c r="AF402" s="53" t="str">
        <f t="shared" ca="1" si="567"/>
        <v/>
      </c>
      <c r="AG402" s="53" t="str">
        <f t="shared" ca="1" si="567"/>
        <v/>
      </c>
      <c r="AH402" s="53" t="str">
        <f t="shared" ca="1" si="567"/>
        <v/>
      </c>
      <c r="AI402" s="53" t="str">
        <f t="shared" ca="1" si="567"/>
        <v/>
      </c>
      <c r="AJ402" s="53" t="str">
        <f t="shared" ca="1" si="567"/>
        <v/>
      </c>
      <c r="AK402" s="53" t="str">
        <f t="shared" ca="1" si="567"/>
        <v/>
      </c>
      <c r="AL402" s="53" t="str">
        <f t="shared" ca="1" si="567"/>
        <v/>
      </c>
      <c r="AM402" s="53" t="str">
        <f t="shared" ca="1" si="567"/>
        <v/>
      </c>
      <c r="AN402" s="53" t="str">
        <f t="shared" ca="1" si="567"/>
        <v/>
      </c>
      <c r="AO402" s="53" t="str">
        <f t="shared" ca="1" si="567"/>
        <v/>
      </c>
      <c r="AP402" s="53" t="str">
        <f t="shared" ca="1" si="567"/>
        <v/>
      </c>
      <c r="AQ402" s="53" t="str">
        <f t="shared" ca="1" si="567"/>
        <v/>
      </c>
      <c r="AR402" s="53" t="str">
        <f t="shared" ca="1" si="567"/>
        <v/>
      </c>
      <c r="AS402" s="53" t="str">
        <f t="shared" ca="1" si="567"/>
        <v/>
      </c>
      <c r="AT402" s="53" t="str">
        <f t="shared" ca="1" si="567"/>
        <v/>
      </c>
      <c r="AU402" s="53" t="str">
        <f t="shared" ca="1" si="567"/>
        <v/>
      </c>
      <c r="AV402" s="53" t="str">
        <f t="shared" ca="1" si="567"/>
        <v/>
      </c>
      <c r="AW402" s="53" t="str">
        <f t="shared" ca="1" si="567"/>
        <v/>
      </c>
      <c r="AX402" s="53" t="str">
        <f t="shared" ca="1" si="567"/>
        <v/>
      </c>
      <c r="AY402" s="53" t="str">
        <f t="shared" ca="1" si="567"/>
        <v/>
      </c>
      <c r="AZ402" s="53" t="str">
        <f t="shared" ca="1" si="567"/>
        <v/>
      </c>
      <c r="BA402" s="53" t="str">
        <f t="shared" ca="1" si="567"/>
        <v/>
      </c>
      <c r="BB402" s="53" t="str">
        <f t="shared" ca="1" si="567"/>
        <v/>
      </c>
      <c r="BC402" s="53" t="str">
        <f t="shared" ca="1" si="567"/>
        <v/>
      </c>
      <c r="BD402" s="53" t="str">
        <f t="shared" ca="1" si="567"/>
        <v/>
      </c>
      <c r="BE402" s="53" t="str">
        <f t="shared" ca="1" si="567"/>
        <v/>
      </c>
      <c r="BF402" s="53" t="str">
        <f t="shared" ca="1" si="567"/>
        <v/>
      </c>
      <c r="BG402" s="53" t="str">
        <f t="shared" ca="1" si="567"/>
        <v/>
      </c>
      <c r="BH402" s="53" t="str">
        <f t="shared" ca="1" si="567"/>
        <v/>
      </c>
      <c r="BI402" s="53" t="str">
        <f t="shared" ca="1" si="567"/>
        <v/>
      </c>
      <c r="BJ402" s="53" t="str">
        <f t="shared" ca="1" si="567"/>
        <v/>
      </c>
      <c r="BK402" s="53" t="str">
        <f t="shared" ca="1" si="567"/>
        <v/>
      </c>
      <c r="BL402" s="53" t="str">
        <f t="shared" ca="1" si="567"/>
        <v/>
      </c>
      <c r="BM402" s="53" t="str">
        <f t="shared" ca="1" si="567"/>
        <v/>
      </c>
      <c r="BN402" s="53" t="str">
        <f t="shared" ca="1" si="567"/>
        <v/>
      </c>
      <c r="BO402" s="53" t="str">
        <f t="shared" ca="1" si="567"/>
        <v/>
      </c>
      <c r="BP402" s="53" t="str">
        <f t="shared" ca="1" si="567"/>
        <v/>
      </c>
      <c r="BQ402" s="53" t="str">
        <f t="shared" ca="1" si="567"/>
        <v/>
      </c>
      <c r="BR402" s="53" t="str">
        <f t="shared" ref="BR402:BV402" ca="1" si="568">IFERROR(IF(OR(COUNTIF(BR397,"*甘味料*"),COUNTIF(BR397,"*着色料*"),COUNTIF(BR397,"*増粘剤*"),COUNTIF(BR397,"*酸味料*"),COUNTIF(BR397,"*発色剤*"),COUNTIF(BR397,"*漂白剤*"),COUNTIF(BR397,"*光沢剤*"),COUNTIF(BR397,"*安定剤*")),IFERROR(IF(FIND("､",$C402,FIND(BR397,$C402,1))-FIND(BR397,$C402,1)&gt;4,"",CHAR(10)&amp;BR397&amp;":"),IF(LEN($C402)-FIND(BR397,$C402,1)+1&gt;3,"",CHAR(10)&amp;BR397&amp;":")),IF(OR(COUNTIF(BR397,"*ｹﾞﾙ化剤*"),COUNTIF(BR397,"*酸化防止剤*")),IFERROR(IF(FIND("､",$C402,FIND(BR397,$C402,1))-FIND(BR397,$C402,1)&gt;6,"",CHAR(10)&amp;BR397&amp;":"),IF(LEN($C402)-FIND(BR397,$C402,1)+1&gt;5,"",CHAR(10)&amp;BR397&amp;":")),IF(COUNTBLANK(BR398:BR401)&lt;&gt;4,CHAR(10)&amp;BR397&amp;":",""))),"")</f>
        <v/>
      </c>
      <c r="BS402" s="53" t="str">
        <f t="shared" ca="1" si="568"/>
        <v/>
      </c>
      <c r="BT402" s="53" t="str">
        <f t="shared" ca="1" si="568"/>
        <v/>
      </c>
      <c r="BU402" s="53" t="str">
        <f t="shared" ca="1" si="568"/>
        <v/>
      </c>
      <c r="BV402" s="53" t="str">
        <f t="shared" ca="1" si="568"/>
        <v/>
      </c>
    </row>
    <row r="403" spans="1:76" ht="33" customHeight="1" outlineLevel="2" thickBot="1">
      <c r="A403" s="54" t="s">
        <v>416</v>
      </c>
      <c r="B403" s="55"/>
      <c r="C403" s="56"/>
      <c r="D403" s="57"/>
      <c r="E403" s="58" t="str">
        <f ca="1">IFERROR(IF(E402&lt;&gt;"",CHAR(10)&amp;VLOOKUP(CLEAN(SUBSTITUTE(E402,":","")),詳細,9,0),""),"")</f>
        <v/>
      </c>
      <c r="F403" s="58" t="str">
        <f ca="1">IFERROR(IF(F402&lt;&gt;"",CHAR(10)&amp;VLOOKUP(CLEAN(SUBSTITUTE(F402,":","")),詳細,9,0),""),"")</f>
        <v/>
      </c>
      <c r="G403" s="58" t="str">
        <f t="shared" ref="G403:BR403" ca="1" si="569">IFERROR(IF(G402&lt;&gt;"",CHAR(10)&amp;VLOOKUP(CLEAN(SUBSTITUTE(G402,":","")),詳細,9,0),""),"")</f>
        <v/>
      </c>
      <c r="H403" s="58" t="str">
        <f t="shared" ca="1" si="569"/>
        <v/>
      </c>
      <c r="I403" s="58" t="str">
        <f t="shared" ca="1" si="569"/>
        <v/>
      </c>
      <c r="J403" s="58" t="str">
        <f t="shared" ca="1" si="569"/>
        <v/>
      </c>
      <c r="K403" s="58" t="str">
        <f t="shared" ca="1" si="569"/>
        <v/>
      </c>
      <c r="L403" s="58" t="str">
        <f t="shared" ca="1" si="569"/>
        <v/>
      </c>
      <c r="M403" s="58" t="str">
        <f t="shared" ca="1" si="569"/>
        <v/>
      </c>
      <c r="N403" s="58" t="str">
        <f t="shared" ca="1" si="569"/>
        <v/>
      </c>
      <c r="O403" s="58" t="str">
        <f t="shared" ca="1" si="569"/>
        <v/>
      </c>
      <c r="P403" s="58" t="str">
        <f t="shared" ca="1" si="569"/>
        <v/>
      </c>
      <c r="Q403" s="58" t="str">
        <f t="shared" ca="1" si="569"/>
        <v/>
      </c>
      <c r="R403" s="58" t="str">
        <f t="shared" ca="1" si="569"/>
        <v/>
      </c>
      <c r="S403" s="58" t="str">
        <f t="shared" ca="1" si="569"/>
        <v/>
      </c>
      <c r="T403" s="58" t="str">
        <f t="shared" ca="1" si="569"/>
        <v/>
      </c>
      <c r="U403" s="58" t="str">
        <f t="shared" ca="1" si="569"/>
        <v/>
      </c>
      <c r="V403" s="58" t="str">
        <f t="shared" ca="1" si="569"/>
        <v/>
      </c>
      <c r="W403" s="58" t="str">
        <f t="shared" ca="1" si="569"/>
        <v/>
      </c>
      <c r="X403" s="58" t="str">
        <f t="shared" ca="1" si="569"/>
        <v/>
      </c>
      <c r="Y403" s="58" t="str">
        <f t="shared" ca="1" si="569"/>
        <v/>
      </c>
      <c r="Z403" s="58" t="str">
        <f t="shared" ca="1" si="569"/>
        <v/>
      </c>
      <c r="AA403" s="58" t="str">
        <f t="shared" ca="1" si="569"/>
        <v/>
      </c>
      <c r="AB403" s="58" t="str">
        <f t="shared" ca="1" si="569"/>
        <v/>
      </c>
      <c r="AC403" s="58" t="str">
        <f t="shared" ca="1" si="569"/>
        <v/>
      </c>
      <c r="AD403" s="58" t="str">
        <f t="shared" ca="1" si="569"/>
        <v/>
      </c>
      <c r="AE403" s="58" t="str">
        <f t="shared" ca="1" si="569"/>
        <v/>
      </c>
      <c r="AF403" s="58" t="str">
        <f t="shared" ca="1" si="569"/>
        <v/>
      </c>
      <c r="AG403" s="58" t="str">
        <f t="shared" ca="1" si="569"/>
        <v/>
      </c>
      <c r="AH403" s="58" t="str">
        <f t="shared" ca="1" si="569"/>
        <v/>
      </c>
      <c r="AI403" s="58" t="str">
        <f t="shared" ca="1" si="569"/>
        <v/>
      </c>
      <c r="AJ403" s="58" t="str">
        <f t="shared" ca="1" si="569"/>
        <v/>
      </c>
      <c r="AK403" s="58" t="str">
        <f t="shared" ca="1" si="569"/>
        <v/>
      </c>
      <c r="AL403" s="58" t="str">
        <f t="shared" ca="1" si="569"/>
        <v/>
      </c>
      <c r="AM403" s="58" t="str">
        <f t="shared" ca="1" si="569"/>
        <v/>
      </c>
      <c r="AN403" s="58" t="str">
        <f t="shared" ca="1" si="569"/>
        <v/>
      </c>
      <c r="AO403" s="58" t="str">
        <f t="shared" ca="1" si="569"/>
        <v/>
      </c>
      <c r="AP403" s="58" t="str">
        <f t="shared" ca="1" si="569"/>
        <v/>
      </c>
      <c r="AQ403" s="58" t="str">
        <f t="shared" ca="1" si="569"/>
        <v/>
      </c>
      <c r="AR403" s="58" t="str">
        <f t="shared" ca="1" si="569"/>
        <v/>
      </c>
      <c r="AS403" s="58" t="str">
        <f t="shared" ca="1" si="569"/>
        <v/>
      </c>
      <c r="AT403" s="58" t="str">
        <f t="shared" ca="1" si="569"/>
        <v/>
      </c>
      <c r="AU403" s="58" t="str">
        <f t="shared" ca="1" si="569"/>
        <v/>
      </c>
      <c r="AV403" s="58" t="str">
        <f t="shared" ca="1" si="569"/>
        <v/>
      </c>
      <c r="AW403" s="58" t="str">
        <f t="shared" ca="1" si="569"/>
        <v/>
      </c>
      <c r="AX403" s="58" t="str">
        <f t="shared" ca="1" si="569"/>
        <v/>
      </c>
      <c r="AY403" s="58" t="str">
        <f t="shared" ca="1" si="569"/>
        <v/>
      </c>
      <c r="AZ403" s="58" t="str">
        <f t="shared" ca="1" si="569"/>
        <v/>
      </c>
      <c r="BA403" s="58" t="str">
        <f t="shared" ca="1" si="569"/>
        <v/>
      </c>
      <c r="BB403" s="58" t="str">
        <f t="shared" ca="1" si="569"/>
        <v/>
      </c>
      <c r="BC403" s="58" t="str">
        <f t="shared" ca="1" si="569"/>
        <v/>
      </c>
      <c r="BD403" s="58" t="str">
        <f t="shared" ca="1" si="569"/>
        <v/>
      </c>
      <c r="BE403" s="58" t="str">
        <f t="shared" ca="1" si="569"/>
        <v/>
      </c>
      <c r="BF403" s="58" t="str">
        <f t="shared" ca="1" si="569"/>
        <v/>
      </c>
      <c r="BG403" s="58" t="str">
        <f t="shared" ca="1" si="569"/>
        <v/>
      </c>
      <c r="BH403" s="58" t="str">
        <f t="shared" ca="1" si="569"/>
        <v/>
      </c>
      <c r="BI403" s="58" t="str">
        <f t="shared" ca="1" si="569"/>
        <v/>
      </c>
      <c r="BJ403" s="58" t="str">
        <f t="shared" ca="1" si="569"/>
        <v/>
      </c>
      <c r="BK403" s="58" t="str">
        <f t="shared" ca="1" si="569"/>
        <v/>
      </c>
      <c r="BL403" s="58" t="str">
        <f t="shared" ca="1" si="569"/>
        <v/>
      </c>
      <c r="BM403" s="58" t="str">
        <f t="shared" ca="1" si="569"/>
        <v/>
      </c>
      <c r="BN403" s="58" t="str">
        <f t="shared" ca="1" si="569"/>
        <v/>
      </c>
      <c r="BO403" s="58" t="str">
        <f t="shared" ca="1" si="569"/>
        <v/>
      </c>
      <c r="BP403" s="58" t="str">
        <f t="shared" ca="1" si="569"/>
        <v/>
      </c>
      <c r="BQ403" s="58" t="str">
        <f t="shared" ca="1" si="569"/>
        <v/>
      </c>
      <c r="BR403" s="58" t="str">
        <f t="shared" ca="1" si="569"/>
        <v/>
      </c>
      <c r="BS403" s="58" t="str">
        <f t="shared" ref="BS403:BV403" ca="1" si="570">IFERROR(IF(BS402&lt;&gt;"",CHAR(10)&amp;VLOOKUP(CLEAN(SUBSTITUTE(BS402,":","")),詳細,9,0),""),"")</f>
        <v/>
      </c>
      <c r="BT403" s="58" t="str">
        <f t="shared" ca="1" si="570"/>
        <v/>
      </c>
      <c r="BU403" s="58" t="str">
        <f t="shared" ca="1" si="570"/>
        <v/>
      </c>
      <c r="BV403" s="59" t="str">
        <f t="shared" ca="1" si="570"/>
        <v/>
      </c>
      <c r="BW403" s="4" t="str">
        <f>IFERROR(IF(LEN(BW398&amp;BW399&amp;BW400&amp;BW401)&gt;1,CHAR(10)&amp;VLOOKUP(CLEAN(BW402),$A$433:$L$523,8,0),""),"")</f>
        <v/>
      </c>
      <c r="BX403" s="4" t="str">
        <f>IFERROR(IF(LEN(BX398&amp;BX399&amp;BX400&amp;BX401)&gt;1,CHAR(10)&amp;VLOOKUP(CLEAN(BX402),$A$433:$L$523,8,0),""),"")</f>
        <v/>
      </c>
    </row>
    <row r="404" spans="1:76" s="13" customFormat="1" ht="37.5" customHeight="1" outlineLevel="1">
      <c r="A404" s="111" t="e">
        <f ca="1">INDIRECT($C$1&amp;ADDRESS(B404,8))</f>
        <v>#REF!</v>
      </c>
      <c r="B404" s="68">
        <f>B397+1</f>
        <v>79</v>
      </c>
      <c r="C404"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404" s="8" t="e">
        <f ca="1">$D$2 &amp; C404 &amp; $D$2</f>
        <v>#REF!</v>
      </c>
      <c r="E404" s="9" t="str">
        <f t="shared" ref="E404:BP404" ca="1" si="571">IFERROR(MID($D404,FIND("★",SUBSTITUTE(
 $D404,$D$2,"★",E$4))+1,FIND("★",SUBSTITUTE(
 $D404,$D$2,"★",E$4+1))-(FIND("★",SUBSTITUTE(
 $D404,$D$2,"★",E$4))+1)),"")</f>
        <v/>
      </c>
      <c r="F404" s="9" t="str">
        <f t="shared" ca="1" si="571"/>
        <v/>
      </c>
      <c r="G404" s="9" t="str">
        <f t="shared" ca="1" si="571"/>
        <v/>
      </c>
      <c r="H404" s="9" t="str">
        <f t="shared" ca="1" si="571"/>
        <v/>
      </c>
      <c r="I404" s="9" t="str">
        <f t="shared" ca="1" si="571"/>
        <v/>
      </c>
      <c r="J404" s="9" t="str">
        <f t="shared" ca="1" si="571"/>
        <v/>
      </c>
      <c r="K404" s="10" t="str">
        <f t="shared" ca="1" si="571"/>
        <v/>
      </c>
      <c r="L404" s="9" t="str">
        <f t="shared" ca="1" si="571"/>
        <v/>
      </c>
      <c r="M404" s="9" t="str">
        <f t="shared" ca="1" si="571"/>
        <v/>
      </c>
      <c r="N404" s="9" t="str">
        <f t="shared" ca="1" si="571"/>
        <v/>
      </c>
      <c r="O404" s="9" t="str">
        <f t="shared" ca="1" si="571"/>
        <v/>
      </c>
      <c r="P404" s="9" t="str">
        <f t="shared" ca="1" si="571"/>
        <v/>
      </c>
      <c r="Q404" s="9" t="str">
        <f t="shared" ca="1" si="571"/>
        <v/>
      </c>
      <c r="R404" s="9" t="str">
        <f t="shared" ca="1" si="571"/>
        <v/>
      </c>
      <c r="S404" s="9" t="str">
        <f t="shared" ca="1" si="571"/>
        <v/>
      </c>
      <c r="T404" s="9" t="str">
        <f t="shared" ca="1" si="571"/>
        <v/>
      </c>
      <c r="U404" s="9" t="str">
        <f t="shared" ca="1" si="571"/>
        <v/>
      </c>
      <c r="V404" s="9" t="str">
        <f t="shared" ca="1" si="571"/>
        <v/>
      </c>
      <c r="W404" s="9" t="str">
        <f t="shared" ca="1" si="571"/>
        <v/>
      </c>
      <c r="X404" s="9" t="str">
        <f t="shared" ca="1" si="571"/>
        <v/>
      </c>
      <c r="Y404" s="9" t="str">
        <f t="shared" ca="1" si="571"/>
        <v/>
      </c>
      <c r="Z404" s="9" t="str">
        <f t="shared" ca="1" si="571"/>
        <v/>
      </c>
      <c r="AA404" s="9" t="str">
        <f t="shared" ca="1" si="571"/>
        <v/>
      </c>
      <c r="AB404" s="9" t="str">
        <f t="shared" ca="1" si="571"/>
        <v/>
      </c>
      <c r="AC404" s="9" t="str">
        <f t="shared" ca="1" si="571"/>
        <v/>
      </c>
      <c r="AD404" s="9" t="str">
        <f t="shared" ca="1" si="571"/>
        <v/>
      </c>
      <c r="AE404" s="9" t="str">
        <f t="shared" ca="1" si="571"/>
        <v/>
      </c>
      <c r="AF404" s="9" t="str">
        <f t="shared" ca="1" si="571"/>
        <v/>
      </c>
      <c r="AG404" s="9" t="str">
        <f t="shared" ca="1" si="571"/>
        <v/>
      </c>
      <c r="AH404" s="9" t="str">
        <f t="shared" ca="1" si="571"/>
        <v/>
      </c>
      <c r="AI404" s="9" t="str">
        <f t="shared" ca="1" si="571"/>
        <v/>
      </c>
      <c r="AJ404" s="9" t="str">
        <f t="shared" ca="1" si="571"/>
        <v/>
      </c>
      <c r="AK404" s="9" t="str">
        <f t="shared" ca="1" si="571"/>
        <v/>
      </c>
      <c r="AL404" s="9" t="str">
        <f t="shared" ca="1" si="571"/>
        <v/>
      </c>
      <c r="AM404" s="9" t="str">
        <f t="shared" ca="1" si="571"/>
        <v/>
      </c>
      <c r="AN404" s="9" t="str">
        <f t="shared" ca="1" si="571"/>
        <v/>
      </c>
      <c r="AO404" s="9" t="str">
        <f t="shared" ca="1" si="571"/>
        <v/>
      </c>
      <c r="AP404" s="9" t="str">
        <f t="shared" ca="1" si="571"/>
        <v/>
      </c>
      <c r="AQ404" s="9" t="str">
        <f t="shared" ca="1" si="571"/>
        <v/>
      </c>
      <c r="AR404" s="9" t="str">
        <f t="shared" ca="1" si="571"/>
        <v/>
      </c>
      <c r="AS404" s="9" t="str">
        <f t="shared" ca="1" si="571"/>
        <v/>
      </c>
      <c r="AT404" s="9" t="str">
        <f t="shared" ca="1" si="571"/>
        <v/>
      </c>
      <c r="AU404" s="9" t="str">
        <f t="shared" ca="1" si="571"/>
        <v/>
      </c>
      <c r="AV404" s="9" t="str">
        <f t="shared" ca="1" si="571"/>
        <v/>
      </c>
      <c r="AW404" s="9" t="str">
        <f t="shared" ca="1" si="571"/>
        <v/>
      </c>
      <c r="AX404" s="9" t="str">
        <f t="shared" ca="1" si="571"/>
        <v/>
      </c>
      <c r="AY404" s="9" t="str">
        <f t="shared" ca="1" si="571"/>
        <v/>
      </c>
      <c r="AZ404" s="9" t="str">
        <f t="shared" ca="1" si="571"/>
        <v/>
      </c>
      <c r="BA404" s="9" t="str">
        <f t="shared" ca="1" si="571"/>
        <v/>
      </c>
      <c r="BB404" s="9" t="str">
        <f t="shared" ca="1" si="571"/>
        <v/>
      </c>
      <c r="BC404" s="9" t="str">
        <f t="shared" ca="1" si="571"/>
        <v/>
      </c>
      <c r="BD404" s="9" t="str">
        <f t="shared" ca="1" si="571"/>
        <v/>
      </c>
      <c r="BE404" s="9" t="str">
        <f t="shared" ca="1" si="571"/>
        <v/>
      </c>
      <c r="BF404" s="9" t="str">
        <f t="shared" ca="1" si="571"/>
        <v/>
      </c>
      <c r="BG404" s="9" t="str">
        <f t="shared" ca="1" si="571"/>
        <v/>
      </c>
      <c r="BH404" s="9" t="str">
        <f t="shared" ca="1" si="571"/>
        <v/>
      </c>
      <c r="BI404" s="9" t="str">
        <f t="shared" ca="1" si="571"/>
        <v/>
      </c>
      <c r="BJ404" s="9" t="str">
        <f t="shared" ca="1" si="571"/>
        <v/>
      </c>
      <c r="BK404" s="9" t="str">
        <f t="shared" ca="1" si="571"/>
        <v/>
      </c>
      <c r="BL404" s="9" t="str">
        <f t="shared" ca="1" si="571"/>
        <v/>
      </c>
      <c r="BM404" s="9" t="str">
        <f t="shared" ca="1" si="571"/>
        <v/>
      </c>
      <c r="BN404" s="9" t="str">
        <f t="shared" ca="1" si="571"/>
        <v/>
      </c>
      <c r="BO404" s="9" t="str">
        <f t="shared" ca="1" si="571"/>
        <v/>
      </c>
      <c r="BP404" s="9" t="str">
        <f t="shared" ca="1" si="571"/>
        <v/>
      </c>
      <c r="BQ404" s="9" t="str">
        <f t="shared" ref="BQ404:BV404" ca="1" si="572">IFERROR(MID($D404,FIND("★",SUBSTITUTE(
 $D404,$D$2,"★",BQ$4))+1,FIND("★",SUBSTITUTE(
 $D404,$D$2,"★",BQ$4+1))-(FIND("★",SUBSTITUTE(
 $D404,$D$2,"★",BQ$4))+1)),"")</f>
        <v/>
      </c>
      <c r="BR404" s="9" t="str">
        <f t="shared" ca="1" si="572"/>
        <v/>
      </c>
      <c r="BS404" s="9" t="str">
        <f t="shared" ca="1" si="572"/>
        <v/>
      </c>
      <c r="BT404" s="9" t="str">
        <f t="shared" ca="1" si="572"/>
        <v/>
      </c>
      <c r="BU404" s="9" t="str">
        <f t="shared" ca="1" si="572"/>
        <v/>
      </c>
      <c r="BV404" s="11" t="str">
        <f t="shared" ca="1" si="572"/>
        <v/>
      </c>
      <c r="BW404" s="12" t="str">
        <f ca="1">CONCATENATE(E409,F409,G409,H409,I409,J409,K409,L409,M409,N409,O409,P409,Q409,R409,S409,T409,U409,V409,W409,X409,Y409,Z409,AA409,AB409,AC409,AD409,AE409,AF409,AG409,AH409,AI409,AJ409,AK409,AL409,AM409,AN409,AO409,AP409,AQ409,AR409,AS409,AT409,AU409,AV409,AW409,AX409,AY409,AZ409,BA409,BB409,BC409,BD409,BE409,BF409,BG409,BH409,BI409,BJ409,BK409,BL409,BM409,BN409,BO409,BP409,BQ409,BR409,BS409,BT409,BU409,BV409)</f>
        <v/>
      </c>
      <c r="BX404" s="12" t="str">
        <f ca="1">CONCATENATE(E410,F410,G410,H410,I410,J410,K410,L410,M410,N410,O410,P410,Q410,R410,S410,T410,U410,V410,W410,X410,Y410,Z410,AA410,AB410,AC410,AD410,AE410,AF410,AG410,AH410,AI410,AJ410,AK410,AL410,AM410,AN410,AO410,AP410,AQ410,AR410,AS410,AT410,AU410,AV410,AW410,AX410,AY410,AZ410,BA410,BB410,BC410,BD410,BE410,BF410,BG410,BH410,BI410,BJ410,BK410,BL410,BM410,BN410,BO410,BP410,BQ410,BR410,BS410,BT410,BU410,BV410)</f>
        <v/>
      </c>
    </row>
    <row r="405" spans="1:76" s="151" customFormat="1" ht="27.75" customHeight="1" outlineLevel="2">
      <c r="A405" s="145" t="s">
        <v>519</v>
      </c>
      <c r="B405" s="146" t="s">
        <v>821</v>
      </c>
      <c r="C405" s="147"/>
      <c r="D405" s="46"/>
      <c r="E405" s="148" t="str">
        <f ca="1">IFERROR(IF($B405="","",IF(MATCH(INDIRECT(ADDRESS(ROW()-1,COLUMN())),INDIRECT($A405),0)&gt;=1,INDIRECT(ADDRESS(ROW()-1,COLUMN())),"")),"")</f>
        <v/>
      </c>
      <c r="F405" s="148" t="str">
        <f t="shared" ref="F405:BV405" ca="1" si="573">IFERROR(IF($B405="","",IF(MATCH(INDIRECT(ADDRESS(ROW()-1,COLUMN())),INDIRECT($A405),0)&gt;=1,INDIRECT(ADDRESS(ROW()-1,COLUMN())),"")),"")</f>
        <v/>
      </c>
      <c r="G405" s="148" t="str">
        <f t="shared" ca="1" si="573"/>
        <v/>
      </c>
      <c r="H405" s="148" t="str">
        <f t="shared" ca="1" si="573"/>
        <v/>
      </c>
      <c r="I405" s="148" t="str">
        <f ca="1">IFERROR(IF($B405="","",IF(MATCH(INDIRECT(ADDRESS(ROW()-1,COLUMN())),INDIRECT($A405),0)&gt;=1,INDIRECT(ADDRESS(ROW()-1,COLUMN())),"")),"")</f>
        <v/>
      </c>
      <c r="J405" s="148" t="str">
        <f t="shared" ca="1" si="573"/>
        <v/>
      </c>
      <c r="K405" s="148" t="str">
        <f t="shared" ca="1" si="573"/>
        <v/>
      </c>
      <c r="L405" s="148" t="str">
        <f t="shared" ca="1" si="573"/>
        <v/>
      </c>
      <c r="M405" s="148" t="str">
        <f t="shared" ca="1" si="573"/>
        <v/>
      </c>
      <c r="N405" s="148" t="str">
        <f t="shared" ca="1" si="573"/>
        <v/>
      </c>
      <c r="O405" s="148" t="str">
        <f t="shared" ca="1" si="573"/>
        <v/>
      </c>
      <c r="P405" s="148" t="str">
        <f t="shared" ca="1" si="573"/>
        <v/>
      </c>
      <c r="Q405" s="148" t="str">
        <f t="shared" ca="1" si="573"/>
        <v/>
      </c>
      <c r="R405" s="148" t="str">
        <f t="shared" ca="1" si="573"/>
        <v/>
      </c>
      <c r="S405" s="148" t="str">
        <f t="shared" ca="1" si="573"/>
        <v/>
      </c>
      <c r="T405" s="148" t="str">
        <f t="shared" ca="1" si="573"/>
        <v/>
      </c>
      <c r="U405" s="148" t="str">
        <f t="shared" ca="1" si="573"/>
        <v/>
      </c>
      <c r="V405" s="148" t="str">
        <f t="shared" ca="1" si="573"/>
        <v/>
      </c>
      <c r="W405" s="148" t="str">
        <f t="shared" ca="1" si="573"/>
        <v/>
      </c>
      <c r="X405" s="148" t="str">
        <f t="shared" ca="1" si="573"/>
        <v/>
      </c>
      <c r="Y405" s="148" t="str">
        <f t="shared" ca="1" si="573"/>
        <v/>
      </c>
      <c r="Z405" s="148" t="str">
        <f t="shared" ca="1" si="573"/>
        <v/>
      </c>
      <c r="AA405" s="148" t="str">
        <f t="shared" ca="1" si="573"/>
        <v/>
      </c>
      <c r="AB405" s="148" t="str">
        <f t="shared" ca="1" si="573"/>
        <v/>
      </c>
      <c r="AC405" s="148" t="str">
        <f t="shared" ca="1" si="573"/>
        <v/>
      </c>
      <c r="AD405" s="148" t="str">
        <f t="shared" ca="1" si="573"/>
        <v/>
      </c>
      <c r="AE405" s="148" t="str">
        <f t="shared" ca="1" si="573"/>
        <v/>
      </c>
      <c r="AF405" s="148" t="str">
        <f t="shared" ca="1" si="573"/>
        <v/>
      </c>
      <c r="AG405" s="148" t="str">
        <f t="shared" ca="1" si="573"/>
        <v/>
      </c>
      <c r="AH405" s="148" t="str">
        <f t="shared" ca="1" si="573"/>
        <v/>
      </c>
      <c r="AI405" s="148" t="str">
        <f t="shared" ca="1" si="573"/>
        <v/>
      </c>
      <c r="AJ405" s="148" t="str">
        <f t="shared" ca="1" si="573"/>
        <v/>
      </c>
      <c r="AK405" s="148" t="str">
        <f t="shared" ca="1" si="573"/>
        <v/>
      </c>
      <c r="AL405" s="148" t="str">
        <f t="shared" ca="1" si="573"/>
        <v/>
      </c>
      <c r="AM405" s="148" t="str">
        <f t="shared" ca="1" si="573"/>
        <v/>
      </c>
      <c r="AN405" s="148" t="str">
        <f t="shared" ca="1" si="573"/>
        <v/>
      </c>
      <c r="AO405" s="148" t="str">
        <f t="shared" ca="1" si="573"/>
        <v/>
      </c>
      <c r="AP405" s="148" t="str">
        <f t="shared" ca="1" si="573"/>
        <v/>
      </c>
      <c r="AQ405" s="148" t="str">
        <f t="shared" ca="1" si="573"/>
        <v/>
      </c>
      <c r="AR405" s="148" t="str">
        <f t="shared" ca="1" si="573"/>
        <v/>
      </c>
      <c r="AS405" s="148" t="str">
        <f t="shared" ca="1" si="573"/>
        <v/>
      </c>
      <c r="AT405" s="148" t="str">
        <f t="shared" ca="1" si="573"/>
        <v/>
      </c>
      <c r="AU405" s="148" t="str">
        <f t="shared" ca="1" si="573"/>
        <v/>
      </c>
      <c r="AV405" s="148" t="str">
        <f t="shared" ca="1" si="573"/>
        <v/>
      </c>
      <c r="AW405" s="148" t="str">
        <f t="shared" ca="1" si="573"/>
        <v/>
      </c>
      <c r="AX405" s="148" t="str">
        <f t="shared" ca="1" si="573"/>
        <v/>
      </c>
      <c r="AY405" s="148" t="str">
        <f t="shared" ca="1" si="573"/>
        <v/>
      </c>
      <c r="AZ405" s="148" t="str">
        <f t="shared" ca="1" si="573"/>
        <v/>
      </c>
      <c r="BA405" s="148" t="str">
        <f t="shared" ca="1" si="573"/>
        <v/>
      </c>
      <c r="BB405" s="148" t="str">
        <f t="shared" ca="1" si="573"/>
        <v/>
      </c>
      <c r="BC405" s="148" t="str">
        <f t="shared" ca="1" si="573"/>
        <v/>
      </c>
      <c r="BD405" s="148" t="str">
        <f t="shared" ca="1" si="573"/>
        <v/>
      </c>
      <c r="BE405" s="148" t="str">
        <f t="shared" ca="1" si="573"/>
        <v/>
      </c>
      <c r="BF405" s="148" t="str">
        <f t="shared" ca="1" si="573"/>
        <v/>
      </c>
      <c r="BG405" s="148" t="str">
        <f t="shared" ca="1" si="573"/>
        <v/>
      </c>
      <c r="BH405" s="148" t="str">
        <f t="shared" ca="1" si="573"/>
        <v/>
      </c>
      <c r="BI405" s="148" t="str">
        <f t="shared" ca="1" si="573"/>
        <v/>
      </c>
      <c r="BJ405" s="148" t="str">
        <f t="shared" ca="1" si="573"/>
        <v/>
      </c>
      <c r="BK405" s="148" t="str">
        <f t="shared" ca="1" si="573"/>
        <v/>
      </c>
      <c r="BL405" s="148" t="str">
        <f t="shared" ca="1" si="573"/>
        <v/>
      </c>
      <c r="BM405" s="148" t="str">
        <f t="shared" ca="1" si="573"/>
        <v/>
      </c>
      <c r="BN405" s="148" t="str">
        <f t="shared" ca="1" si="573"/>
        <v/>
      </c>
      <c r="BO405" s="148" t="str">
        <f t="shared" ca="1" si="573"/>
        <v/>
      </c>
      <c r="BP405" s="148" t="str">
        <f t="shared" ca="1" si="573"/>
        <v/>
      </c>
      <c r="BQ405" s="148" t="str">
        <f t="shared" ca="1" si="573"/>
        <v/>
      </c>
      <c r="BR405" s="148" t="str">
        <f t="shared" ca="1" si="573"/>
        <v/>
      </c>
      <c r="BS405" s="148" t="str">
        <f t="shared" ca="1" si="573"/>
        <v/>
      </c>
      <c r="BT405" s="148" t="str">
        <f t="shared" ca="1" si="573"/>
        <v/>
      </c>
      <c r="BU405" s="148" t="str">
        <f t="shared" ca="1" si="573"/>
        <v/>
      </c>
      <c r="BV405" s="149" t="str">
        <f t="shared" ca="1" si="573"/>
        <v/>
      </c>
      <c r="BW405" s="150"/>
      <c r="BX405" s="150"/>
    </row>
    <row r="406" spans="1:76" s="156" customFormat="1" ht="27.75" customHeight="1" outlineLevel="2">
      <c r="A406" s="18" t="s">
        <v>412</v>
      </c>
      <c r="B406" s="19" t="e">
        <f ca="1">IF(INDIRECT($C$1&amp;ADDRESS(B404,D406))="可","●","")</f>
        <v>#REF!</v>
      </c>
      <c r="C406" s="20"/>
      <c r="D406" s="66" t="str">
        <f ca="1">IFERROR(MATCH("香港",INDIRECT($C$1&amp;"19:19"),0),"")</f>
        <v/>
      </c>
      <c r="E406" s="153" t="str">
        <f ca="1">IFERROR(IF($B406="","",IF(MATCH(INDIRECT(ADDRESS(ROW()-2,COLUMN())),INDIRECT($A406),0)&gt;=1,INDIRECT(ADDRESS(ROW()-2,COLUMN())),"")),"")</f>
        <v/>
      </c>
      <c r="F406" s="153" t="str">
        <f t="shared" ref="F406:BV406" ca="1" si="574">IFERROR(IF($B406="","",IF(MATCH(INDIRECT(ADDRESS(ROW()-2,COLUMN())),INDIRECT($A406),0)&gt;=1,INDIRECT(ADDRESS(ROW()-2,COLUMN())),"")),"")</f>
        <v/>
      </c>
      <c r="G406" s="153" t="str">
        <f t="shared" ca="1" si="574"/>
        <v/>
      </c>
      <c r="H406" s="153" t="str">
        <f t="shared" ca="1" si="574"/>
        <v/>
      </c>
      <c r="I406" s="153" t="str">
        <f t="shared" ca="1" si="574"/>
        <v/>
      </c>
      <c r="J406" s="153" t="str">
        <f t="shared" ca="1" si="574"/>
        <v/>
      </c>
      <c r="K406" s="153" t="str">
        <f t="shared" ca="1" si="574"/>
        <v/>
      </c>
      <c r="L406" s="153" t="str">
        <f t="shared" ca="1" si="574"/>
        <v/>
      </c>
      <c r="M406" s="153" t="str">
        <f t="shared" ca="1" si="574"/>
        <v/>
      </c>
      <c r="N406" s="153" t="str">
        <f t="shared" ca="1" si="574"/>
        <v/>
      </c>
      <c r="O406" s="153" t="str">
        <f t="shared" ca="1" si="574"/>
        <v/>
      </c>
      <c r="P406" s="153" t="str">
        <f t="shared" ca="1" si="574"/>
        <v/>
      </c>
      <c r="Q406" s="153" t="str">
        <f t="shared" ca="1" si="574"/>
        <v/>
      </c>
      <c r="R406" s="153" t="str">
        <f t="shared" ca="1" si="574"/>
        <v/>
      </c>
      <c r="S406" s="153" t="str">
        <f t="shared" ca="1" si="574"/>
        <v/>
      </c>
      <c r="T406" s="153" t="str">
        <f t="shared" ca="1" si="574"/>
        <v/>
      </c>
      <c r="U406" s="153" t="str">
        <f t="shared" ca="1" si="574"/>
        <v/>
      </c>
      <c r="V406" s="153" t="str">
        <f t="shared" ca="1" si="574"/>
        <v/>
      </c>
      <c r="W406" s="153" t="str">
        <f t="shared" ca="1" si="574"/>
        <v/>
      </c>
      <c r="X406" s="153" t="str">
        <f t="shared" ca="1" si="574"/>
        <v/>
      </c>
      <c r="Y406" s="153" t="str">
        <f t="shared" ca="1" si="574"/>
        <v/>
      </c>
      <c r="Z406" s="153" t="str">
        <f t="shared" ca="1" si="574"/>
        <v/>
      </c>
      <c r="AA406" s="153" t="str">
        <f t="shared" ca="1" si="574"/>
        <v/>
      </c>
      <c r="AB406" s="153" t="str">
        <f t="shared" ca="1" si="574"/>
        <v/>
      </c>
      <c r="AC406" s="153" t="str">
        <f t="shared" ca="1" si="574"/>
        <v/>
      </c>
      <c r="AD406" s="153" t="str">
        <f t="shared" ca="1" si="574"/>
        <v/>
      </c>
      <c r="AE406" s="153" t="str">
        <f t="shared" ca="1" si="574"/>
        <v/>
      </c>
      <c r="AF406" s="153" t="str">
        <f t="shared" ca="1" si="574"/>
        <v/>
      </c>
      <c r="AG406" s="153" t="str">
        <f t="shared" ca="1" si="574"/>
        <v/>
      </c>
      <c r="AH406" s="153" t="str">
        <f t="shared" ca="1" si="574"/>
        <v/>
      </c>
      <c r="AI406" s="153" t="str">
        <f t="shared" ca="1" si="574"/>
        <v/>
      </c>
      <c r="AJ406" s="153" t="str">
        <f t="shared" ca="1" si="574"/>
        <v/>
      </c>
      <c r="AK406" s="153" t="str">
        <f t="shared" ca="1" si="574"/>
        <v/>
      </c>
      <c r="AL406" s="153" t="str">
        <f t="shared" ca="1" si="574"/>
        <v/>
      </c>
      <c r="AM406" s="153" t="str">
        <f t="shared" ca="1" si="574"/>
        <v/>
      </c>
      <c r="AN406" s="153" t="str">
        <f t="shared" ca="1" si="574"/>
        <v/>
      </c>
      <c r="AO406" s="153" t="str">
        <f t="shared" ca="1" si="574"/>
        <v/>
      </c>
      <c r="AP406" s="153" t="str">
        <f t="shared" ca="1" si="574"/>
        <v/>
      </c>
      <c r="AQ406" s="153" t="str">
        <f t="shared" ca="1" si="574"/>
        <v/>
      </c>
      <c r="AR406" s="153" t="str">
        <f t="shared" ca="1" si="574"/>
        <v/>
      </c>
      <c r="AS406" s="153" t="str">
        <f t="shared" ca="1" si="574"/>
        <v/>
      </c>
      <c r="AT406" s="153" t="str">
        <f t="shared" ca="1" si="574"/>
        <v/>
      </c>
      <c r="AU406" s="153" t="str">
        <f t="shared" ca="1" si="574"/>
        <v/>
      </c>
      <c r="AV406" s="153" t="str">
        <f t="shared" ca="1" si="574"/>
        <v/>
      </c>
      <c r="AW406" s="153" t="str">
        <f t="shared" ca="1" si="574"/>
        <v/>
      </c>
      <c r="AX406" s="153" t="str">
        <f t="shared" ca="1" si="574"/>
        <v/>
      </c>
      <c r="AY406" s="153" t="str">
        <f t="shared" ca="1" si="574"/>
        <v/>
      </c>
      <c r="AZ406" s="153" t="str">
        <f t="shared" ca="1" si="574"/>
        <v/>
      </c>
      <c r="BA406" s="153" t="str">
        <f t="shared" ca="1" si="574"/>
        <v/>
      </c>
      <c r="BB406" s="153" t="str">
        <f t="shared" ca="1" si="574"/>
        <v/>
      </c>
      <c r="BC406" s="153" t="str">
        <f t="shared" ca="1" si="574"/>
        <v/>
      </c>
      <c r="BD406" s="153" t="str">
        <f t="shared" ca="1" si="574"/>
        <v/>
      </c>
      <c r="BE406" s="153" t="str">
        <f t="shared" ca="1" si="574"/>
        <v/>
      </c>
      <c r="BF406" s="153" t="str">
        <f t="shared" ca="1" si="574"/>
        <v/>
      </c>
      <c r="BG406" s="153" t="str">
        <f t="shared" ca="1" si="574"/>
        <v/>
      </c>
      <c r="BH406" s="153" t="str">
        <f t="shared" ca="1" si="574"/>
        <v/>
      </c>
      <c r="BI406" s="153" t="str">
        <f t="shared" ca="1" si="574"/>
        <v/>
      </c>
      <c r="BJ406" s="153" t="str">
        <f t="shared" ca="1" si="574"/>
        <v/>
      </c>
      <c r="BK406" s="153" t="str">
        <f t="shared" ca="1" si="574"/>
        <v/>
      </c>
      <c r="BL406" s="153" t="str">
        <f t="shared" ca="1" si="574"/>
        <v/>
      </c>
      <c r="BM406" s="153" t="str">
        <f t="shared" ca="1" si="574"/>
        <v/>
      </c>
      <c r="BN406" s="153" t="str">
        <f t="shared" ca="1" si="574"/>
        <v/>
      </c>
      <c r="BO406" s="153" t="str">
        <f t="shared" ca="1" si="574"/>
        <v/>
      </c>
      <c r="BP406" s="153" t="str">
        <f t="shared" ca="1" si="574"/>
        <v/>
      </c>
      <c r="BQ406" s="153" t="str">
        <f t="shared" ca="1" si="574"/>
        <v/>
      </c>
      <c r="BR406" s="153" t="str">
        <f t="shared" ca="1" si="574"/>
        <v/>
      </c>
      <c r="BS406" s="153" t="str">
        <f t="shared" ca="1" si="574"/>
        <v/>
      </c>
      <c r="BT406" s="153" t="str">
        <f t="shared" ca="1" si="574"/>
        <v/>
      </c>
      <c r="BU406" s="153" t="str">
        <f t="shared" ca="1" si="574"/>
        <v/>
      </c>
      <c r="BV406" s="154" t="str">
        <f t="shared" ca="1" si="574"/>
        <v/>
      </c>
      <c r="BW406" s="155"/>
      <c r="BX406" s="155"/>
    </row>
    <row r="407" spans="1:76" s="156" customFormat="1" ht="27.75" customHeight="1" outlineLevel="2">
      <c r="A407" s="18" t="s">
        <v>413</v>
      </c>
      <c r="B407" s="19" t="e">
        <f ca="1">IF(INDIRECT($C$1&amp;ADDRESS(B404,D407))="可","●","")</f>
        <v>#REF!</v>
      </c>
      <c r="C407" s="20"/>
      <c r="D407" s="66" t="str">
        <f ca="1">IFERROR(MATCH("上海",INDIRECT($C$1&amp;"19:19"),0),"")</f>
        <v/>
      </c>
      <c r="E407" s="153" t="str">
        <f ca="1">IFERROR(IF($B407="","",IF(MATCH(INDIRECT(ADDRESS(ROW()-3,COLUMN())),INDIRECT($A407),0)&gt;=1,INDIRECT(ADDRESS(ROW()-3,COLUMN())),"")),"")</f>
        <v/>
      </c>
      <c r="F407" s="153" t="str">
        <f t="shared" ref="F407:BV407" ca="1" si="575">IFERROR(IF($B407="","",IF(MATCH(INDIRECT(ADDRESS(ROW()-3,COLUMN())),INDIRECT($A407),0)&gt;=1,INDIRECT(ADDRESS(ROW()-3,COLUMN())),"")),"")</f>
        <v/>
      </c>
      <c r="G407" s="153" t="str">
        <f t="shared" ca="1" si="575"/>
        <v/>
      </c>
      <c r="H407" s="153" t="str">
        <f t="shared" ca="1" si="575"/>
        <v/>
      </c>
      <c r="I407" s="153" t="str">
        <f t="shared" ca="1" si="575"/>
        <v/>
      </c>
      <c r="J407" s="153" t="str">
        <f t="shared" ca="1" si="575"/>
        <v/>
      </c>
      <c r="K407" s="153" t="str">
        <f t="shared" ca="1" si="575"/>
        <v/>
      </c>
      <c r="L407" s="153" t="str">
        <f t="shared" ca="1" si="575"/>
        <v/>
      </c>
      <c r="M407" s="153" t="str">
        <f t="shared" ca="1" si="575"/>
        <v/>
      </c>
      <c r="N407" s="153" t="str">
        <f t="shared" ca="1" si="575"/>
        <v/>
      </c>
      <c r="O407" s="153" t="str">
        <f t="shared" ca="1" si="575"/>
        <v/>
      </c>
      <c r="P407" s="153" t="str">
        <f t="shared" ca="1" si="575"/>
        <v/>
      </c>
      <c r="Q407" s="153" t="str">
        <f t="shared" ca="1" si="575"/>
        <v/>
      </c>
      <c r="R407" s="153" t="str">
        <f t="shared" ca="1" si="575"/>
        <v/>
      </c>
      <c r="S407" s="153" t="str">
        <f t="shared" ca="1" si="575"/>
        <v/>
      </c>
      <c r="T407" s="153" t="str">
        <f t="shared" ca="1" si="575"/>
        <v/>
      </c>
      <c r="U407" s="153" t="str">
        <f t="shared" ca="1" si="575"/>
        <v/>
      </c>
      <c r="V407" s="153" t="str">
        <f t="shared" ca="1" si="575"/>
        <v/>
      </c>
      <c r="W407" s="153" t="str">
        <f t="shared" ca="1" si="575"/>
        <v/>
      </c>
      <c r="X407" s="153" t="str">
        <f t="shared" ca="1" si="575"/>
        <v/>
      </c>
      <c r="Y407" s="153" t="str">
        <f t="shared" ca="1" si="575"/>
        <v/>
      </c>
      <c r="Z407" s="153" t="str">
        <f t="shared" ca="1" si="575"/>
        <v/>
      </c>
      <c r="AA407" s="153" t="str">
        <f t="shared" ca="1" si="575"/>
        <v/>
      </c>
      <c r="AB407" s="153" t="str">
        <f t="shared" ca="1" si="575"/>
        <v/>
      </c>
      <c r="AC407" s="153" t="str">
        <f t="shared" ca="1" si="575"/>
        <v/>
      </c>
      <c r="AD407" s="153" t="str">
        <f t="shared" ca="1" si="575"/>
        <v/>
      </c>
      <c r="AE407" s="153" t="str">
        <f t="shared" ca="1" si="575"/>
        <v/>
      </c>
      <c r="AF407" s="153" t="str">
        <f t="shared" ca="1" si="575"/>
        <v/>
      </c>
      <c r="AG407" s="153" t="str">
        <f t="shared" ca="1" si="575"/>
        <v/>
      </c>
      <c r="AH407" s="153" t="str">
        <f t="shared" ca="1" si="575"/>
        <v/>
      </c>
      <c r="AI407" s="153" t="str">
        <f t="shared" ca="1" si="575"/>
        <v/>
      </c>
      <c r="AJ407" s="153" t="str">
        <f t="shared" ca="1" si="575"/>
        <v/>
      </c>
      <c r="AK407" s="153" t="str">
        <f t="shared" ca="1" si="575"/>
        <v/>
      </c>
      <c r="AL407" s="153" t="str">
        <f t="shared" ca="1" si="575"/>
        <v/>
      </c>
      <c r="AM407" s="153" t="str">
        <f t="shared" ca="1" si="575"/>
        <v/>
      </c>
      <c r="AN407" s="153" t="str">
        <f t="shared" ca="1" si="575"/>
        <v/>
      </c>
      <c r="AO407" s="153" t="str">
        <f t="shared" ca="1" si="575"/>
        <v/>
      </c>
      <c r="AP407" s="153" t="str">
        <f t="shared" ca="1" si="575"/>
        <v/>
      </c>
      <c r="AQ407" s="153" t="str">
        <f t="shared" ca="1" si="575"/>
        <v/>
      </c>
      <c r="AR407" s="153" t="str">
        <f t="shared" ca="1" si="575"/>
        <v/>
      </c>
      <c r="AS407" s="153" t="str">
        <f t="shared" ca="1" si="575"/>
        <v/>
      </c>
      <c r="AT407" s="153" t="str">
        <f t="shared" ca="1" si="575"/>
        <v/>
      </c>
      <c r="AU407" s="153" t="str">
        <f t="shared" ca="1" si="575"/>
        <v/>
      </c>
      <c r="AV407" s="153" t="str">
        <f t="shared" ca="1" si="575"/>
        <v/>
      </c>
      <c r="AW407" s="153" t="str">
        <f t="shared" ca="1" si="575"/>
        <v/>
      </c>
      <c r="AX407" s="153" t="str">
        <f t="shared" ca="1" si="575"/>
        <v/>
      </c>
      <c r="AY407" s="153" t="str">
        <f t="shared" ca="1" si="575"/>
        <v/>
      </c>
      <c r="AZ407" s="153" t="str">
        <f t="shared" ca="1" si="575"/>
        <v/>
      </c>
      <c r="BA407" s="153" t="str">
        <f t="shared" ca="1" si="575"/>
        <v/>
      </c>
      <c r="BB407" s="153" t="str">
        <f t="shared" ca="1" si="575"/>
        <v/>
      </c>
      <c r="BC407" s="153" t="str">
        <f t="shared" ca="1" si="575"/>
        <v/>
      </c>
      <c r="BD407" s="153" t="str">
        <f t="shared" ca="1" si="575"/>
        <v/>
      </c>
      <c r="BE407" s="153" t="str">
        <f t="shared" ca="1" si="575"/>
        <v/>
      </c>
      <c r="BF407" s="153" t="str">
        <f t="shared" ca="1" si="575"/>
        <v/>
      </c>
      <c r="BG407" s="153" t="str">
        <f t="shared" ca="1" si="575"/>
        <v/>
      </c>
      <c r="BH407" s="153" t="str">
        <f t="shared" ca="1" si="575"/>
        <v/>
      </c>
      <c r="BI407" s="153" t="str">
        <f t="shared" ca="1" si="575"/>
        <v/>
      </c>
      <c r="BJ407" s="153" t="str">
        <f t="shared" ca="1" si="575"/>
        <v/>
      </c>
      <c r="BK407" s="153" t="str">
        <f t="shared" ca="1" si="575"/>
        <v/>
      </c>
      <c r="BL407" s="153" t="str">
        <f t="shared" ca="1" si="575"/>
        <v/>
      </c>
      <c r="BM407" s="153" t="str">
        <f t="shared" ca="1" si="575"/>
        <v/>
      </c>
      <c r="BN407" s="153" t="str">
        <f t="shared" ca="1" si="575"/>
        <v/>
      </c>
      <c r="BO407" s="153" t="str">
        <f t="shared" ca="1" si="575"/>
        <v/>
      </c>
      <c r="BP407" s="153" t="str">
        <f t="shared" ca="1" si="575"/>
        <v/>
      </c>
      <c r="BQ407" s="153" t="str">
        <f t="shared" ca="1" si="575"/>
        <v/>
      </c>
      <c r="BR407" s="153" t="str">
        <f t="shared" ca="1" si="575"/>
        <v/>
      </c>
      <c r="BS407" s="153" t="str">
        <f t="shared" ca="1" si="575"/>
        <v/>
      </c>
      <c r="BT407" s="153" t="str">
        <f t="shared" ca="1" si="575"/>
        <v/>
      </c>
      <c r="BU407" s="153" t="str">
        <f t="shared" ca="1" si="575"/>
        <v/>
      </c>
      <c r="BV407" s="154" t="str">
        <f t="shared" ca="1" si="575"/>
        <v/>
      </c>
      <c r="BW407" s="155"/>
      <c r="BX407" s="155"/>
    </row>
    <row r="408" spans="1:76" s="156" customFormat="1" ht="27.75" customHeight="1" outlineLevel="2">
      <c r="A408" s="22" t="s">
        <v>414</v>
      </c>
      <c r="B408" s="19" t="e">
        <f ca="1">IF(INDIRECT($C$1&amp;ADDRESS(B404,D408))="可","●","")</f>
        <v>#REF!</v>
      </c>
      <c r="C408" s="23"/>
      <c r="D408" s="66" t="str">
        <f ca="1">IFERROR(MATCH("台湾",INDIRECT($C$1&amp;"19:19"),0),"")</f>
        <v/>
      </c>
      <c r="E408" s="157" t="str">
        <f ca="1">IFERROR(IF($B408="","",IF(MATCH(INDIRECT(ADDRESS(ROW()-4,COLUMN())),INDIRECT($A408),0)&gt;=1,INDIRECT(ADDRESS(ROW()-4,COLUMN())),"")),"")</f>
        <v/>
      </c>
      <c r="F408" s="157" t="str">
        <f t="shared" ref="F408:BV408" ca="1" si="576">IFERROR(IF($B408="","",IF(MATCH(INDIRECT(ADDRESS(ROW()-4,COLUMN())),INDIRECT($A408),0)&gt;=1,INDIRECT(ADDRESS(ROW()-4,COLUMN())),"")),"")</f>
        <v/>
      </c>
      <c r="G408" s="157" t="str">
        <f t="shared" ca="1" si="576"/>
        <v/>
      </c>
      <c r="H408" s="157" t="str">
        <f t="shared" ca="1" si="576"/>
        <v/>
      </c>
      <c r="I408" s="157" t="str">
        <f t="shared" ca="1" si="576"/>
        <v/>
      </c>
      <c r="J408" s="157" t="str">
        <f t="shared" ca="1" si="576"/>
        <v/>
      </c>
      <c r="K408" s="157" t="str">
        <f t="shared" ca="1" si="576"/>
        <v/>
      </c>
      <c r="L408" s="157" t="str">
        <f t="shared" ca="1" si="576"/>
        <v/>
      </c>
      <c r="M408" s="157" t="str">
        <f t="shared" ca="1" si="576"/>
        <v/>
      </c>
      <c r="N408" s="157" t="str">
        <f t="shared" ca="1" si="576"/>
        <v/>
      </c>
      <c r="O408" s="157" t="str">
        <f t="shared" ca="1" si="576"/>
        <v/>
      </c>
      <c r="P408" s="157" t="str">
        <f t="shared" ca="1" si="576"/>
        <v/>
      </c>
      <c r="Q408" s="157" t="str">
        <f t="shared" ca="1" si="576"/>
        <v/>
      </c>
      <c r="R408" s="157" t="str">
        <f t="shared" ca="1" si="576"/>
        <v/>
      </c>
      <c r="S408" s="157" t="str">
        <f t="shared" ca="1" si="576"/>
        <v/>
      </c>
      <c r="T408" s="157" t="str">
        <f t="shared" ca="1" si="576"/>
        <v/>
      </c>
      <c r="U408" s="157" t="str">
        <f t="shared" ca="1" si="576"/>
        <v/>
      </c>
      <c r="V408" s="157" t="str">
        <f t="shared" ca="1" si="576"/>
        <v/>
      </c>
      <c r="W408" s="157" t="str">
        <f t="shared" ca="1" si="576"/>
        <v/>
      </c>
      <c r="X408" s="157" t="str">
        <f t="shared" ca="1" si="576"/>
        <v/>
      </c>
      <c r="Y408" s="157" t="str">
        <f t="shared" ca="1" si="576"/>
        <v/>
      </c>
      <c r="Z408" s="157" t="str">
        <f t="shared" ca="1" si="576"/>
        <v/>
      </c>
      <c r="AA408" s="157" t="str">
        <f t="shared" ca="1" si="576"/>
        <v/>
      </c>
      <c r="AB408" s="157" t="str">
        <f t="shared" ca="1" si="576"/>
        <v/>
      </c>
      <c r="AC408" s="157" t="str">
        <f t="shared" ca="1" si="576"/>
        <v/>
      </c>
      <c r="AD408" s="157" t="str">
        <f t="shared" ca="1" si="576"/>
        <v/>
      </c>
      <c r="AE408" s="157" t="str">
        <f t="shared" ca="1" si="576"/>
        <v/>
      </c>
      <c r="AF408" s="157" t="str">
        <f t="shared" ca="1" si="576"/>
        <v/>
      </c>
      <c r="AG408" s="157" t="str">
        <f t="shared" ca="1" si="576"/>
        <v/>
      </c>
      <c r="AH408" s="157" t="str">
        <f t="shared" ca="1" si="576"/>
        <v/>
      </c>
      <c r="AI408" s="157" t="str">
        <f t="shared" ca="1" si="576"/>
        <v/>
      </c>
      <c r="AJ408" s="157" t="str">
        <f t="shared" ca="1" si="576"/>
        <v/>
      </c>
      <c r="AK408" s="157" t="str">
        <f t="shared" ca="1" si="576"/>
        <v/>
      </c>
      <c r="AL408" s="157" t="str">
        <f t="shared" ca="1" si="576"/>
        <v/>
      </c>
      <c r="AM408" s="157" t="str">
        <f t="shared" ca="1" si="576"/>
        <v/>
      </c>
      <c r="AN408" s="157" t="str">
        <f t="shared" ca="1" si="576"/>
        <v/>
      </c>
      <c r="AO408" s="157" t="str">
        <f t="shared" ca="1" si="576"/>
        <v/>
      </c>
      <c r="AP408" s="157" t="str">
        <f t="shared" ca="1" si="576"/>
        <v/>
      </c>
      <c r="AQ408" s="157" t="str">
        <f t="shared" ca="1" si="576"/>
        <v/>
      </c>
      <c r="AR408" s="157" t="str">
        <f t="shared" ca="1" si="576"/>
        <v/>
      </c>
      <c r="AS408" s="157" t="str">
        <f t="shared" ca="1" si="576"/>
        <v/>
      </c>
      <c r="AT408" s="157" t="str">
        <f t="shared" ca="1" si="576"/>
        <v/>
      </c>
      <c r="AU408" s="157" t="str">
        <f t="shared" ca="1" si="576"/>
        <v/>
      </c>
      <c r="AV408" s="157" t="str">
        <f t="shared" ca="1" si="576"/>
        <v/>
      </c>
      <c r="AW408" s="157" t="str">
        <f t="shared" ca="1" si="576"/>
        <v/>
      </c>
      <c r="AX408" s="157" t="str">
        <f t="shared" ca="1" si="576"/>
        <v/>
      </c>
      <c r="AY408" s="157" t="str">
        <f t="shared" ca="1" si="576"/>
        <v/>
      </c>
      <c r="AZ408" s="157" t="str">
        <f t="shared" ca="1" si="576"/>
        <v/>
      </c>
      <c r="BA408" s="157" t="str">
        <f t="shared" ca="1" si="576"/>
        <v/>
      </c>
      <c r="BB408" s="157" t="str">
        <f t="shared" ca="1" si="576"/>
        <v/>
      </c>
      <c r="BC408" s="157" t="str">
        <f t="shared" ca="1" si="576"/>
        <v/>
      </c>
      <c r="BD408" s="157" t="str">
        <f t="shared" ca="1" si="576"/>
        <v/>
      </c>
      <c r="BE408" s="157" t="str">
        <f t="shared" ca="1" si="576"/>
        <v/>
      </c>
      <c r="BF408" s="157" t="str">
        <f t="shared" ca="1" si="576"/>
        <v/>
      </c>
      <c r="BG408" s="157" t="str">
        <f t="shared" ca="1" si="576"/>
        <v/>
      </c>
      <c r="BH408" s="157" t="str">
        <f t="shared" ca="1" si="576"/>
        <v/>
      </c>
      <c r="BI408" s="157" t="str">
        <f t="shared" ca="1" si="576"/>
        <v/>
      </c>
      <c r="BJ408" s="157" t="str">
        <f t="shared" ca="1" si="576"/>
        <v/>
      </c>
      <c r="BK408" s="157" t="str">
        <f t="shared" ca="1" si="576"/>
        <v/>
      </c>
      <c r="BL408" s="157" t="str">
        <f t="shared" ca="1" si="576"/>
        <v/>
      </c>
      <c r="BM408" s="157" t="str">
        <f t="shared" ca="1" si="576"/>
        <v/>
      </c>
      <c r="BN408" s="157" t="str">
        <f t="shared" ca="1" si="576"/>
        <v/>
      </c>
      <c r="BO408" s="157" t="str">
        <f t="shared" ca="1" si="576"/>
        <v/>
      </c>
      <c r="BP408" s="157" t="str">
        <f t="shared" ca="1" si="576"/>
        <v/>
      </c>
      <c r="BQ408" s="157" t="str">
        <f t="shared" ca="1" si="576"/>
        <v/>
      </c>
      <c r="BR408" s="157" t="str">
        <f t="shared" ca="1" si="576"/>
        <v/>
      </c>
      <c r="BS408" s="157" t="str">
        <f t="shared" ca="1" si="576"/>
        <v/>
      </c>
      <c r="BT408" s="157" t="str">
        <f t="shared" ca="1" si="576"/>
        <v/>
      </c>
      <c r="BU408" s="157" t="str">
        <f t="shared" ca="1" si="576"/>
        <v/>
      </c>
      <c r="BV408" s="158" t="str">
        <f t="shared" ca="1" si="576"/>
        <v/>
      </c>
      <c r="BW408" s="155"/>
      <c r="BX408" s="155"/>
    </row>
    <row r="409" spans="1:76" ht="33" customHeight="1" outlineLevel="2">
      <c r="A409" s="51" t="s">
        <v>415</v>
      </c>
      <c r="B409" s="52"/>
      <c r="C409" s="142" t="e">
        <f ca="1">SUBSTITUTE(UPPER(ASC(CLEAN(LEFT(INDIRECT($C$1&amp;ADDRESS(B404,$D$3)),254)))&amp;ASC(CLEAN(MID(INDIRECT($C$1&amp;ADDRESS(B404,$D$3)),255,255))))," ","")</f>
        <v>#REF!</v>
      </c>
      <c r="D409" s="141"/>
      <c r="E409" s="53" t="str">
        <f ca="1">IFERROR(IF(OR(COUNTIF(E404,"*甘味料*"),COUNTIF(E404,"*着色料*"),COUNTIF(E404,"*増粘剤*"),COUNTIF(E404,"*酸味料*"),COUNTIF(E404,"*発色剤*"),COUNTIF(E404,"*漂白剤*"),COUNTIF(E404,"*光沢剤*"),COUNTIF(E404,"*安定剤*")),IFERROR(IF(FIND("､",$C409,FIND(E404,$C409,1))-FIND(E404,$C409,1)&gt;4,"",CHAR(10)&amp;E404&amp;":"),IF(LEN($C409)-FIND(E404,$C409,1)+1&gt;3,"",CHAR(10)&amp;E404&amp;":")),IF(OR(COUNTIF(E404,"*ｹﾞﾙ化剤*"),COUNTIF(E404,"*酸化防止剤*")),IFERROR(IF(FIND("､",$C409,FIND(E404,$C409,1))-FIND(E404,$C409,1)&gt;6,"",CHAR(10)&amp;E404&amp;":"),IF(LEN($C409)-FIND(E404,$C409,1)+1&gt;5,"",CHAR(10)&amp;E404&amp;":")),IF(COUNTBLANK(E405:E408)&lt;&gt;4,CHAR(10)&amp;E404&amp;":",""))),"")</f>
        <v/>
      </c>
      <c r="F409" s="53" t="str">
        <f t="shared" ref="F409:BQ409" ca="1" si="577">IFERROR(IF(OR(COUNTIF(F404,"*甘味料*"),COUNTIF(F404,"*着色料*"),COUNTIF(F404,"*増粘剤*"),COUNTIF(F404,"*酸味料*"),COUNTIF(F404,"*発色剤*"),COUNTIF(F404,"*漂白剤*"),COUNTIF(F404,"*光沢剤*"),COUNTIF(F404,"*安定剤*")),IFERROR(IF(FIND("､",$C409,FIND(F404,$C409,1))-FIND(F404,$C409,1)&gt;4,"",CHAR(10)&amp;F404&amp;":"),IF(LEN($C409)-FIND(F404,$C409,1)+1&gt;3,"",CHAR(10)&amp;F404&amp;":")),IF(OR(COUNTIF(F404,"*ｹﾞﾙ化剤*"),COUNTIF(F404,"*酸化防止剤*")),IFERROR(IF(FIND("､",$C409,FIND(F404,$C409,1))-FIND(F404,$C409,1)&gt;6,"",CHAR(10)&amp;F404&amp;":"),IF(LEN($C409)-FIND(F404,$C409,1)+1&gt;5,"",CHAR(10)&amp;F404&amp;":")),IF(COUNTBLANK(F405:F408)&lt;&gt;4,CHAR(10)&amp;F404&amp;":",""))),"")</f>
        <v/>
      </c>
      <c r="G409" s="53" t="str">
        <f t="shared" ca="1" si="577"/>
        <v/>
      </c>
      <c r="H409" s="53" t="str">
        <f t="shared" ca="1" si="577"/>
        <v/>
      </c>
      <c r="I409" s="53" t="str">
        <f t="shared" ca="1" si="577"/>
        <v/>
      </c>
      <c r="J409" s="53" t="str">
        <f t="shared" ca="1" si="577"/>
        <v/>
      </c>
      <c r="K409" s="53" t="str">
        <f t="shared" ca="1" si="577"/>
        <v/>
      </c>
      <c r="L409" s="53" t="str">
        <f t="shared" ca="1" si="577"/>
        <v/>
      </c>
      <c r="M409" s="53" t="str">
        <f t="shared" ca="1" si="577"/>
        <v/>
      </c>
      <c r="N409" s="53" t="str">
        <f t="shared" ca="1" si="577"/>
        <v/>
      </c>
      <c r="O409" s="53" t="str">
        <f t="shared" ca="1" si="577"/>
        <v/>
      </c>
      <c r="P409" s="53" t="str">
        <f t="shared" ca="1" si="577"/>
        <v/>
      </c>
      <c r="Q409" s="53" t="str">
        <f t="shared" ca="1" si="577"/>
        <v/>
      </c>
      <c r="R409" s="53" t="str">
        <f t="shared" ca="1" si="577"/>
        <v/>
      </c>
      <c r="S409" s="53" t="str">
        <f t="shared" ca="1" si="577"/>
        <v/>
      </c>
      <c r="T409" s="53" t="str">
        <f t="shared" ca="1" si="577"/>
        <v/>
      </c>
      <c r="U409" s="53" t="str">
        <f t="shared" ca="1" si="577"/>
        <v/>
      </c>
      <c r="V409" s="53" t="str">
        <f t="shared" ca="1" si="577"/>
        <v/>
      </c>
      <c r="W409" s="53" t="str">
        <f t="shared" ca="1" si="577"/>
        <v/>
      </c>
      <c r="X409" s="53" t="str">
        <f t="shared" ca="1" si="577"/>
        <v/>
      </c>
      <c r="Y409" s="53" t="str">
        <f t="shared" ca="1" si="577"/>
        <v/>
      </c>
      <c r="Z409" s="53" t="str">
        <f t="shared" ca="1" si="577"/>
        <v/>
      </c>
      <c r="AA409" s="53" t="str">
        <f t="shared" ca="1" si="577"/>
        <v/>
      </c>
      <c r="AB409" s="53" t="str">
        <f t="shared" ca="1" si="577"/>
        <v/>
      </c>
      <c r="AC409" s="53" t="str">
        <f t="shared" ca="1" si="577"/>
        <v/>
      </c>
      <c r="AD409" s="53" t="str">
        <f t="shared" ca="1" si="577"/>
        <v/>
      </c>
      <c r="AE409" s="53" t="str">
        <f t="shared" ca="1" si="577"/>
        <v/>
      </c>
      <c r="AF409" s="53" t="str">
        <f t="shared" ca="1" si="577"/>
        <v/>
      </c>
      <c r="AG409" s="53" t="str">
        <f t="shared" ca="1" si="577"/>
        <v/>
      </c>
      <c r="AH409" s="53" t="str">
        <f t="shared" ca="1" si="577"/>
        <v/>
      </c>
      <c r="AI409" s="53" t="str">
        <f t="shared" ca="1" si="577"/>
        <v/>
      </c>
      <c r="AJ409" s="53" t="str">
        <f t="shared" ca="1" si="577"/>
        <v/>
      </c>
      <c r="AK409" s="53" t="str">
        <f t="shared" ca="1" si="577"/>
        <v/>
      </c>
      <c r="AL409" s="53" t="str">
        <f t="shared" ca="1" si="577"/>
        <v/>
      </c>
      <c r="AM409" s="53" t="str">
        <f t="shared" ca="1" si="577"/>
        <v/>
      </c>
      <c r="AN409" s="53" t="str">
        <f t="shared" ca="1" si="577"/>
        <v/>
      </c>
      <c r="AO409" s="53" t="str">
        <f t="shared" ca="1" si="577"/>
        <v/>
      </c>
      <c r="AP409" s="53" t="str">
        <f t="shared" ca="1" si="577"/>
        <v/>
      </c>
      <c r="AQ409" s="53" t="str">
        <f t="shared" ca="1" si="577"/>
        <v/>
      </c>
      <c r="AR409" s="53" t="str">
        <f t="shared" ca="1" si="577"/>
        <v/>
      </c>
      <c r="AS409" s="53" t="str">
        <f t="shared" ca="1" si="577"/>
        <v/>
      </c>
      <c r="AT409" s="53" t="str">
        <f t="shared" ca="1" si="577"/>
        <v/>
      </c>
      <c r="AU409" s="53" t="str">
        <f t="shared" ca="1" si="577"/>
        <v/>
      </c>
      <c r="AV409" s="53" t="str">
        <f t="shared" ca="1" si="577"/>
        <v/>
      </c>
      <c r="AW409" s="53" t="str">
        <f t="shared" ca="1" si="577"/>
        <v/>
      </c>
      <c r="AX409" s="53" t="str">
        <f t="shared" ca="1" si="577"/>
        <v/>
      </c>
      <c r="AY409" s="53" t="str">
        <f t="shared" ca="1" si="577"/>
        <v/>
      </c>
      <c r="AZ409" s="53" t="str">
        <f t="shared" ca="1" si="577"/>
        <v/>
      </c>
      <c r="BA409" s="53" t="str">
        <f t="shared" ca="1" si="577"/>
        <v/>
      </c>
      <c r="BB409" s="53" t="str">
        <f t="shared" ca="1" si="577"/>
        <v/>
      </c>
      <c r="BC409" s="53" t="str">
        <f t="shared" ca="1" si="577"/>
        <v/>
      </c>
      <c r="BD409" s="53" t="str">
        <f t="shared" ca="1" si="577"/>
        <v/>
      </c>
      <c r="BE409" s="53" t="str">
        <f t="shared" ca="1" si="577"/>
        <v/>
      </c>
      <c r="BF409" s="53" t="str">
        <f t="shared" ca="1" si="577"/>
        <v/>
      </c>
      <c r="BG409" s="53" t="str">
        <f t="shared" ca="1" si="577"/>
        <v/>
      </c>
      <c r="BH409" s="53" t="str">
        <f t="shared" ca="1" si="577"/>
        <v/>
      </c>
      <c r="BI409" s="53" t="str">
        <f t="shared" ca="1" si="577"/>
        <v/>
      </c>
      <c r="BJ409" s="53" t="str">
        <f t="shared" ca="1" si="577"/>
        <v/>
      </c>
      <c r="BK409" s="53" t="str">
        <f t="shared" ca="1" si="577"/>
        <v/>
      </c>
      <c r="BL409" s="53" t="str">
        <f t="shared" ca="1" si="577"/>
        <v/>
      </c>
      <c r="BM409" s="53" t="str">
        <f t="shared" ca="1" si="577"/>
        <v/>
      </c>
      <c r="BN409" s="53" t="str">
        <f t="shared" ca="1" si="577"/>
        <v/>
      </c>
      <c r="BO409" s="53" t="str">
        <f t="shared" ca="1" si="577"/>
        <v/>
      </c>
      <c r="BP409" s="53" t="str">
        <f t="shared" ca="1" si="577"/>
        <v/>
      </c>
      <c r="BQ409" s="53" t="str">
        <f t="shared" ca="1" si="577"/>
        <v/>
      </c>
      <c r="BR409" s="53" t="str">
        <f t="shared" ref="BR409:BV409" ca="1" si="578">IFERROR(IF(OR(COUNTIF(BR404,"*甘味料*"),COUNTIF(BR404,"*着色料*"),COUNTIF(BR404,"*増粘剤*"),COUNTIF(BR404,"*酸味料*"),COUNTIF(BR404,"*発色剤*"),COUNTIF(BR404,"*漂白剤*"),COUNTIF(BR404,"*光沢剤*"),COUNTIF(BR404,"*安定剤*")),IFERROR(IF(FIND("､",$C409,FIND(BR404,$C409,1))-FIND(BR404,$C409,1)&gt;4,"",CHAR(10)&amp;BR404&amp;":"),IF(LEN($C409)-FIND(BR404,$C409,1)+1&gt;3,"",CHAR(10)&amp;BR404&amp;":")),IF(OR(COUNTIF(BR404,"*ｹﾞﾙ化剤*"),COUNTIF(BR404,"*酸化防止剤*")),IFERROR(IF(FIND("､",$C409,FIND(BR404,$C409,1))-FIND(BR404,$C409,1)&gt;6,"",CHAR(10)&amp;BR404&amp;":"),IF(LEN($C409)-FIND(BR404,$C409,1)+1&gt;5,"",CHAR(10)&amp;BR404&amp;":")),IF(COUNTBLANK(BR405:BR408)&lt;&gt;4,CHAR(10)&amp;BR404&amp;":",""))),"")</f>
        <v/>
      </c>
      <c r="BS409" s="53" t="str">
        <f t="shared" ca="1" si="578"/>
        <v/>
      </c>
      <c r="BT409" s="53" t="str">
        <f t="shared" ca="1" si="578"/>
        <v/>
      </c>
      <c r="BU409" s="53" t="str">
        <f t="shared" ca="1" si="578"/>
        <v/>
      </c>
      <c r="BV409" s="53" t="str">
        <f t="shared" ca="1" si="578"/>
        <v/>
      </c>
    </row>
    <row r="410" spans="1:76" ht="33" customHeight="1" outlineLevel="2" thickBot="1">
      <c r="A410" s="54" t="s">
        <v>416</v>
      </c>
      <c r="B410" s="55"/>
      <c r="C410" s="56"/>
      <c r="D410" s="57"/>
      <c r="E410" s="58" t="str">
        <f ca="1">IFERROR(IF(E409&lt;&gt;"",CHAR(10)&amp;VLOOKUP(CLEAN(SUBSTITUTE(E409,":","")),詳細,9,0),""),"")</f>
        <v/>
      </c>
      <c r="F410" s="58" t="str">
        <f ca="1">IFERROR(IF(F409&lt;&gt;"",CHAR(10)&amp;VLOOKUP(CLEAN(SUBSTITUTE(F409,":","")),詳細,9,0),""),"")</f>
        <v/>
      </c>
      <c r="G410" s="58" t="str">
        <f t="shared" ref="G410:BR410" ca="1" si="579">IFERROR(IF(G409&lt;&gt;"",CHAR(10)&amp;VLOOKUP(CLEAN(SUBSTITUTE(G409,":","")),詳細,9,0),""),"")</f>
        <v/>
      </c>
      <c r="H410" s="58" t="str">
        <f t="shared" ca="1" si="579"/>
        <v/>
      </c>
      <c r="I410" s="58" t="str">
        <f t="shared" ca="1" si="579"/>
        <v/>
      </c>
      <c r="J410" s="58" t="str">
        <f t="shared" ca="1" si="579"/>
        <v/>
      </c>
      <c r="K410" s="58" t="str">
        <f t="shared" ca="1" si="579"/>
        <v/>
      </c>
      <c r="L410" s="58" t="str">
        <f t="shared" ca="1" si="579"/>
        <v/>
      </c>
      <c r="M410" s="58" t="str">
        <f t="shared" ca="1" si="579"/>
        <v/>
      </c>
      <c r="N410" s="58" t="str">
        <f t="shared" ca="1" si="579"/>
        <v/>
      </c>
      <c r="O410" s="58" t="str">
        <f t="shared" ca="1" si="579"/>
        <v/>
      </c>
      <c r="P410" s="58" t="str">
        <f t="shared" ca="1" si="579"/>
        <v/>
      </c>
      <c r="Q410" s="58" t="str">
        <f t="shared" ca="1" si="579"/>
        <v/>
      </c>
      <c r="R410" s="58" t="str">
        <f t="shared" ca="1" si="579"/>
        <v/>
      </c>
      <c r="S410" s="58" t="str">
        <f t="shared" ca="1" si="579"/>
        <v/>
      </c>
      <c r="T410" s="58" t="str">
        <f t="shared" ca="1" si="579"/>
        <v/>
      </c>
      <c r="U410" s="58" t="str">
        <f t="shared" ca="1" si="579"/>
        <v/>
      </c>
      <c r="V410" s="58" t="str">
        <f t="shared" ca="1" si="579"/>
        <v/>
      </c>
      <c r="W410" s="58" t="str">
        <f t="shared" ca="1" si="579"/>
        <v/>
      </c>
      <c r="X410" s="58" t="str">
        <f t="shared" ca="1" si="579"/>
        <v/>
      </c>
      <c r="Y410" s="58" t="str">
        <f t="shared" ca="1" si="579"/>
        <v/>
      </c>
      <c r="Z410" s="58" t="str">
        <f t="shared" ca="1" si="579"/>
        <v/>
      </c>
      <c r="AA410" s="58" t="str">
        <f t="shared" ca="1" si="579"/>
        <v/>
      </c>
      <c r="AB410" s="58" t="str">
        <f t="shared" ca="1" si="579"/>
        <v/>
      </c>
      <c r="AC410" s="58" t="str">
        <f t="shared" ca="1" si="579"/>
        <v/>
      </c>
      <c r="AD410" s="58" t="str">
        <f t="shared" ca="1" si="579"/>
        <v/>
      </c>
      <c r="AE410" s="58" t="str">
        <f t="shared" ca="1" si="579"/>
        <v/>
      </c>
      <c r="AF410" s="58" t="str">
        <f t="shared" ca="1" si="579"/>
        <v/>
      </c>
      <c r="AG410" s="58" t="str">
        <f t="shared" ca="1" si="579"/>
        <v/>
      </c>
      <c r="AH410" s="58" t="str">
        <f t="shared" ca="1" si="579"/>
        <v/>
      </c>
      <c r="AI410" s="58" t="str">
        <f t="shared" ca="1" si="579"/>
        <v/>
      </c>
      <c r="AJ410" s="58" t="str">
        <f t="shared" ca="1" si="579"/>
        <v/>
      </c>
      <c r="AK410" s="58" t="str">
        <f t="shared" ca="1" si="579"/>
        <v/>
      </c>
      <c r="AL410" s="58" t="str">
        <f t="shared" ca="1" si="579"/>
        <v/>
      </c>
      <c r="AM410" s="58" t="str">
        <f t="shared" ca="1" si="579"/>
        <v/>
      </c>
      <c r="AN410" s="58" t="str">
        <f t="shared" ca="1" si="579"/>
        <v/>
      </c>
      <c r="AO410" s="58" t="str">
        <f t="shared" ca="1" si="579"/>
        <v/>
      </c>
      <c r="AP410" s="58" t="str">
        <f t="shared" ca="1" si="579"/>
        <v/>
      </c>
      <c r="AQ410" s="58" t="str">
        <f t="shared" ca="1" si="579"/>
        <v/>
      </c>
      <c r="AR410" s="58" t="str">
        <f t="shared" ca="1" si="579"/>
        <v/>
      </c>
      <c r="AS410" s="58" t="str">
        <f t="shared" ca="1" si="579"/>
        <v/>
      </c>
      <c r="AT410" s="58" t="str">
        <f t="shared" ca="1" si="579"/>
        <v/>
      </c>
      <c r="AU410" s="58" t="str">
        <f t="shared" ca="1" si="579"/>
        <v/>
      </c>
      <c r="AV410" s="58" t="str">
        <f t="shared" ca="1" si="579"/>
        <v/>
      </c>
      <c r="AW410" s="58" t="str">
        <f t="shared" ca="1" si="579"/>
        <v/>
      </c>
      <c r="AX410" s="58" t="str">
        <f t="shared" ca="1" si="579"/>
        <v/>
      </c>
      <c r="AY410" s="58" t="str">
        <f t="shared" ca="1" si="579"/>
        <v/>
      </c>
      <c r="AZ410" s="58" t="str">
        <f t="shared" ca="1" si="579"/>
        <v/>
      </c>
      <c r="BA410" s="58" t="str">
        <f t="shared" ca="1" si="579"/>
        <v/>
      </c>
      <c r="BB410" s="58" t="str">
        <f t="shared" ca="1" si="579"/>
        <v/>
      </c>
      <c r="BC410" s="58" t="str">
        <f t="shared" ca="1" si="579"/>
        <v/>
      </c>
      <c r="BD410" s="58" t="str">
        <f t="shared" ca="1" si="579"/>
        <v/>
      </c>
      <c r="BE410" s="58" t="str">
        <f t="shared" ca="1" si="579"/>
        <v/>
      </c>
      <c r="BF410" s="58" t="str">
        <f t="shared" ca="1" si="579"/>
        <v/>
      </c>
      <c r="BG410" s="58" t="str">
        <f t="shared" ca="1" si="579"/>
        <v/>
      </c>
      <c r="BH410" s="58" t="str">
        <f t="shared" ca="1" si="579"/>
        <v/>
      </c>
      <c r="BI410" s="58" t="str">
        <f t="shared" ca="1" si="579"/>
        <v/>
      </c>
      <c r="BJ410" s="58" t="str">
        <f t="shared" ca="1" si="579"/>
        <v/>
      </c>
      <c r="BK410" s="58" t="str">
        <f t="shared" ca="1" si="579"/>
        <v/>
      </c>
      <c r="BL410" s="58" t="str">
        <f t="shared" ca="1" si="579"/>
        <v/>
      </c>
      <c r="BM410" s="58" t="str">
        <f t="shared" ca="1" si="579"/>
        <v/>
      </c>
      <c r="BN410" s="58" t="str">
        <f t="shared" ca="1" si="579"/>
        <v/>
      </c>
      <c r="BO410" s="58" t="str">
        <f t="shared" ca="1" si="579"/>
        <v/>
      </c>
      <c r="BP410" s="58" t="str">
        <f t="shared" ca="1" si="579"/>
        <v/>
      </c>
      <c r="BQ410" s="58" t="str">
        <f t="shared" ca="1" si="579"/>
        <v/>
      </c>
      <c r="BR410" s="58" t="str">
        <f t="shared" ca="1" si="579"/>
        <v/>
      </c>
      <c r="BS410" s="58" t="str">
        <f t="shared" ref="BS410:BV410" ca="1" si="580">IFERROR(IF(BS409&lt;&gt;"",CHAR(10)&amp;VLOOKUP(CLEAN(SUBSTITUTE(BS409,":","")),詳細,9,0),""),"")</f>
        <v/>
      </c>
      <c r="BT410" s="58" t="str">
        <f t="shared" ca="1" si="580"/>
        <v/>
      </c>
      <c r="BU410" s="58" t="str">
        <f t="shared" ca="1" si="580"/>
        <v/>
      </c>
      <c r="BV410" s="59" t="str">
        <f t="shared" ca="1" si="580"/>
        <v/>
      </c>
      <c r="BW410" s="4" t="str">
        <f>IFERROR(IF(LEN(BW405&amp;BW406&amp;BW407&amp;BW408)&gt;1,CHAR(10)&amp;VLOOKUP(CLEAN(BW409),$A$433:$L$523,8,0),""),"")</f>
        <v/>
      </c>
      <c r="BX410" s="4" t="str">
        <f>IFERROR(IF(LEN(BX405&amp;BX406&amp;BX407&amp;BX408)&gt;1,CHAR(10)&amp;VLOOKUP(CLEAN(BX409),$A$433:$L$523,8,0),""),"")</f>
        <v/>
      </c>
    </row>
    <row r="411" spans="1:76" s="13" customFormat="1" ht="37.5" customHeight="1" outlineLevel="1">
      <c r="A411" s="111" t="e">
        <f ca="1">INDIRECT($C$1&amp;ADDRESS(B411,8))</f>
        <v>#REF!</v>
      </c>
      <c r="B411" s="68">
        <f>B404+1</f>
        <v>80</v>
      </c>
      <c r="C411"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411" s="8" t="e">
        <f ca="1">$D$2 &amp; C411 &amp; $D$2</f>
        <v>#REF!</v>
      </c>
      <c r="E411" s="9" t="str">
        <f t="shared" ref="E411:BP411" ca="1" si="581">IFERROR(MID($D411,FIND("★",SUBSTITUTE(
 $D411,$D$2,"★",E$4))+1,FIND("★",SUBSTITUTE(
 $D411,$D$2,"★",E$4+1))-(FIND("★",SUBSTITUTE(
 $D411,$D$2,"★",E$4))+1)),"")</f>
        <v/>
      </c>
      <c r="F411" s="9" t="str">
        <f t="shared" ca="1" si="581"/>
        <v/>
      </c>
      <c r="G411" s="9" t="str">
        <f t="shared" ca="1" si="581"/>
        <v/>
      </c>
      <c r="H411" s="9" t="str">
        <f t="shared" ca="1" si="581"/>
        <v/>
      </c>
      <c r="I411" s="9" t="str">
        <f t="shared" ca="1" si="581"/>
        <v/>
      </c>
      <c r="J411" s="9" t="str">
        <f t="shared" ca="1" si="581"/>
        <v/>
      </c>
      <c r="K411" s="10" t="str">
        <f t="shared" ca="1" si="581"/>
        <v/>
      </c>
      <c r="L411" s="9" t="str">
        <f t="shared" ca="1" si="581"/>
        <v/>
      </c>
      <c r="M411" s="9" t="str">
        <f t="shared" ca="1" si="581"/>
        <v/>
      </c>
      <c r="N411" s="9" t="str">
        <f t="shared" ca="1" si="581"/>
        <v/>
      </c>
      <c r="O411" s="9" t="str">
        <f t="shared" ca="1" si="581"/>
        <v/>
      </c>
      <c r="P411" s="9" t="str">
        <f t="shared" ca="1" si="581"/>
        <v/>
      </c>
      <c r="Q411" s="9" t="str">
        <f t="shared" ca="1" si="581"/>
        <v/>
      </c>
      <c r="R411" s="9" t="str">
        <f t="shared" ca="1" si="581"/>
        <v/>
      </c>
      <c r="S411" s="9" t="str">
        <f t="shared" ca="1" si="581"/>
        <v/>
      </c>
      <c r="T411" s="9" t="str">
        <f t="shared" ca="1" si="581"/>
        <v/>
      </c>
      <c r="U411" s="9" t="str">
        <f t="shared" ca="1" si="581"/>
        <v/>
      </c>
      <c r="V411" s="9" t="str">
        <f t="shared" ca="1" si="581"/>
        <v/>
      </c>
      <c r="W411" s="9" t="str">
        <f t="shared" ca="1" si="581"/>
        <v/>
      </c>
      <c r="X411" s="9" t="str">
        <f t="shared" ca="1" si="581"/>
        <v/>
      </c>
      <c r="Y411" s="9" t="str">
        <f t="shared" ca="1" si="581"/>
        <v/>
      </c>
      <c r="Z411" s="9" t="str">
        <f t="shared" ca="1" si="581"/>
        <v/>
      </c>
      <c r="AA411" s="9" t="str">
        <f t="shared" ca="1" si="581"/>
        <v/>
      </c>
      <c r="AB411" s="9" t="str">
        <f t="shared" ca="1" si="581"/>
        <v/>
      </c>
      <c r="AC411" s="9" t="str">
        <f t="shared" ca="1" si="581"/>
        <v/>
      </c>
      <c r="AD411" s="9" t="str">
        <f t="shared" ca="1" si="581"/>
        <v/>
      </c>
      <c r="AE411" s="9" t="str">
        <f t="shared" ca="1" si="581"/>
        <v/>
      </c>
      <c r="AF411" s="9" t="str">
        <f t="shared" ca="1" si="581"/>
        <v/>
      </c>
      <c r="AG411" s="9" t="str">
        <f t="shared" ca="1" si="581"/>
        <v/>
      </c>
      <c r="AH411" s="9" t="str">
        <f t="shared" ca="1" si="581"/>
        <v/>
      </c>
      <c r="AI411" s="9" t="str">
        <f t="shared" ca="1" si="581"/>
        <v/>
      </c>
      <c r="AJ411" s="9" t="str">
        <f t="shared" ca="1" si="581"/>
        <v/>
      </c>
      <c r="AK411" s="9" t="str">
        <f t="shared" ca="1" si="581"/>
        <v/>
      </c>
      <c r="AL411" s="9" t="str">
        <f t="shared" ca="1" si="581"/>
        <v/>
      </c>
      <c r="AM411" s="9" t="str">
        <f t="shared" ca="1" si="581"/>
        <v/>
      </c>
      <c r="AN411" s="9" t="str">
        <f t="shared" ca="1" si="581"/>
        <v/>
      </c>
      <c r="AO411" s="9" t="str">
        <f t="shared" ca="1" si="581"/>
        <v/>
      </c>
      <c r="AP411" s="9" t="str">
        <f t="shared" ca="1" si="581"/>
        <v/>
      </c>
      <c r="AQ411" s="9" t="str">
        <f t="shared" ca="1" si="581"/>
        <v/>
      </c>
      <c r="AR411" s="9" t="str">
        <f t="shared" ca="1" si="581"/>
        <v/>
      </c>
      <c r="AS411" s="9" t="str">
        <f t="shared" ca="1" si="581"/>
        <v/>
      </c>
      <c r="AT411" s="9" t="str">
        <f t="shared" ca="1" si="581"/>
        <v/>
      </c>
      <c r="AU411" s="9" t="str">
        <f t="shared" ca="1" si="581"/>
        <v/>
      </c>
      <c r="AV411" s="9" t="str">
        <f t="shared" ca="1" si="581"/>
        <v/>
      </c>
      <c r="AW411" s="9" t="str">
        <f t="shared" ca="1" si="581"/>
        <v/>
      </c>
      <c r="AX411" s="9" t="str">
        <f t="shared" ca="1" si="581"/>
        <v/>
      </c>
      <c r="AY411" s="9" t="str">
        <f t="shared" ca="1" si="581"/>
        <v/>
      </c>
      <c r="AZ411" s="9" t="str">
        <f t="shared" ca="1" si="581"/>
        <v/>
      </c>
      <c r="BA411" s="9" t="str">
        <f t="shared" ca="1" si="581"/>
        <v/>
      </c>
      <c r="BB411" s="9" t="str">
        <f t="shared" ca="1" si="581"/>
        <v/>
      </c>
      <c r="BC411" s="9" t="str">
        <f t="shared" ca="1" si="581"/>
        <v/>
      </c>
      <c r="BD411" s="9" t="str">
        <f t="shared" ca="1" si="581"/>
        <v/>
      </c>
      <c r="BE411" s="9" t="str">
        <f t="shared" ca="1" si="581"/>
        <v/>
      </c>
      <c r="BF411" s="9" t="str">
        <f t="shared" ca="1" si="581"/>
        <v/>
      </c>
      <c r="BG411" s="9" t="str">
        <f t="shared" ca="1" si="581"/>
        <v/>
      </c>
      <c r="BH411" s="9" t="str">
        <f t="shared" ca="1" si="581"/>
        <v/>
      </c>
      <c r="BI411" s="9" t="str">
        <f t="shared" ca="1" si="581"/>
        <v/>
      </c>
      <c r="BJ411" s="9" t="str">
        <f t="shared" ca="1" si="581"/>
        <v/>
      </c>
      <c r="BK411" s="9" t="str">
        <f t="shared" ca="1" si="581"/>
        <v/>
      </c>
      <c r="BL411" s="9" t="str">
        <f t="shared" ca="1" si="581"/>
        <v/>
      </c>
      <c r="BM411" s="9" t="str">
        <f t="shared" ca="1" si="581"/>
        <v/>
      </c>
      <c r="BN411" s="9" t="str">
        <f t="shared" ca="1" si="581"/>
        <v/>
      </c>
      <c r="BO411" s="9" t="str">
        <f t="shared" ca="1" si="581"/>
        <v/>
      </c>
      <c r="BP411" s="9" t="str">
        <f t="shared" ca="1" si="581"/>
        <v/>
      </c>
      <c r="BQ411" s="9" t="str">
        <f t="shared" ref="BQ411:BV411" ca="1" si="582">IFERROR(MID($D411,FIND("★",SUBSTITUTE(
 $D411,$D$2,"★",BQ$4))+1,FIND("★",SUBSTITUTE(
 $D411,$D$2,"★",BQ$4+1))-(FIND("★",SUBSTITUTE(
 $D411,$D$2,"★",BQ$4))+1)),"")</f>
        <v/>
      </c>
      <c r="BR411" s="9" t="str">
        <f t="shared" ca="1" si="582"/>
        <v/>
      </c>
      <c r="BS411" s="9" t="str">
        <f t="shared" ca="1" si="582"/>
        <v/>
      </c>
      <c r="BT411" s="9" t="str">
        <f t="shared" ca="1" si="582"/>
        <v/>
      </c>
      <c r="BU411" s="9" t="str">
        <f t="shared" ca="1" si="582"/>
        <v/>
      </c>
      <c r="BV411" s="11" t="str">
        <f t="shared" ca="1" si="582"/>
        <v/>
      </c>
      <c r="BW411" s="12" t="str">
        <f ca="1">CONCATENATE(E416,F416,G416,H416,I416,J416,K416,L416,M416,N416,O416,P416,Q416,R416,S416,T416,U416,V416,W416,X416,Y416,Z416,AA416,AB416,AC416,AD416,AE416,AF416,AG416,AH416,AI416,AJ416,AK416,AL416,AM416,AN416,AO416,AP416,AQ416,AR416,AS416,AT416,AU416,AV416,AW416,AX416,AY416,AZ416,BA416,BB416,BC416,BD416,BE416,BF416,BG416,BH416,BI416,BJ416,BK416,BL416,BM416,BN416,BO416,BP416,BQ416,BR416,BS416,BT416,BU416,BV416)</f>
        <v/>
      </c>
      <c r="BX411" s="12" t="str">
        <f ca="1">CONCATENATE(E417,F417,G417,H417,I417,J417,K417,L417,M417,N417,O417,P417,Q417,R417,S417,T417,U417,V417,W417,X417,Y417,Z417,AA417,AB417,AC417,AD417,AE417,AF417,AG417,AH417,AI417,AJ417,AK417,AL417,AM417,AN417,AO417,AP417,AQ417,AR417,AS417,AT417,AU417,AV417,AW417,AX417,AY417,AZ417,BA417,BB417,BC417,BD417,BE417,BF417,BG417,BH417,BI417,BJ417,BK417,BL417,BM417,BN417,BO417,BP417,BQ417,BR417,BS417,BT417,BU417,BV417)</f>
        <v/>
      </c>
    </row>
    <row r="412" spans="1:76" s="151" customFormat="1" ht="27.75" customHeight="1" outlineLevel="2">
      <c r="A412" s="145" t="s">
        <v>519</v>
      </c>
      <c r="B412" s="146" t="s">
        <v>821</v>
      </c>
      <c r="C412" s="147"/>
      <c r="D412" s="46"/>
      <c r="E412" s="148" t="str">
        <f ca="1">IFERROR(IF($B412="","",IF(MATCH(INDIRECT(ADDRESS(ROW()-1,COLUMN())),INDIRECT($A412),0)&gt;=1,INDIRECT(ADDRESS(ROW()-1,COLUMN())),"")),"")</f>
        <v/>
      </c>
      <c r="F412" s="148" t="str">
        <f t="shared" ref="F412:BV412" ca="1" si="583">IFERROR(IF($B412="","",IF(MATCH(INDIRECT(ADDRESS(ROW()-1,COLUMN())),INDIRECT($A412),0)&gt;=1,INDIRECT(ADDRESS(ROW()-1,COLUMN())),"")),"")</f>
        <v/>
      </c>
      <c r="G412" s="148" t="str">
        <f t="shared" ca="1" si="583"/>
        <v/>
      </c>
      <c r="H412" s="148" t="str">
        <f t="shared" ca="1" si="583"/>
        <v/>
      </c>
      <c r="I412" s="148" t="str">
        <f ca="1">IFERROR(IF($B412="","",IF(MATCH(INDIRECT(ADDRESS(ROW()-1,COLUMN())),INDIRECT($A412),0)&gt;=1,INDIRECT(ADDRESS(ROW()-1,COLUMN())),"")),"")</f>
        <v/>
      </c>
      <c r="J412" s="148" t="str">
        <f t="shared" ca="1" si="583"/>
        <v/>
      </c>
      <c r="K412" s="148" t="str">
        <f t="shared" ca="1" si="583"/>
        <v/>
      </c>
      <c r="L412" s="148" t="str">
        <f t="shared" ca="1" si="583"/>
        <v/>
      </c>
      <c r="M412" s="148" t="str">
        <f t="shared" ca="1" si="583"/>
        <v/>
      </c>
      <c r="N412" s="148" t="str">
        <f t="shared" ca="1" si="583"/>
        <v/>
      </c>
      <c r="O412" s="148" t="str">
        <f t="shared" ca="1" si="583"/>
        <v/>
      </c>
      <c r="P412" s="148" t="str">
        <f t="shared" ca="1" si="583"/>
        <v/>
      </c>
      <c r="Q412" s="148" t="str">
        <f t="shared" ca="1" si="583"/>
        <v/>
      </c>
      <c r="R412" s="148" t="str">
        <f t="shared" ca="1" si="583"/>
        <v/>
      </c>
      <c r="S412" s="148" t="str">
        <f t="shared" ca="1" si="583"/>
        <v/>
      </c>
      <c r="T412" s="148" t="str">
        <f t="shared" ca="1" si="583"/>
        <v/>
      </c>
      <c r="U412" s="148" t="str">
        <f t="shared" ca="1" si="583"/>
        <v/>
      </c>
      <c r="V412" s="148" t="str">
        <f t="shared" ca="1" si="583"/>
        <v/>
      </c>
      <c r="W412" s="148" t="str">
        <f t="shared" ca="1" si="583"/>
        <v/>
      </c>
      <c r="X412" s="148" t="str">
        <f t="shared" ca="1" si="583"/>
        <v/>
      </c>
      <c r="Y412" s="148" t="str">
        <f t="shared" ca="1" si="583"/>
        <v/>
      </c>
      <c r="Z412" s="148" t="str">
        <f t="shared" ca="1" si="583"/>
        <v/>
      </c>
      <c r="AA412" s="148" t="str">
        <f t="shared" ca="1" si="583"/>
        <v/>
      </c>
      <c r="AB412" s="148" t="str">
        <f t="shared" ca="1" si="583"/>
        <v/>
      </c>
      <c r="AC412" s="148" t="str">
        <f t="shared" ca="1" si="583"/>
        <v/>
      </c>
      <c r="AD412" s="148" t="str">
        <f t="shared" ca="1" si="583"/>
        <v/>
      </c>
      <c r="AE412" s="148" t="str">
        <f t="shared" ca="1" si="583"/>
        <v/>
      </c>
      <c r="AF412" s="148" t="str">
        <f t="shared" ca="1" si="583"/>
        <v/>
      </c>
      <c r="AG412" s="148" t="str">
        <f t="shared" ca="1" si="583"/>
        <v/>
      </c>
      <c r="AH412" s="148" t="str">
        <f t="shared" ca="1" si="583"/>
        <v/>
      </c>
      <c r="AI412" s="148" t="str">
        <f t="shared" ca="1" si="583"/>
        <v/>
      </c>
      <c r="AJ412" s="148" t="str">
        <f t="shared" ca="1" si="583"/>
        <v/>
      </c>
      <c r="AK412" s="148" t="str">
        <f t="shared" ca="1" si="583"/>
        <v/>
      </c>
      <c r="AL412" s="148" t="str">
        <f t="shared" ca="1" si="583"/>
        <v/>
      </c>
      <c r="AM412" s="148" t="str">
        <f t="shared" ca="1" si="583"/>
        <v/>
      </c>
      <c r="AN412" s="148" t="str">
        <f t="shared" ca="1" si="583"/>
        <v/>
      </c>
      <c r="AO412" s="148" t="str">
        <f t="shared" ca="1" si="583"/>
        <v/>
      </c>
      <c r="AP412" s="148" t="str">
        <f t="shared" ca="1" si="583"/>
        <v/>
      </c>
      <c r="AQ412" s="148" t="str">
        <f t="shared" ca="1" si="583"/>
        <v/>
      </c>
      <c r="AR412" s="148" t="str">
        <f t="shared" ca="1" si="583"/>
        <v/>
      </c>
      <c r="AS412" s="148" t="str">
        <f t="shared" ca="1" si="583"/>
        <v/>
      </c>
      <c r="AT412" s="148" t="str">
        <f t="shared" ca="1" si="583"/>
        <v/>
      </c>
      <c r="AU412" s="148" t="str">
        <f t="shared" ca="1" si="583"/>
        <v/>
      </c>
      <c r="AV412" s="148" t="str">
        <f t="shared" ca="1" si="583"/>
        <v/>
      </c>
      <c r="AW412" s="148" t="str">
        <f t="shared" ca="1" si="583"/>
        <v/>
      </c>
      <c r="AX412" s="148" t="str">
        <f t="shared" ca="1" si="583"/>
        <v/>
      </c>
      <c r="AY412" s="148" t="str">
        <f t="shared" ca="1" si="583"/>
        <v/>
      </c>
      <c r="AZ412" s="148" t="str">
        <f t="shared" ca="1" si="583"/>
        <v/>
      </c>
      <c r="BA412" s="148" t="str">
        <f t="shared" ca="1" si="583"/>
        <v/>
      </c>
      <c r="BB412" s="148" t="str">
        <f t="shared" ca="1" si="583"/>
        <v/>
      </c>
      <c r="BC412" s="148" t="str">
        <f t="shared" ca="1" si="583"/>
        <v/>
      </c>
      <c r="BD412" s="148" t="str">
        <f t="shared" ca="1" si="583"/>
        <v/>
      </c>
      <c r="BE412" s="148" t="str">
        <f t="shared" ca="1" si="583"/>
        <v/>
      </c>
      <c r="BF412" s="148" t="str">
        <f t="shared" ca="1" si="583"/>
        <v/>
      </c>
      <c r="BG412" s="148" t="str">
        <f t="shared" ca="1" si="583"/>
        <v/>
      </c>
      <c r="BH412" s="148" t="str">
        <f t="shared" ca="1" si="583"/>
        <v/>
      </c>
      <c r="BI412" s="148" t="str">
        <f t="shared" ca="1" si="583"/>
        <v/>
      </c>
      <c r="BJ412" s="148" t="str">
        <f t="shared" ca="1" si="583"/>
        <v/>
      </c>
      <c r="BK412" s="148" t="str">
        <f t="shared" ca="1" si="583"/>
        <v/>
      </c>
      <c r="BL412" s="148" t="str">
        <f t="shared" ca="1" si="583"/>
        <v/>
      </c>
      <c r="BM412" s="148" t="str">
        <f t="shared" ca="1" si="583"/>
        <v/>
      </c>
      <c r="BN412" s="148" t="str">
        <f t="shared" ca="1" si="583"/>
        <v/>
      </c>
      <c r="BO412" s="148" t="str">
        <f t="shared" ca="1" si="583"/>
        <v/>
      </c>
      <c r="BP412" s="148" t="str">
        <f t="shared" ca="1" si="583"/>
        <v/>
      </c>
      <c r="BQ412" s="148" t="str">
        <f t="shared" ca="1" si="583"/>
        <v/>
      </c>
      <c r="BR412" s="148" t="str">
        <f t="shared" ca="1" si="583"/>
        <v/>
      </c>
      <c r="BS412" s="148" t="str">
        <f t="shared" ca="1" si="583"/>
        <v/>
      </c>
      <c r="BT412" s="148" t="str">
        <f t="shared" ca="1" si="583"/>
        <v/>
      </c>
      <c r="BU412" s="148" t="str">
        <f t="shared" ca="1" si="583"/>
        <v/>
      </c>
      <c r="BV412" s="149" t="str">
        <f t="shared" ca="1" si="583"/>
        <v/>
      </c>
      <c r="BW412" s="150"/>
      <c r="BX412" s="150"/>
    </row>
    <row r="413" spans="1:76" s="156" customFormat="1" ht="27.75" customHeight="1" outlineLevel="2">
      <c r="A413" s="18" t="s">
        <v>412</v>
      </c>
      <c r="B413" s="19" t="e">
        <f ca="1">IF(INDIRECT($C$1&amp;ADDRESS(B411,D413))="可","●","")</f>
        <v>#REF!</v>
      </c>
      <c r="C413" s="20"/>
      <c r="D413" s="66" t="str">
        <f ca="1">IFERROR(MATCH("香港",INDIRECT($C$1&amp;"19:19"),0),"")</f>
        <v/>
      </c>
      <c r="E413" s="153" t="str">
        <f ca="1">IFERROR(IF($B413="","",IF(MATCH(INDIRECT(ADDRESS(ROW()-2,COLUMN())),INDIRECT($A413),0)&gt;=1,INDIRECT(ADDRESS(ROW()-2,COLUMN())),"")),"")</f>
        <v/>
      </c>
      <c r="F413" s="153" t="str">
        <f t="shared" ref="F413:BV413" ca="1" si="584">IFERROR(IF($B413="","",IF(MATCH(INDIRECT(ADDRESS(ROW()-2,COLUMN())),INDIRECT($A413),0)&gt;=1,INDIRECT(ADDRESS(ROW()-2,COLUMN())),"")),"")</f>
        <v/>
      </c>
      <c r="G413" s="153" t="str">
        <f t="shared" ca="1" si="584"/>
        <v/>
      </c>
      <c r="H413" s="153" t="str">
        <f t="shared" ca="1" si="584"/>
        <v/>
      </c>
      <c r="I413" s="153" t="str">
        <f t="shared" ca="1" si="584"/>
        <v/>
      </c>
      <c r="J413" s="153" t="str">
        <f t="shared" ca="1" si="584"/>
        <v/>
      </c>
      <c r="K413" s="153" t="str">
        <f t="shared" ca="1" si="584"/>
        <v/>
      </c>
      <c r="L413" s="153" t="str">
        <f t="shared" ca="1" si="584"/>
        <v/>
      </c>
      <c r="M413" s="153" t="str">
        <f t="shared" ca="1" si="584"/>
        <v/>
      </c>
      <c r="N413" s="153" t="str">
        <f t="shared" ca="1" si="584"/>
        <v/>
      </c>
      <c r="O413" s="153" t="str">
        <f t="shared" ca="1" si="584"/>
        <v/>
      </c>
      <c r="P413" s="153" t="str">
        <f t="shared" ca="1" si="584"/>
        <v/>
      </c>
      <c r="Q413" s="153" t="str">
        <f t="shared" ca="1" si="584"/>
        <v/>
      </c>
      <c r="R413" s="153" t="str">
        <f t="shared" ca="1" si="584"/>
        <v/>
      </c>
      <c r="S413" s="153" t="str">
        <f t="shared" ca="1" si="584"/>
        <v/>
      </c>
      <c r="T413" s="153" t="str">
        <f t="shared" ca="1" si="584"/>
        <v/>
      </c>
      <c r="U413" s="153" t="str">
        <f t="shared" ca="1" si="584"/>
        <v/>
      </c>
      <c r="V413" s="153" t="str">
        <f t="shared" ca="1" si="584"/>
        <v/>
      </c>
      <c r="W413" s="153" t="str">
        <f t="shared" ca="1" si="584"/>
        <v/>
      </c>
      <c r="X413" s="153" t="str">
        <f t="shared" ca="1" si="584"/>
        <v/>
      </c>
      <c r="Y413" s="153" t="str">
        <f t="shared" ca="1" si="584"/>
        <v/>
      </c>
      <c r="Z413" s="153" t="str">
        <f t="shared" ca="1" si="584"/>
        <v/>
      </c>
      <c r="AA413" s="153" t="str">
        <f t="shared" ca="1" si="584"/>
        <v/>
      </c>
      <c r="AB413" s="153" t="str">
        <f t="shared" ca="1" si="584"/>
        <v/>
      </c>
      <c r="AC413" s="153" t="str">
        <f t="shared" ca="1" si="584"/>
        <v/>
      </c>
      <c r="AD413" s="153" t="str">
        <f t="shared" ca="1" si="584"/>
        <v/>
      </c>
      <c r="AE413" s="153" t="str">
        <f t="shared" ca="1" si="584"/>
        <v/>
      </c>
      <c r="AF413" s="153" t="str">
        <f t="shared" ca="1" si="584"/>
        <v/>
      </c>
      <c r="AG413" s="153" t="str">
        <f t="shared" ca="1" si="584"/>
        <v/>
      </c>
      <c r="AH413" s="153" t="str">
        <f t="shared" ca="1" si="584"/>
        <v/>
      </c>
      <c r="AI413" s="153" t="str">
        <f t="shared" ca="1" si="584"/>
        <v/>
      </c>
      <c r="AJ413" s="153" t="str">
        <f t="shared" ca="1" si="584"/>
        <v/>
      </c>
      <c r="AK413" s="153" t="str">
        <f t="shared" ca="1" si="584"/>
        <v/>
      </c>
      <c r="AL413" s="153" t="str">
        <f t="shared" ca="1" si="584"/>
        <v/>
      </c>
      <c r="AM413" s="153" t="str">
        <f t="shared" ca="1" si="584"/>
        <v/>
      </c>
      <c r="AN413" s="153" t="str">
        <f t="shared" ca="1" si="584"/>
        <v/>
      </c>
      <c r="AO413" s="153" t="str">
        <f t="shared" ca="1" si="584"/>
        <v/>
      </c>
      <c r="AP413" s="153" t="str">
        <f t="shared" ca="1" si="584"/>
        <v/>
      </c>
      <c r="AQ413" s="153" t="str">
        <f t="shared" ca="1" si="584"/>
        <v/>
      </c>
      <c r="AR413" s="153" t="str">
        <f t="shared" ca="1" si="584"/>
        <v/>
      </c>
      <c r="AS413" s="153" t="str">
        <f t="shared" ca="1" si="584"/>
        <v/>
      </c>
      <c r="AT413" s="153" t="str">
        <f t="shared" ca="1" si="584"/>
        <v/>
      </c>
      <c r="AU413" s="153" t="str">
        <f t="shared" ca="1" si="584"/>
        <v/>
      </c>
      <c r="AV413" s="153" t="str">
        <f t="shared" ca="1" si="584"/>
        <v/>
      </c>
      <c r="AW413" s="153" t="str">
        <f t="shared" ca="1" si="584"/>
        <v/>
      </c>
      <c r="AX413" s="153" t="str">
        <f t="shared" ca="1" si="584"/>
        <v/>
      </c>
      <c r="AY413" s="153" t="str">
        <f t="shared" ca="1" si="584"/>
        <v/>
      </c>
      <c r="AZ413" s="153" t="str">
        <f t="shared" ca="1" si="584"/>
        <v/>
      </c>
      <c r="BA413" s="153" t="str">
        <f t="shared" ca="1" si="584"/>
        <v/>
      </c>
      <c r="BB413" s="153" t="str">
        <f t="shared" ca="1" si="584"/>
        <v/>
      </c>
      <c r="BC413" s="153" t="str">
        <f t="shared" ca="1" si="584"/>
        <v/>
      </c>
      <c r="BD413" s="153" t="str">
        <f t="shared" ca="1" si="584"/>
        <v/>
      </c>
      <c r="BE413" s="153" t="str">
        <f t="shared" ca="1" si="584"/>
        <v/>
      </c>
      <c r="BF413" s="153" t="str">
        <f t="shared" ca="1" si="584"/>
        <v/>
      </c>
      <c r="BG413" s="153" t="str">
        <f t="shared" ca="1" si="584"/>
        <v/>
      </c>
      <c r="BH413" s="153" t="str">
        <f t="shared" ca="1" si="584"/>
        <v/>
      </c>
      <c r="BI413" s="153" t="str">
        <f t="shared" ca="1" si="584"/>
        <v/>
      </c>
      <c r="BJ413" s="153" t="str">
        <f t="shared" ca="1" si="584"/>
        <v/>
      </c>
      <c r="BK413" s="153" t="str">
        <f t="shared" ca="1" si="584"/>
        <v/>
      </c>
      <c r="BL413" s="153" t="str">
        <f t="shared" ca="1" si="584"/>
        <v/>
      </c>
      <c r="BM413" s="153" t="str">
        <f t="shared" ca="1" si="584"/>
        <v/>
      </c>
      <c r="BN413" s="153" t="str">
        <f t="shared" ca="1" si="584"/>
        <v/>
      </c>
      <c r="BO413" s="153" t="str">
        <f t="shared" ca="1" si="584"/>
        <v/>
      </c>
      <c r="BP413" s="153" t="str">
        <f t="shared" ca="1" si="584"/>
        <v/>
      </c>
      <c r="BQ413" s="153" t="str">
        <f t="shared" ca="1" si="584"/>
        <v/>
      </c>
      <c r="BR413" s="153" t="str">
        <f t="shared" ca="1" si="584"/>
        <v/>
      </c>
      <c r="BS413" s="153" t="str">
        <f t="shared" ca="1" si="584"/>
        <v/>
      </c>
      <c r="BT413" s="153" t="str">
        <f t="shared" ca="1" si="584"/>
        <v/>
      </c>
      <c r="BU413" s="153" t="str">
        <f t="shared" ca="1" si="584"/>
        <v/>
      </c>
      <c r="BV413" s="154" t="str">
        <f t="shared" ca="1" si="584"/>
        <v/>
      </c>
      <c r="BW413" s="155"/>
      <c r="BX413" s="155"/>
    </row>
    <row r="414" spans="1:76" s="156" customFormat="1" ht="27.75" customHeight="1" outlineLevel="2">
      <c r="A414" s="18" t="s">
        <v>413</v>
      </c>
      <c r="B414" s="19" t="e">
        <f ca="1">IF(INDIRECT($C$1&amp;ADDRESS(B411,D414))="可","●","")</f>
        <v>#REF!</v>
      </c>
      <c r="C414" s="20"/>
      <c r="D414" s="66" t="str">
        <f ca="1">IFERROR(MATCH("上海",INDIRECT($C$1&amp;"19:19"),0),"")</f>
        <v/>
      </c>
      <c r="E414" s="153" t="str">
        <f ca="1">IFERROR(IF($B414="","",IF(MATCH(INDIRECT(ADDRESS(ROW()-3,COLUMN())),INDIRECT($A414),0)&gt;=1,INDIRECT(ADDRESS(ROW()-3,COLUMN())),"")),"")</f>
        <v/>
      </c>
      <c r="F414" s="153" t="str">
        <f t="shared" ref="F414:BV414" ca="1" si="585">IFERROR(IF($B414="","",IF(MATCH(INDIRECT(ADDRESS(ROW()-3,COLUMN())),INDIRECT($A414),0)&gt;=1,INDIRECT(ADDRESS(ROW()-3,COLUMN())),"")),"")</f>
        <v/>
      </c>
      <c r="G414" s="153" t="str">
        <f t="shared" ca="1" si="585"/>
        <v/>
      </c>
      <c r="H414" s="153" t="str">
        <f t="shared" ca="1" si="585"/>
        <v/>
      </c>
      <c r="I414" s="153" t="str">
        <f t="shared" ca="1" si="585"/>
        <v/>
      </c>
      <c r="J414" s="153" t="str">
        <f t="shared" ca="1" si="585"/>
        <v/>
      </c>
      <c r="K414" s="153" t="str">
        <f t="shared" ca="1" si="585"/>
        <v/>
      </c>
      <c r="L414" s="153" t="str">
        <f t="shared" ca="1" si="585"/>
        <v/>
      </c>
      <c r="M414" s="153" t="str">
        <f t="shared" ca="1" si="585"/>
        <v/>
      </c>
      <c r="N414" s="153" t="str">
        <f t="shared" ca="1" si="585"/>
        <v/>
      </c>
      <c r="O414" s="153" t="str">
        <f t="shared" ca="1" si="585"/>
        <v/>
      </c>
      <c r="P414" s="153" t="str">
        <f t="shared" ca="1" si="585"/>
        <v/>
      </c>
      <c r="Q414" s="153" t="str">
        <f t="shared" ca="1" si="585"/>
        <v/>
      </c>
      <c r="R414" s="153" t="str">
        <f t="shared" ca="1" si="585"/>
        <v/>
      </c>
      <c r="S414" s="153" t="str">
        <f t="shared" ca="1" si="585"/>
        <v/>
      </c>
      <c r="T414" s="153" t="str">
        <f t="shared" ca="1" si="585"/>
        <v/>
      </c>
      <c r="U414" s="153" t="str">
        <f t="shared" ca="1" si="585"/>
        <v/>
      </c>
      <c r="V414" s="153" t="str">
        <f t="shared" ca="1" si="585"/>
        <v/>
      </c>
      <c r="W414" s="153" t="str">
        <f t="shared" ca="1" si="585"/>
        <v/>
      </c>
      <c r="X414" s="153" t="str">
        <f t="shared" ca="1" si="585"/>
        <v/>
      </c>
      <c r="Y414" s="153" t="str">
        <f t="shared" ca="1" si="585"/>
        <v/>
      </c>
      <c r="Z414" s="153" t="str">
        <f t="shared" ca="1" si="585"/>
        <v/>
      </c>
      <c r="AA414" s="153" t="str">
        <f t="shared" ca="1" si="585"/>
        <v/>
      </c>
      <c r="AB414" s="153" t="str">
        <f t="shared" ca="1" si="585"/>
        <v/>
      </c>
      <c r="AC414" s="153" t="str">
        <f t="shared" ca="1" si="585"/>
        <v/>
      </c>
      <c r="AD414" s="153" t="str">
        <f t="shared" ca="1" si="585"/>
        <v/>
      </c>
      <c r="AE414" s="153" t="str">
        <f t="shared" ca="1" si="585"/>
        <v/>
      </c>
      <c r="AF414" s="153" t="str">
        <f t="shared" ca="1" si="585"/>
        <v/>
      </c>
      <c r="AG414" s="153" t="str">
        <f t="shared" ca="1" si="585"/>
        <v/>
      </c>
      <c r="AH414" s="153" t="str">
        <f t="shared" ca="1" si="585"/>
        <v/>
      </c>
      <c r="AI414" s="153" t="str">
        <f t="shared" ca="1" si="585"/>
        <v/>
      </c>
      <c r="AJ414" s="153" t="str">
        <f t="shared" ca="1" si="585"/>
        <v/>
      </c>
      <c r="AK414" s="153" t="str">
        <f t="shared" ca="1" si="585"/>
        <v/>
      </c>
      <c r="AL414" s="153" t="str">
        <f t="shared" ca="1" si="585"/>
        <v/>
      </c>
      <c r="AM414" s="153" t="str">
        <f t="shared" ca="1" si="585"/>
        <v/>
      </c>
      <c r="AN414" s="153" t="str">
        <f t="shared" ca="1" si="585"/>
        <v/>
      </c>
      <c r="AO414" s="153" t="str">
        <f t="shared" ca="1" si="585"/>
        <v/>
      </c>
      <c r="AP414" s="153" t="str">
        <f t="shared" ca="1" si="585"/>
        <v/>
      </c>
      <c r="AQ414" s="153" t="str">
        <f t="shared" ca="1" si="585"/>
        <v/>
      </c>
      <c r="AR414" s="153" t="str">
        <f t="shared" ca="1" si="585"/>
        <v/>
      </c>
      <c r="AS414" s="153" t="str">
        <f t="shared" ca="1" si="585"/>
        <v/>
      </c>
      <c r="AT414" s="153" t="str">
        <f t="shared" ca="1" si="585"/>
        <v/>
      </c>
      <c r="AU414" s="153" t="str">
        <f t="shared" ca="1" si="585"/>
        <v/>
      </c>
      <c r="AV414" s="153" t="str">
        <f t="shared" ca="1" si="585"/>
        <v/>
      </c>
      <c r="AW414" s="153" t="str">
        <f t="shared" ca="1" si="585"/>
        <v/>
      </c>
      <c r="AX414" s="153" t="str">
        <f t="shared" ca="1" si="585"/>
        <v/>
      </c>
      <c r="AY414" s="153" t="str">
        <f t="shared" ca="1" si="585"/>
        <v/>
      </c>
      <c r="AZ414" s="153" t="str">
        <f t="shared" ca="1" si="585"/>
        <v/>
      </c>
      <c r="BA414" s="153" t="str">
        <f t="shared" ca="1" si="585"/>
        <v/>
      </c>
      <c r="BB414" s="153" t="str">
        <f t="shared" ca="1" si="585"/>
        <v/>
      </c>
      <c r="BC414" s="153" t="str">
        <f t="shared" ca="1" si="585"/>
        <v/>
      </c>
      <c r="BD414" s="153" t="str">
        <f t="shared" ca="1" si="585"/>
        <v/>
      </c>
      <c r="BE414" s="153" t="str">
        <f t="shared" ca="1" si="585"/>
        <v/>
      </c>
      <c r="BF414" s="153" t="str">
        <f t="shared" ca="1" si="585"/>
        <v/>
      </c>
      <c r="BG414" s="153" t="str">
        <f t="shared" ca="1" si="585"/>
        <v/>
      </c>
      <c r="BH414" s="153" t="str">
        <f t="shared" ca="1" si="585"/>
        <v/>
      </c>
      <c r="BI414" s="153" t="str">
        <f t="shared" ca="1" si="585"/>
        <v/>
      </c>
      <c r="BJ414" s="153" t="str">
        <f t="shared" ca="1" si="585"/>
        <v/>
      </c>
      <c r="BK414" s="153" t="str">
        <f t="shared" ca="1" si="585"/>
        <v/>
      </c>
      <c r="BL414" s="153" t="str">
        <f t="shared" ca="1" si="585"/>
        <v/>
      </c>
      <c r="BM414" s="153" t="str">
        <f t="shared" ca="1" si="585"/>
        <v/>
      </c>
      <c r="BN414" s="153" t="str">
        <f t="shared" ca="1" si="585"/>
        <v/>
      </c>
      <c r="BO414" s="153" t="str">
        <f t="shared" ca="1" si="585"/>
        <v/>
      </c>
      <c r="BP414" s="153" t="str">
        <f t="shared" ca="1" si="585"/>
        <v/>
      </c>
      <c r="BQ414" s="153" t="str">
        <f t="shared" ca="1" si="585"/>
        <v/>
      </c>
      <c r="BR414" s="153" t="str">
        <f t="shared" ca="1" si="585"/>
        <v/>
      </c>
      <c r="BS414" s="153" t="str">
        <f t="shared" ca="1" si="585"/>
        <v/>
      </c>
      <c r="BT414" s="153" t="str">
        <f t="shared" ca="1" si="585"/>
        <v/>
      </c>
      <c r="BU414" s="153" t="str">
        <f t="shared" ca="1" si="585"/>
        <v/>
      </c>
      <c r="BV414" s="154" t="str">
        <f t="shared" ca="1" si="585"/>
        <v/>
      </c>
      <c r="BW414" s="155"/>
      <c r="BX414" s="155"/>
    </row>
    <row r="415" spans="1:76" s="156" customFormat="1" ht="27.75" customHeight="1" outlineLevel="2">
      <c r="A415" s="22" t="s">
        <v>414</v>
      </c>
      <c r="B415" s="19" t="e">
        <f ca="1">IF(INDIRECT($C$1&amp;ADDRESS(B411,D415))="可","●","")</f>
        <v>#REF!</v>
      </c>
      <c r="C415" s="23"/>
      <c r="D415" s="66" t="str">
        <f ca="1">IFERROR(MATCH("台湾",INDIRECT($C$1&amp;"19:19"),0),"")</f>
        <v/>
      </c>
      <c r="E415" s="157" t="str">
        <f ca="1">IFERROR(IF($B415="","",IF(MATCH(INDIRECT(ADDRESS(ROW()-4,COLUMN())),INDIRECT($A415),0)&gt;=1,INDIRECT(ADDRESS(ROW()-4,COLUMN())),"")),"")</f>
        <v/>
      </c>
      <c r="F415" s="157" t="str">
        <f t="shared" ref="F415:BV415" ca="1" si="586">IFERROR(IF($B415="","",IF(MATCH(INDIRECT(ADDRESS(ROW()-4,COLUMN())),INDIRECT($A415),0)&gt;=1,INDIRECT(ADDRESS(ROW()-4,COLUMN())),"")),"")</f>
        <v/>
      </c>
      <c r="G415" s="157" t="str">
        <f t="shared" ca="1" si="586"/>
        <v/>
      </c>
      <c r="H415" s="157" t="str">
        <f t="shared" ca="1" si="586"/>
        <v/>
      </c>
      <c r="I415" s="157" t="str">
        <f t="shared" ca="1" si="586"/>
        <v/>
      </c>
      <c r="J415" s="157" t="str">
        <f t="shared" ca="1" si="586"/>
        <v/>
      </c>
      <c r="K415" s="157" t="str">
        <f t="shared" ca="1" si="586"/>
        <v/>
      </c>
      <c r="L415" s="157" t="str">
        <f t="shared" ca="1" si="586"/>
        <v/>
      </c>
      <c r="M415" s="157" t="str">
        <f t="shared" ca="1" si="586"/>
        <v/>
      </c>
      <c r="N415" s="157" t="str">
        <f t="shared" ca="1" si="586"/>
        <v/>
      </c>
      <c r="O415" s="157" t="str">
        <f t="shared" ca="1" si="586"/>
        <v/>
      </c>
      <c r="P415" s="157" t="str">
        <f t="shared" ca="1" si="586"/>
        <v/>
      </c>
      <c r="Q415" s="157" t="str">
        <f t="shared" ca="1" si="586"/>
        <v/>
      </c>
      <c r="R415" s="157" t="str">
        <f t="shared" ca="1" si="586"/>
        <v/>
      </c>
      <c r="S415" s="157" t="str">
        <f t="shared" ca="1" si="586"/>
        <v/>
      </c>
      <c r="T415" s="157" t="str">
        <f t="shared" ca="1" si="586"/>
        <v/>
      </c>
      <c r="U415" s="157" t="str">
        <f t="shared" ca="1" si="586"/>
        <v/>
      </c>
      <c r="V415" s="157" t="str">
        <f t="shared" ca="1" si="586"/>
        <v/>
      </c>
      <c r="W415" s="157" t="str">
        <f t="shared" ca="1" si="586"/>
        <v/>
      </c>
      <c r="X415" s="157" t="str">
        <f t="shared" ca="1" si="586"/>
        <v/>
      </c>
      <c r="Y415" s="157" t="str">
        <f t="shared" ca="1" si="586"/>
        <v/>
      </c>
      <c r="Z415" s="157" t="str">
        <f t="shared" ca="1" si="586"/>
        <v/>
      </c>
      <c r="AA415" s="157" t="str">
        <f t="shared" ca="1" si="586"/>
        <v/>
      </c>
      <c r="AB415" s="157" t="str">
        <f t="shared" ca="1" si="586"/>
        <v/>
      </c>
      <c r="AC415" s="157" t="str">
        <f t="shared" ca="1" si="586"/>
        <v/>
      </c>
      <c r="AD415" s="157" t="str">
        <f t="shared" ca="1" si="586"/>
        <v/>
      </c>
      <c r="AE415" s="157" t="str">
        <f t="shared" ca="1" si="586"/>
        <v/>
      </c>
      <c r="AF415" s="157" t="str">
        <f t="shared" ca="1" si="586"/>
        <v/>
      </c>
      <c r="AG415" s="157" t="str">
        <f t="shared" ca="1" si="586"/>
        <v/>
      </c>
      <c r="AH415" s="157" t="str">
        <f t="shared" ca="1" si="586"/>
        <v/>
      </c>
      <c r="AI415" s="157" t="str">
        <f t="shared" ca="1" si="586"/>
        <v/>
      </c>
      <c r="AJ415" s="157" t="str">
        <f t="shared" ca="1" si="586"/>
        <v/>
      </c>
      <c r="AK415" s="157" t="str">
        <f t="shared" ca="1" si="586"/>
        <v/>
      </c>
      <c r="AL415" s="157" t="str">
        <f t="shared" ca="1" si="586"/>
        <v/>
      </c>
      <c r="AM415" s="157" t="str">
        <f t="shared" ca="1" si="586"/>
        <v/>
      </c>
      <c r="AN415" s="157" t="str">
        <f t="shared" ca="1" si="586"/>
        <v/>
      </c>
      <c r="AO415" s="157" t="str">
        <f t="shared" ca="1" si="586"/>
        <v/>
      </c>
      <c r="AP415" s="157" t="str">
        <f t="shared" ca="1" si="586"/>
        <v/>
      </c>
      <c r="AQ415" s="157" t="str">
        <f t="shared" ca="1" si="586"/>
        <v/>
      </c>
      <c r="AR415" s="157" t="str">
        <f t="shared" ca="1" si="586"/>
        <v/>
      </c>
      <c r="AS415" s="157" t="str">
        <f t="shared" ca="1" si="586"/>
        <v/>
      </c>
      <c r="AT415" s="157" t="str">
        <f t="shared" ca="1" si="586"/>
        <v/>
      </c>
      <c r="AU415" s="157" t="str">
        <f t="shared" ca="1" si="586"/>
        <v/>
      </c>
      <c r="AV415" s="157" t="str">
        <f t="shared" ca="1" si="586"/>
        <v/>
      </c>
      <c r="AW415" s="157" t="str">
        <f t="shared" ca="1" si="586"/>
        <v/>
      </c>
      <c r="AX415" s="157" t="str">
        <f t="shared" ca="1" si="586"/>
        <v/>
      </c>
      <c r="AY415" s="157" t="str">
        <f t="shared" ca="1" si="586"/>
        <v/>
      </c>
      <c r="AZ415" s="157" t="str">
        <f t="shared" ca="1" si="586"/>
        <v/>
      </c>
      <c r="BA415" s="157" t="str">
        <f t="shared" ca="1" si="586"/>
        <v/>
      </c>
      <c r="BB415" s="157" t="str">
        <f t="shared" ca="1" si="586"/>
        <v/>
      </c>
      <c r="BC415" s="157" t="str">
        <f t="shared" ca="1" si="586"/>
        <v/>
      </c>
      <c r="BD415" s="157" t="str">
        <f t="shared" ca="1" si="586"/>
        <v/>
      </c>
      <c r="BE415" s="157" t="str">
        <f t="shared" ca="1" si="586"/>
        <v/>
      </c>
      <c r="BF415" s="157" t="str">
        <f t="shared" ca="1" si="586"/>
        <v/>
      </c>
      <c r="BG415" s="157" t="str">
        <f t="shared" ca="1" si="586"/>
        <v/>
      </c>
      <c r="BH415" s="157" t="str">
        <f t="shared" ca="1" si="586"/>
        <v/>
      </c>
      <c r="BI415" s="157" t="str">
        <f t="shared" ca="1" si="586"/>
        <v/>
      </c>
      <c r="BJ415" s="157" t="str">
        <f t="shared" ca="1" si="586"/>
        <v/>
      </c>
      <c r="BK415" s="157" t="str">
        <f t="shared" ca="1" si="586"/>
        <v/>
      </c>
      <c r="BL415" s="157" t="str">
        <f t="shared" ca="1" si="586"/>
        <v/>
      </c>
      <c r="BM415" s="157" t="str">
        <f t="shared" ca="1" si="586"/>
        <v/>
      </c>
      <c r="BN415" s="157" t="str">
        <f t="shared" ca="1" si="586"/>
        <v/>
      </c>
      <c r="BO415" s="157" t="str">
        <f t="shared" ca="1" si="586"/>
        <v/>
      </c>
      <c r="BP415" s="157" t="str">
        <f t="shared" ca="1" si="586"/>
        <v/>
      </c>
      <c r="BQ415" s="157" t="str">
        <f t="shared" ca="1" si="586"/>
        <v/>
      </c>
      <c r="BR415" s="157" t="str">
        <f t="shared" ca="1" si="586"/>
        <v/>
      </c>
      <c r="BS415" s="157" t="str">
        <f t="shared" ca="1" si="586"/>
        <v/>
      </c>
      <c r="BT415" s="157" t="str">
        <f t="shared" ca="1" si="586"/>
        <v/>
      </c>
      <c r="BU415" s="157" t="str">
        <f t="shared" ca="1" si="586"/>
        <v/>
      </c>
      <c r="BV415" s="158" t="str">
        <f t="shared" ca="1" si="586"/>
        <v/>
      </c>
      <c r="BW415" s="155"/>
      <c r="BX415" s="155"/>
    </row>
    <row r="416" spans="1:76" ht="33" customHeight="1" outlineLevel="2">
      <c r="A416" s="51" t="s">
        <v>415</v>
      </c>
      <c r="B416" s="52"/>
      <c r="C416" s="142" t="e">
        <f ca="1">SUBSTITUTE(UPPER(ASC(CLEAN(LEFT(INDIRECT($C$1&amp;ADDRESS(B411,$D$3)),254)))&amp;ASC(CLEAN(MID(INDIRECT($C$1&amp;ADDRESS(B411,$D$3)),255,255))))," ","")</f>
        <v>#REF!</v>
      </c>
      <c r="D416" s="141"/>
      <c r="E416" s="53" t="str">
        <f ca="1">IFERROR(IF(OR(COUNTIF(E411,"*甘味料*"),COUNTIF(E411,"*着色料*"),COUNTIF(E411,"*増粘剤*"),COUNTIF(E411,"*酸味料*"),COUNTIF(E411,"*発色剤*"),COUNTIF(E411,"*漂白剤*"),COUNTIF(E411,"*光沢剤*"),COUNTIF(E411,"*安定剤*")),IFERROR(IF(FIND("､",$C416,FIND(E411,$C416,1))-FIND(E411,$C416,1)&gt;4,"",CHAR(10)&amp;E411&amp;":"),IF(LEN($C416)-FIND(E411,$C416,1)+1&gt;3,"",CHAR(10)&amp;E411&amp;":")),IF(OR(COUNTIF(E411,"*ｹﾞﾙ化剤*"),COUNTIF(E411,"*酸化防止剤*")),IFERROR(IF(FIND("､",$C416,FIND(E411,$C416,1))-FIND(E411,$C416,1)&gt;6,"",CHAR(10)&amp;E411&amp;":"),IF(LEN($C416)-FIND(E411,$C416,1)+1&gt;5,"",CHAR(10)&amp;E411&amp;":")),IF(COUNTBLANK(E412:E415)&lt;&gt;4,CHAR(10)&amp;E411&amp;":",""))),"")</f>
        <v/>
      </c>
      <c r="F416" s="53" t="str">
        <f t="shared" ref="F416:BQ416" ca="1" si="587">IFERROR(IF(OR(COUNTIF(F411,"*甘味料*"),COUNTIF(F411,"*着色料*"),COUNTIF(F411,"*増粘剤*"),COUNTIF(F411,"*酸味料*"),COUNTIF(F411,"*発色剤*"),COUNTIF(F411,"*漂白剤*"),COUNTIF(F411,"*光沢剤*"),COUNTIF(F411,"*安定剤*")),IFERROR(IF(FIND("､",$C416,FIND(F411,$C416,1))-FIND(F411,$C416,1)&gt;4,"",CHAR(10)&amp;F411&amp;":"),IF(LEN($C416)-FIND(F411,$C416,1)+1&gt;3,"",CHAR(10)&amp;F411&amp;":")),IF(OR(COUNTIF(F411,"*ｹﾞﾙ化剤*"),COUNTIF(F411,"*酸化防止剤*")),IFERROR(IF(FIND("､",$C416,FIND(F411,$C416,1))-FIND(F411,$C416,1)&gt;6,"",CHAR(10)&amp;F411&amp;":"),IF(LEN($C416)-FIND(F411,$C416,1)+1&gt;5,"",CHAR(10)&amp;F411&amp;":")),IF(COUNTBLANK(F412:F415)&lt;&gt;4,CHAR(10)&amp;F411&amp;":",""))),"")</f>
        <v/>
      </c>
      <c r="G416" s="53" t="str">
        <f t="shared" ca="1" si="587"/>
        <v/>
      </c>
      <c r="H416" s="53" t="str">
        <f t="shared" ca="1" si="587"/>
        <v/>
      </c>
      <c r="I416" s="53" t="str">
        <f t="shared" ca="1" si="587"/>
        <v/>
      </c>
      <c r="J416" s="53" t="str">
        <f t="shared" ca="1" si="587"/>
        <v/>
      </c>
      <c r="K416" s="53" t="str">
        <f t="shared" ca="1" si="587"/>
        <v/>
      </c>
      <c r="L416" s="53" t="str">
        <f t="shared" ca="1" si="587"/>
        <v/>
      </c>
      <c r="M416" s="53" t="str">
        <f t="shared" ca="1" si="587"/>
        <v/>
      </c>
      <c r="N416" s="53" t="str">
        <f t="shared" ca="1" si="587"/>
        <v/>
      </c>
      <c r="O416" s="53" t="str">
        <f t="shared" ca="1" si="587"/>
        <v/>
      </c>
      <c r="P416" s="53" t="str">
        <f t="shared" ca="1" si="587"/>
        <v/>
      </c>
      <c r="Q416" s="53" t="str">
        <f t="shared" ca="1" si="587"/>
        <v/>
      </c>
      <c r="R416" s="53" t="str">
        <f t="shared" ca="1" si="587"/>
        <v/>
      </c>
      <c r="S416" s="53" t="str">
        <f t="shared" ca="1" si="587"/>
        <v/>
      </c>
      <c r="T416" s="53" t="str">
        <f t="shared" ca="1" si="587"/>
        <v/>
      </c>
      <c r="U416" s="53" t="str">
        <f t="shared" ca="1" si="587"/>
        <v/>
      </c>
      <c r="V416" s="53" t="str">
        <f t="shared" ca="1" si="587"/>
        <v/>
      </c>
      <c r="W416" s="53" t="str">
        <f t="shared" ca="1" si="587"/>
        <v/>
      </c>
      <c r="X416" s="53" t="str">
        <f t="shared" ca="1" si="587"/>
        <v/>
      </c>
      <c r="Y416" s="53" t="str">
        <f t="shared" ca="1" si="587"/>
        <v/>
      </c>
      <c r="Z416" s="53" t="str">
        <f t="shared" ca="1" si="587"/>
        <v/>
      </c>
      <c r="AA416" s="53" t="str">
        <f t="shared" ca="1" si="587"/>
        <v/>
      </c>
      <c r="AB416" s="53" t="str">
        <f t="shared" ca="1" si="587"/>
        <v/>
      </c>
      <c r="AC416" s="53" t="str">
        <f t="shared" ca="1" si="587"/>
        <v/>
      </c>
      <c r="AD416" s="53" t="str">
        <f t="shared" ca="1" si="587"/>
        <v/>
      </c>
      <c r="AE416" s="53" t="str">
        <f t="shared" ca="1" si="587"/>
        <v/>
      </c>
      <c r="AF416" s="53" t="str">
        <f t="shared" ca="1" si="587"/>
        <v/>
      </c>
      <c r="AG416" s="53" t="str">
        <f t="shared" ca="1" si="587"/>
        <v/>
      </c>
      <c r="AH416" s="53" t="str">
        <f t="shared" ca="1" si="587"/>
        <v/>
      </c>
      <c r="AI416" s="53" t="str">
        <f t="shared" ca="1" si="587"/>
        <v/>
      </c>
      <c r="AJ416" s="53" t="str">
        <f t="shared" ca="1" si="587"/>
        <v/>
      </c>
      <c r="AK416" s="53" t="str">
        <f t="shared" ca="1" si="587"/>
        <v/>
      </c>
      <c r="AL416" s="53" t="str">
        <f t="shared" ca="1" si="587"/>
        <v/>
      </c>
      <c r="AM416" s="53" t="str">
        <f t="shared" ca="1" si="587"/>
        <v/>
      </c>
      <c r="AN416" s="53" t="str">
        <f t="shared" ca="1" si="587"/>
        <v/>
      </c>
      <c r="AO416" s="53" t="str">
        <f t="shared" ca="1" si="587"/>
        <v/>
      </c>
      <c r="AP416" s="53" t="str">
        <f t="shared" ca="1" si="587"/>
        <v/>
      </c>
      <c r="AQ416" s="53" t="str">
        <f t="shared" ca="1" si="587"/>
        <v/>
      </c>
      <c r="AR416" s="53" t="str">
        <f t="shared" ca="1" si="587"/>
        <v/>
      </c>
      <c r="AS416" s="53" t="str">
        <f t="shared" ca="1" si="587"/>
        <v/>
      </c>
      <c r="AT416" s="53" t="str">
        <f t="shared" ca="1" si="587"/>
        <v/>
      </c>
      <c r="AU416" s="53" t="str">
        <f t="shared" ca="1" si="587"/>
        <v/>
      </c>
      <c r="AV416" s="53" t="str">
        <f t="shared" ca="1" si="587"/>
        <v/>
      </c>
      <c r="AW416" s="53" t="str">
        <f t="shared" ca="1" si="587"/>
        <v/>
      </c>
      <c r="AX416" s="53" t="str">
        <f t="shared" ca="1" si="587"/>
        <v/>
      </c>
      <c r="AY416" s="53" t="str">
        <f t="shared" ca="1" si="587"/>
        <v/>
      </c>
      <c r="AZ416" s="53" t="str">
        <f t="shared" ca="1" si="587"/>
        <v/>
      </c>
      <c r="BA416" s="53" t="str">
        <f t="shared" ca="1" si="587"/>
        <v/>
      </c>
      <c r="BB416" s="53" t="str">
        <f t="shared" ca="1" si="587"/>
        <v/>
      </c>
      <c r="BC416" s="53" t="str">
        <f t="shared" ca="1" si="587"/>
        <v/>
      </c>
      <c r="BD416" s="53" t="str">
        <f t="shared" ca="1" si="587"/>
        <v/>
      </c>
      <c r="BE416" s="53" t="str">
        <f t="shared" ca="1" si="587"/>
        <v/>
      </c>
      <c r="BF416" s="53" t="str">
        <f t="shared" ca="1" si="587"/>
        <v/>
      </c>
      <c r="BG416" s="53" t="str">
        <f t="shared" ca="1" si="587"/>
        <v/>
      </c>
      <c r="BH416" s="53" t="str">
        <f t="shared" ca="1" si="587"/>
        <v/>
      </c>
      <c r="BI416" s="53" t="str">
        <f t="shared" ca="1" si="587"/>
        <v/>
      </c>
      <c r="BJ416" s="53" t="str">
        <f t="shared" ca="1" si="587"/>
        <v/>
      </c>
      <c r="BK416" s="53" t="str">
        <f t="shared" ca="1" si="587"/>
        <v/>
      </c>
      <c r="BL416" s="53" t="str">
        <f t="shared" ca="1" si="587"/>
        <v/>
      </c>
      <c r="BM416" s="53" t="str">
        <f t="shared" ca="1" si="587"/>
        <v/>
      </c>
      <c r="BN416" s="53" t="str">
        <f t="shared" ca="1" si="587"/>
        <v/>
      </c>
      <c r="BO416" s="53" t="str">
        <f t="shared" ca="1" si="587"/>
        <v/>
      </c>
      <c r="BP416" s="53" t="str">
        <f t="shared" ca="1" si="587"/>
        <v/>
      </c>
      <c r="BQ416" s="53" t="str">
        <f t="shared" ca="1" si="587"/>
        <v/>
      </c>
      <c r="BR416" s="53" t="str">
        <f t="shared" ref="BR416:BV416" ca="1" si="588">IFERROR(IF(OR(COUNTIF(BR411,"*甘味料*"),COUNTIF(BR411,"*着色料*"),COUNTIF(BR411,"*増粘剤*"),COUNTIF(BR411,"*酸味料*"),COUNTIF(BR411,"*発色剤*"),COUNTIF(BR411,"*漂白剤*"),COUNTIF(BR411,"*光沢剤*"),COUNTIF(BR411,"*安定剤*")),IFERROR(IF(FIND("､",$C416,FIND(BR411,$C416,1))-FIND(BR411,$C416,1)&gt;4,"",CHAR(10)&amp;BR411&amp;":"),IF(LEN($C416)-FIND(BR411,$C416,1)+1&gt;3,"",CHAR(10)&amp;BR411&amp;":")),IF(OR(COUNTIF(BR411,"*ｹﾞﾙ化剤*"),COUNTIF(BR411,"*酸化防止剤*")),IFERROR(IF(FIND("､",$C416,FIND(BR411,$C416,1))-FIND(BR411,$C416,1)&gt;6,"",CHAR(10)&amp;BR411&amp;":"),IF(LEN($C416)-FIND(BR411,$C416,1)+1&gt;5,"",CHAR(10)&amp;BR411&amp;":")),IF(COUNTBLANK(BR412:BR415)&lt;&gt;4,CHAR(10)&amp;BR411&amp;":",""))),"")</f>
        <v/>
      </c>
      <c r="BS416" s="53" t="str">
        <f t="shared" ca="1" si="588"/>
        <v/>
      </c>
      <c r="BT416" s="53" t="str">
        <f t="shared" ca="1" si="588"/>
        <v/>
      </c>
      <c r="BU416" s="53" t="str">
        <f t="shared" ca="1" si="588"/>
        <v/>
      </c>
      <c r="BV416" s="53" t="str">
        <f t="shared" ca="1" si="588"/>
        <v/>
      </c>
    </row>
    <row r="417" spans="1:76" ht="33" customHeight="1" outlineLevel="2" thickBot="1">
      <c r="A417" s="54" t="s">
        <v>416</v>
      </c>
      <c r="B417" s="55"/>
      <c r="C417" s="56"/>
      <c r="D417" s="57"/>
      <c r="E417" s="58" t="str">
        <f ca="1">IFERROR(IF(E416&lt;&gt;"",CHAR(10)&amp;VLOOKUP(CLEAN(SUBSTITUTE(E416,":","")),詳細,9,0),""),"")</f>
        <v/>
      </c>
      <c r="F417" s="58" t="str">
        <f ca="1">IFERROR(IF(F416&lt;&gt;"",CHAR(10)&amp;VLOOKUP(CLEAN(SUBSTITUTE(F416,":","")),詳細,9,0),""),"")</f>
        <v/>
      </c>
      <c r="G417" s="58" t="str">
        <f t="shared" ref="G417:BR417" ca="1" si="589">IFERROR(IF(G416&lt;&gt;"",CHAR(10)&amp;VLOOKUP(CLEAN(SUBSTITUTE(G416,":","")),詳細,9,0),""),"")</f>
        <v/>
      </c>
      <c r="H417" s="58" t="str">
        <f t="shared" ca="1" si="589"/>
        <v/>
      </c>
      <c r="I417" s="58" t="str">
        <f t="shared" ca="1" si="589"/>
        <v/>
      </c>
      <c r="J417" s="58" t="str">
        <f t="shared" ca="1" si="589"/>
        <v/>
      </c>
      <c r="K417" s="58" t="str">
        <f t="shared" ca="1" si="589"/>
        <v/>
      </c>
      <c r="L417" s="58" t="str">
        <f t="shared" ca="1" si="589"/>
        <v/>
      </c>
      <c r="M417" s="58" t="str">
        <f t="shared" ca="1" si="589"/>
        <v/>
      </c>
      <c r="N417" s="58" t="str">
        <f t="shared" ca="1" si="589"/>
        <v/>
      </c>
      <c r="O417" s="58" t="str">
        <f t="shared" ca="1" si="589"/>
        <v/>
      </c>
      <c r="P417" s="58" t="str">
        <f t="shared" ca="1" si="589"/>
        <v/>
      </c>
      <c r="Q417" s="58" t="str">
        <f t="shared" ca="1" si="589"/>
        <v/>
      </c>
      <c r="R417" s="58" t="str">
        <f t="shared" ca="1" si="589"/>
        <v/>
      </c>
      <c r="S417" s="58" t="str">
        <f t="shared" ca="1" si="589"/>
        <v/>
      </c>
      <c r="T417" s="58" t="str">
        <f t="shared" ca="1" si="589"/>
        <v/>
      </c>
      <c r="U417" s="58" t="str">
        <f t="shared" ca="1" si="589"/>
        <v/>
      </c>
      <c r="V417" s="58" t="str">
        <f t="shared" ca="1" si="589"/>
        <v/>
      </c>
      <c r="W417" s="58" t="str">
        <f t="shared" ca="1" si="589"/>
        <v/>
      </c>
      <c r="X417" s="58" t="str">
        <f t="shared" ca="1" si="589"/>
        <v/>
      </c>
      <c r="Y417" s="58" t="str">
        <f t="shared" ca="1" si="589"/>
        <v/>
      </c>
      <c r="Z417" s="58" t="str">
        <f t="shared" ca="1" si="589"/>
        <v/>
      </c>
      <c r="AA417" s="58" t="str">
        <f t="shared" ca="1" si="589"/>
        <v/>
      </c>
      <c r="AB417" s="58" t="str">
        <f t="shared" ca="1" si="589"/>
        <v/>
      </c>
      <c r="AC417" s="58" t="str">
        <f t="shared" ca="1" si="589"/>
        <v/>
      </c>
      <c r="AD417" s="58" t="str">
        <f t="shared" ca="1" si="589"/>
        <v/>
      </c>
      <c r="AE417" s="58" t="str">
        <f t="shared" ca="1" si="589"/>
        <v/>
      </c>
      <c r="AF417" s="58" t="str">
        <f t="shared" ca="1" si="589"/>
        <v/>
      </c>
      <c r="AG417" s="58" t="str">
        <f t="shared" ca="1" si="589"/>
        <v/>
      </c>
      <c r="AH417" s="58" t="str">
        <f t="shared" ca="1" si="589"/>
        <v/>
      </c>
      <c r="AI417" s="58" t="str">
        <f t="shared" ca="1" si="589"/>
        <v/>
      </c>
      <c r="AJ417" s="58" t="str">
        <f t="shared" ca="1" si="589"/>
        <v/>
      </c>
      <c r="AK417" s="58" t="str">
        <f t="shared" ca="1" si="589"/>
        <v/>
      </c>
      <c r="AL417" s="58" t="str">
        <f t="shared" ca="1" si="589"/>
        <v/>
      </c>
      <c r="AM417" s="58" t="str">
        <f t="shared" ca="1" si="589"/>
        <v/>
      </c>
      <c r="AN417" s="58" t="str">
        <f t="shared" ca="1" si="589"/>
        <v/>
      </c>
      <c r="AO417" s="58" t="str">
        <f t="shared" ca="1" si="589"/>
        <v/>
      </c>
      <c r="AP417" s="58" t="str">
        <f t="shared" ca="1" si="589"/>
        <v/>
      </c>
      <c r="AQ417" s="58" t="str">
        <f t="shared" ca="1" si="589"/>
        <v/>
      </c>
      <c r="AR417" s="58" t="str">
        <f t="shared" ca="1" si="589"/>
        <v/>
      </c>
      <c r="AS417" s="58" t="str">
        <f t="shared" ca="1" si="589"/>
        <v/>
      </c>
      <c r="AT417" s="58" t="str">
        <f t="shared" ca="1" si="589"/>
        <v/>
      </c>
      <c r="AU417" s="58" t="str">
        <f t="shared" ca="1" si="589"/>
        <v/>
      </c>
      <c r="AV417" s="58" t="str">
        <f t="shared" ca="1" si="589"/>
        <v/>
      </c>
      <c r="AW417" s="58" t="str">
        <f t="shared" ca="1" si="589"/>
        <v/>
      </c>
      <c r="AX417" s="58" t="str">
        <f t="shared" ca="1" si="589"/>
        <v/>
      </c>
      <c r="AY417" s="58" t="str">
        <f t="shared" ca="1" si="589"/>
        <v/>
      </c>
      <c r="AZ417" s="58" t="str">
        <f t="shared" ca="1" si="589"/>
        <v/>
      </c>
      <c r="BA417" s="58" t="str">
        <f t="shared" ca="1" si="589"/>
        <v/>
      </c>
      <c r="BB417" s="58" t="str">
        <f t="shared" ca="1" si="589"/>
        <v/>
      </c>
      <c r="BC417" s="58" t="str">
        <f t="shared" ca="1" si="589"/>
        <v/>
      </c>
      <c r="BD417" s="58" t="str">
        <f t="shared" ca="1" si="589"/>
        <v/>
      </c>
      <c r="BE417" s="58" t="str">
        <f t="shared" ca="1" si="589"/>
        <v/>
      </c>
      <c r="BF417" s="58" t="str">
        <f t="shared" ca="1" si="589"/>
        <v/>
      </c>
      <c r="BG417" s="58" t="str">
        <f t="shared" ca="1" si="589"/>
        <v/>
      </c>
      <c r="BH417" s="58" t="str">
        <f t="shared" ca="1" si="589"/>
        <v/>
      </c>
      <c r="BI417" s="58" t="str">
        <f t="shared" ca="1" si="589"/>
        <v/>
      </c>
      <c r="BJ417" s="58" t="str">
        <f t="shared" ca="1" si="589"/>
        <v/>
      </c>
      <c r="BK417" s="58" t="str">
        <f t="shared" ca="1" si="589"/>
        <v/>
      </c>
      <c r="BL417" s="58" t="str">
        <f t="shared" ca="1" si="589"/>
        <v/>
      </c>
      <c r="BM417" s="58" t="str">
        <f t="shared" ca="1" si="589"/>
        <v/>
      </c>
      <c r="BN417" s="58" t="str">
        <f t="shared" ca="1" si="589"/>
        <v/>
      </c>
      <c r="BO417" s="58" t="str">
        <f t="shared" ca="1" si="589"/>
        <v/>
      </c>
      <c r="BP417" s="58" t="str">
        <f t="shared" ca="1" si="589"/>
        <v/>
      </c>
      <c r="BQ417" s="58" t="str">
        <f t="shared" ca="1" si="589"/>
        <v/>
      </c>
      <c r="BR417" s="58" t="str">
        <f t="shared" ca="1" si="589"/>
        <v/>
      </c>
      <c r="BS417" s="58" t="str">
        <f t="shared" ref="BS417:BV417" ca="1" si="590">IFERROR(IF(BS416&lt;&gt;"",CHAR(10)&amp;VLOOKUP(CLEAN(SUBSTITUTE(BS416,":","")),詳細,9,0),""),"")</f>
        <v/>
      </c>
      <c r="BT417" s="58" t="str">
        <f t="shared" ca="1" si="590"/>
        <v/>
      </c>
      <c r="BU417" s="58" t="str">
        <f t="shared" ca="1" si="590"/>
        <v/>
      </c>
      <c r="BV417" s="59" t="str">
        <f t="shared" ca="1" si="590"/>
        <v/>
      </c>
      <c r="BW417" s="4" t="str">
        <f>IFERROR(IF(LEN(BW412&amp;BW413&amp;BW414&amp;BW415)&gt;1,CHAR(10)&amp;VLOOKUP(CLEAN(BW416),$A$433:$L$523,8,0),""),"")</f>
        <v/>
      </c>
      <c r="BX417" s="4" t="str">
        <f>IFERROR(IF(LEN(BX412&amp;BX413&amp;BX414&amp;BX415)&gt;1,CHAR(10)&amp;VLOOKUP(CLEAN(BX416),$A$433:$L$523,8,0),""),"")</f>
        <v/>
      </c>
    </row>
    <row r="418" spans="1:76" s="13" customFormat="1" ht="37.5" customHeight="1" outlineLevel="1">
      <c r="A418" s="111" t="e">
        <f ca="1">INDIRECT($C$1&amp;ADDRESS(B418,8))</f>
        <v>#REF!</v>
      </c>
      <c r="B418" s="68">
        <f>B411+1</f>
        <v>81</v>
      </c>
      <c r="C418"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418" s="8" t="e">
        <f ca="1">$D$2 &amp; C418 &amp; $D$2</f>
        <v>#REF!</v>
      </c>
      <c r="E418" s="9" t="str">
        <f t="shared" ref="E418:BP418" ca="1" si="591">IFERROR(MID($D418,FIND("★",SUBSTITUTE(
 $D418,$D$2,"★",E$4))+1,FIND("★",SUBSTITUTE(
 $D418,$D$2,"★",E$4+1))-(FIND("★",SUBSTITUTE(
 $D418,$D$2,"★",E$4))+1)),"")</f>
        <v/>
      </c>
      <c r="F418" s="9" t="str">
        <f t="shared" ca="1" si="591"/>
        <v/>
      </c>
      <c r="G418" s="9" t="str">
        <f t="shared" ca="1" si="591"/>
        <v/>
      </c>
      <c r="H418" s="9" t="str">
        <f t="shared" ca="1" si="591"/>
        <v/>
      </c>
      <c r="I418" s="9" t="str">
        <f t="shared" ca="1" si="591"/>
        <v/>
      </c>
      <c r="J418" s="9" t="str">
        <f t="shared" ca="1" si="591"/>
        <v/>
      </c>
      <c r="K418" s="10" t="str">
        <f t="shared" ca="1" si="591"/>
        <v/>
      </c>
      <c r="L418" s="9" t="str">
        <f t="shared" ca="1" si="591"/>
        <v/>
      </c>
      <c r="M418" s="9" t="str">
        <f t="shared" ca="1" si="591"/>
        <v/>
      </c>
      <c r="N418" s="9" t="str">
        <f t="shared" ca="1" si="591"/>
        <v/>
      </c>
      <c r="O418" s="9" t="str">
        <f t="shared" ca="1" si="591"/>
        <v/>
      </c>
      <c r="P418" s="9" t="str">
        <f t="shared" ca="1" si="591"/>
        <v/>
      </c>
      <c r="Q418" s="9" t="str">
        <f t="shared" ca="1" si="591"/>
        <v/>
      </c>
      <c r="R418" s="9" t="str">
        <f t="shared" ca="1" si="591"/>
        <v/>
      </c>
      <c r="S418" s="9" t="str">
        <f t="shared" ca="1" si="591"/>
        <v/>
      </c>
      <c r="T418" s="9" t="str">
        <f t="shared" ca="1" si="591"/>
        <v/>
      </c>
      <c r="U418" s="9" t="str">
        <f t="shared" ca="1" si="591"/>
        <v/>
      </c>
      <c r="V418" s="9" t="str">
        <f t="shared" ca="1" si="591"/>
        <v/>
      </c>
      <c r="W418" s="9" t="str">
        <f t="shared" ca="1" si="591"/>
        <v/>
      </c>
      <c r="X418" s="9" t="str">
        <f t="shared" ca="1" si="591"/>
        <v/>
      </c>
      <c r="Y418" s="9" t="str">
        <f t="shared" ca="1" si="591"/>
        <v/>
      </c>
      <c r="Z418" s="9" t="str">
        <f t="shared" ca="1" si="591"/>
        <v/>
      </c>
      <c r="AA418" s="9" t="str">
        <f t="shared" ca="1" si="591"/>
        <v/>
      </c>
      <c r="AB418" s="9" t="str">
        <f t="shared" ca="1" si="591"/>
        <v/>
      </c>
      <c r="AC418" s="9" t="str">
        <f t="shared" ca="1" si="591"/>
        <v/>
      </c>
      <c r="AD418" s="9" t="str">
        <f t="shared" ca="1" si="591"/>
        <v/>
      </c>
      <c r="AE418" s="9" t="str">
        <f t="shared" ca="1" si="591"/>
        <v/>
      </c>
      <c r="AF418" s="9" t="str">
        <f t="shared" ca="1" si="591"/>
        <v/>
      </c>
      <c r="AG418" s="9" t="str">
        <f t="shared" ca="1" si="591"/>
        <v/>
      </c>
      <c r="AH418" s="9" t="str">
        <f t="shared" ca="1" si="591"/>
        <v/>
      </c>
      <c r="AI418" s="9" t="str">
        <f t="shared" ca="1" si="591"/>
        <v/>
      </c>
      <c r="AJ418" s="9" t="str">
        <f t="shared" ca="1" si="591"/>
        <v/>
      </c>
      <c r="AK418" s="9" t="str">
        <f t="shared" ca="1" si="591"/>
        <v/>
      </c>
      <c r="AL418" s="9" t="str">
        <f t="shared" ca="1" si="591"/>
        <v/>
      </c>
      <c r="AM418" s="9" t="str">
        <f t="shared" ca="1" si="591"/>
        <v/>
      </c>
      <c r="AN418" s="9" t="str">
        <f t="shared" ca="1" si="591"/>
        <v/>
      </c>
      <c r="AO418" s="9" t="str">
        <f t="shared" ca="1" si="591"/>
        <v/>
      </c>
      <c r="AP418" s="9" t="str">
        <f t="shared" ca="1" si="591"/>
        <v/>
      </c>
      <c r="AQ418" s="9" t="str">
        <f t="shared" ca="1" si="591"/>
        <v/>
      </c>
      <c r="AR418" s="9" t="str">
        <f t="shared" ca="1" si="591"/>
        <v/>
      </c>
      <c r="AS418" s="9" t="str">
        <f t="shared" ca="1" si="591"/>
        <v/>
      </c>
      <c r="AT418" s="9" t="str">
        <f t="shared" ca="1" si="591"/>
        <v/>
      </c>
      <c r="AU418" s="9" t="str">
        <f t="shared" ca="1" si="591"/>
        <v/>
      </c>
      <c r="AV418" s="9" t="str">
        <f t="shared" ca="1" si="591"/>
        <v/>
      </c>
      <c r="AW418" s="9" t="str">
        <f t="shared" ca="1" si="591"/>
        <v/>
      </c>
      <c r="AX418" s="9" t="str">
        <f t="shared" ca="1" si="591"/>
        <v/>
      </c>
      <c r="AY418" s="9" t="str">
        <f t="shared" ca="1" si="591"/>
        <v/>
      </c>
      <c r="AZ418" s="9" t="str">
        <f t="shared" ca="1" si="591"/>
        <v/>
      </c>
      <c r="BA418" s="9" t="str">
        <f t="shared" ca="1" si="591"/>
        <v/>
      </c>
      <c r="BB418" s="9" t="str">
        <f t="shared" ca="1" si="591"/>
        <v/>
      </c>
      <c r="BC418" s="9" t="str">
        <f t="shared" ca="1" si="591"/>
        <v/>
      </c>
      <c r="BD418" s="9" t="str">
        <f t="shared" ca="1" si="591"/>
        <v/>
      </c>
      <c r="BE418" s="9" t="str">
        <f t="shared" ca="1" si="591"/>
        <v/>
      </c>
      <c r="BF418" s="9" t="str">
        <f t="shared" ca="1" si="591"/>
        <v/>
      </c>
      <c r="BG418" s="9" t="str">
        <f t="shared" ca="1" si="591"/>
        <v/>
      </c>
      <c r="BH418" s="9" t="str">
        <f t="shared" ca="1" si="591"/>
        <v/>
      </c>
      <c r="BI418" s="9" t="str">
        <f t="shared" ca="1" si="591"/>
        <v/>
      </c>
      <c r="BJ418" s="9" t="str">
        <f t="shared" ca="1" si="591"/>
        <v/>
      </c>
      <c r="BK418" s="9" t="str">
        <f t="shared" ca="1" si="591"/>
        <v/>
      </c>
      <c r="BL418" s="9" t="str">
        <f t="shared" ca="1" si="591"/>
        <v/>
      </c>
      <c r="BM418" s="9" t="str">
        <f t="shared" ca="1" si="591"/>
        <v/>
      </c>
      <c r="BN418" s="9" t="str">
        <f t="shared" ca="1" si="591"/>
        <v/>
      </c>
      <c r="BO418" s="9" t="str">
        <f t="shared" ca="1" si="591"/>
        <v/>
      </c>
      <c r="BP418" s="9" t="str">
        <f t="shared" ca="1" si="591"/>
        <v/>
      </c>
      <c r="BQ418" s="9" t="str">
        <f t="shared" ref="BQ418:BV418" ca="1" si="592">IFERROR(MID($D418,FIND("★",SUBSTITUTE(
 $D418,$D$2,"★",BQ$4))+1,FIND("★",SUBSTITUTE(
 $D418,$D$2,"★",BQ$4+1))-(FIND("★",SUBSTITUTE(
 $D418,$D$2,"★",BQ$4))+1)),"")</f>
        <v/>
      </c>
      <c r="BR418" s="9" t="str">
        <f t="shared" ca="1" si="592"/>
        <v/>
      </c>
      <c r="BS418" s="9" t="str">
        <f t="shared" ca="1" si="592"/>
        <v/>
      </c>
      <c r="BT418" s="9" t="str">
        <f t="shared" ca="1" si="592"/>
        <v/>
      </c>
      <c r="BU418" s="9" t="str">
        <f t="shared" ca="1" si="592"/>
        <v/>
      </c>
      <c r="BV418" s="11" t="str">
        <f t="shared" ca="1" si="592"/>
        <v/>
      </c>
      <c r="BW418" s="12" t="str">
        <f ca="1">CONCATENATE(E423,F423,G423,H423,I423,J423,K423,L423,M423,N423,O423,P423,Q423,R423,S423,T423,U423,V423,W423,X423,Y423,Z423,AA423,AB423,AC423,AD423,AE423,AF423,AG423,AH423,AI423,AJ423,AK423,AL423,AM423,AN423,AO423,AP423,AQ423,AR423,AS423,AT423,AU423,AV423,AW423,AX423,AY423,AZ423,BA423,BB423,BC423,BD423,BE423,BF423,BG423,BH423,BI423,BJ423,BK423,BL423,BM423,BN423,BO423,BP423,BQ423,BR423,BS423,BT423,BU423,BV423)</f>
        <v/>
      </c>
      <c r="BX418" s="12" t="str">
        <f ca="1">CONCATENATE(E424,F424,G424,H424,I424,J424,K424,L424,M424,N424,O424,P424,Q424,R424,S424,T424,U424,V424,W424,X424,Y424,Z424,AA424,AB424,AC424,AD424,AE424,AF424,AG424,AH424,AI424,AJ424,AK424,AL424,AM424,AN424,AO424,AP424,AQ424,AR424,AS424,AT424,AU424,AV424,AW424,AX424,AY424,AZ424,BA424,BB424,BC424,BD424,BE424,BF424,BG424,BH424,BI424,BJ424,BK424,BL424,BM424,BN424,BO424,BP424,BQ424,BR424,BS424,BT424,BU424,BV424)</f>
        <v/>
      </c>
    </row>
    <row r="419" spans="1:76" s="151" customFormat="1" ht="27.75" customHeight="1" outlineLevel="2">
      <c r="A419" s="145" t="s">
        <v>519</v>
      </c>
      <c r="B419" s="146" t="s">
        <v>821</v>
      </c>
      <c r="C419" s="147"/>
      <c r="D419" s="46"/>
      <c r="E419" s="148" t="str">
        <f ca="1">IFERROR(IF($B419="","",IF(MATCH(INDIRECT(ADDRESS(ROW()-1,COLUMN())),INDIRECT($A419),0)&gt;=1,INDIRECT(ADDRESS(ROW()-1,COLUMN())),"")),"")</f>
        <v/>
      </c>
      <c r="F419" s="148" t="str">
        <f t="shared" ref="F419:BV419" ca="1" si="593">IFERROR(IF($B419="","",IF(MATCH(INDIRECT(ADDRESS(ROW()-1,COLUMN())),INDIRECT($A419),0)&gt;=1,INDIRECT(ADDRESS(ROW()-1,COLUMN())),"")),"")</f>
        <v/>
      </c>
      <c r="G419" s="148" t="str">
        <f t="shared" ca="1" si="593"/>
        <v/>
      </c>
      <c r="H419" s="148" t="str">
        <f t="shared" ca="1" si="593"/>
        <v/>
      </c>
      <c r="I419" s="148" t="str">
        <f ca="1">IFERROR(IF($B419="","",IF(MATCH(INDIRECT(ADDRESS(ROW()-1,COLUMN())),INDIRECT($A419),0)&gt;=1,INDIRECT(ADDRESS(ROW()-1,COLUMN())),"")),"")</f>
        <v/>
      </c>
      <c r="J419" s="148" t="str">
        <f t="shared" ca="1" si="593"/>
        <v/>
      </c>
      <c r="K419" s="148" t="str">
        <f t="shared" ca="1" si="593"/>
        <v/>
      </c>
      <c r="L419" s="148" t="str">
        <f t="shared" ca="1" si="593"/>
        <v/>
      </c>
      <c r="M419" s="148" t="str">
        <f t="shared" ca="1" si="593"/>
        <v/>
      </c>
      <c r="N419" s="148" t="str">
        <f t="shared" ca="1" si="593"/>
        <v/>
      </c>
      <c r="O419" s="148" t="str">
        <f t="shared" ca="1" si="593"/>
        <v/>
      </c>
      <c r="P419" s="148" t="str">
        <f t="shared" ca="1" si="593"/>
        <v/>
      </c>
      <c r="Q419" s="148" t="str">
        <f t="shared" ca="1" si="593"/>
        <v/>
      </c>
      <c r="R419" s="148" t="str">
        <f t="shared" ca="1" si="593"/>
        <v/>
      </c>
      <c r="S419" s="148" t="str">
        <f t="shared" ca="1" si="593"/>
        <v/>
      </c>
      <c r="T419" s="148" t="str">
        <f t="shared" ca="1" si="593"/>
        <v/>
      </c>
      <c r="U419" s="148" t="str">
        <f t="shared" ca="1" si="593"/>
        <v/>
      </c>
      <c r="V419" s="148" t="str">
        <f t="shared" ca="1" si="593"/>
        <v/>
      </c>
      <c r="W419" s="148" t="str">
        <f t="shared" ca="1" si="593"/>
        <v/>
      </c>
      <c r="X419" s="148" t="str">
        <f t="shared" ca="1" si="593"/>
        <v/>
      </c>
      <c r="Y419" s="148" t="str">
        <f t="shared" ca="1" si="593"/>
        <v/>
      </c>
      <c r="Z419" s="148" t="str">
        <f t="shared" ca="1" si="593"/>
        <v/>
      </c>
      <c r="AA419" s="148" t="str">
        <f t="shared" ca="1" si="593"/>
        <v/>
      </c>
      <c r="AB419" s="148" t="str">
        <f t="shared" ca="1" si="593"/>
        <v/>
      </c>
      <c r="AC419" s="148" t="str">
        <f t="shared" ca="1" si="593"/>
        <v/>
      </c>
      <c r="AD419" s="148" t="str">
        <f t="shared" ca="1" si="593"/>
        <v/>
      </c>
      <c r="AE419" s="148" t="str">
        <f t="shared" ca="1" si="593"/>
        <v/>
      </c>
      <c r="AF419" s="148" t="str">
        <f t="shared" ca="1" si="593"/>
        <v/>
      </c>
      <c r="AG419" s="148" t="str">
        <f t="shared" ca="1" si="593"/>
        <v/>
      </c>
      <c r="AH419" s="148" t="str">
        <f t="shared" ca="1" si="593"/>
        <v/>
      </c>
      <c r="AI419" s="148" t="str">
        <f t="shared" ca="1" si="593"/>
        <v/>
      </c>
      <c r="AJ419" s="148" t="str">
        <f t="shared" ca="1" si="593"/>
        <v/>
      </c>
      <c r="AK419" s="148" t="str">
        <f t="shared" ca="1" si="593"/>
        <v/>
      </c>
      <c r="AL419" s="148" t="str">
        <f t="shared" ca="1" si="593"/>
        <v/>
      </c>
      <c r="AM419" s="148" t="str">
        <f t="shared" ca="1" si="593"/>
        <v/>
      </c>
      <c r="AN419" s="148" t="str">
        <f t="shared" ca="1" si="593"/>
        <v/>
      </c>
      <c r="AO419" s="148" t="str">
        <f t="shared" ca="1" si="593"/>
        <v/>
      </c>
      <c r="AP419" s="148" t="str">
        <f t="shared" ca="1" si="593"/>
        <v/>
      </c>
      <c r="AQ419" s="148" t="str">
        <f t="shared" ca="1" si="593"/>
        <v/>
      </c>
      <c r="AR419" s="148" t="str">
        <f t="shared" ca="1" si="593"/>
        <v/>
      </c>
      <c r="AS419" s="148" t="str">
        <f t="shared" ca="1" si="593"/>
        <v/>
      </c>
      <c r="AT419" s="148" t="str">
        <f t="shared" ca="1" si="593"/>
        <v/>
      </c>
      <c r="AU419" s="148" t="str">
        <f t="shared" ca="1" si="593"/>
        <v/>
      </c>
      <c r="AV419" s="148" t="str">
        <f t="shared" ca="1" si="593"/>
        <v/>
      </c>
      <c r="AW419" s="148" t="str">
        <f t="shared" ca="1" si="593"/>
        <v/>
      </c>
      <c r="AX419" s="148" t="str">
        <f t="shared" ca="1" si="593"/>
        <v/>
      </c>
      <c r="AY419" s="148" t="str">
        <f t="shared" ca="1" si="593"/>
        <v/>
      </c>
      <c r="AZ419" s="148" t="str">
        <f t="shared" ca="1" si="593"/>
        <v/>
      </c>
      <c r="BA419" s="148" t="str">
        <f t="shared" ca="1" si="593"/>
        <v/>
      </c>
      <c r="BB419" s="148" t="str">
        <f t="shared" ca="1" si="593"/>
        <v/>
      </c>
      <c r="BC419" s="148" t="str">
        <f t="shared" ca="1" si="593"/>
        <v/>
      </c>
      <c r="BD419" s="148" t="str">
        <f t="shared" ca="1" si="593"/>
        <v/>
      </c>
      <c r="BE419" s="148" t="str">
        <f t="shared" ca="1" si="593"/>
        <v/>
      </c>
      <c r="BF419" s="148" t="str">
        <f t="shared" ca="1" si="593"/>
        <v/>
      </c>
      <c r="BG419" s="148" t="str">
        <f t="shared" ca="1" si="593"/>
        <v/>
      </c>
      <c r="BH419" s="148" t="str">
        <f t="shared" ca="1" si="593"/>
        <v/>
      </c>
      <c r="BI419" s="148" t="str">
        <f t="shared" ca="1" si="593"/>
        <v/>
      </c>
      <c r="BJ419" s="148" t="str">
        <f t="shared" ca="1" si="593"/>
        <v/>
      </c>
      <c r="BK419" s="148" t="str">
        <f t="shared" ca="1" si="593"/>
        <v/>
      </c>
      <c r="BL419" s="148" t="str">
        <f t="shared" ca="1" si="593"/>
        <v/>
      </c>
      <c r="BM419" s="148" t="str">
        <f t="shared" ca="1" si="593"/>
        <v/>
      </c>
      <c r="BN419" s="148" t="str">
        <f t="shared" ca="1" si="593"/>
        <v/>
      </c>
      <c r="BO419" s="148" t="str">
        <f t="shared" ca="1" si="593"/>
        <v/>
      </c>
      <c r="BP419" s="148" t="str">
        <f t="shared" ca="1" si="593"/>
        <v/>
      </c>
      <c r="BQ419" s="148" t="str">
        <f t="shared" ca="1" si="593"/>
        <v/>
      </c>
      <c r="BR419" s="148" t="str">
        <f t="shared" ca="1" si="593"/>
        <v/>
      </c>
      <c r="BS419" s="148" t="str">
        <f t="shared" ca="1" si="593"/>
        <v/>
      </c>
      <c r="BT419" s="148" t="str">
        <f t="shared" ca="1" si="593"/>
        <v/>
      </c>
      <c r="BU419" s="148" t="str">
        <f t="shared" ca="1" si="593"/>
        <v/>
      </c>
      <c r="BV419" s="149" t="str">
        <f t="shared" ca="1" si="593"/>
        <v/>
      </c>
      <c r="BW419" s="150"/>
      <c r="BX419" s="150"/>
    </row>
    <row r="420" spans="1:76" s="156" customFormat="1" ht="27.75" customHeight="1" outlineLevel="2">
      <c r="A420" s="18" t="s">
        <v>412</v>
      </c>
      <c r="B420" s="19" t="e">
        <f ca="1">IF(INDIRECT($C$1&amp;ADDRESS(B418,D420))="可","●","")</f>
        <v>#REF!</v>
      </c>
      <c r="C420" s="20"/>
      <c r="D420" s="66" t="str">
        <f ca="1">IFERROR(MATCH("香港",INDIRECT($C$1&amp;"19:19"),0),"")</f>
        <v/>
      </c>
      <c r="E420" s="153" t="str">
        <f ca="1">IFERROR(IF($B420="","",IF(MATCH(INDIRECT(ADDRESS(ROW()-2,COLUMN())),INDIRECT($A420),0)&gt;=1,INDIRECT(ADDRESS(ROW()-2,COLUMN())),"")),"")</f>
        <v/>
      </c>
      <c r="F420" s="153" t="str">
        <f t="shared" ref="F420:BV420" ca="1" si="594">IFERROR(IF($B420="","",IF(MATCH(INDIRECT(ADDRESS(ROW()-2,COLUMN())),INDIRECT($A420),0)&gt;=1,INDIRECT(ADDRESS(ROW()-2,COLUMN())),"")),"")</f>
        <v/>
      </c>
      <c r="G420" s="153" t="str">
        <f t="shared" ca="1" si="594"/>
        <v/>
      </c>
      <c r="H420" s="153" t="str">
        <f t="shared" ca="1" si="594"/>
        <v/>
      </c>
      <c r="I420" s="153" t="str">
        <f t="shared" ca="1" si="594"/>
        <v/>
      </c>
      <c r="J420" s="153" t="str">
        <f t="shared" ca="1" si="594"/>
        <v/>
      </c>
      <c r="K420" s="153" t="str">
        <f t="shared" ca="1" si="594"/>
        <v/>
      </c>
      <c r="L420" s="153" t="str">
        <f t="shared" ca="1" si="594"/>
        <v/>
      </c>
      <c r="M420" s="153" t="str">
        <f t="shared" ca="1" si="594"/>
        <v/>
      </c>
      <c r="N420" s="153" t="str">
        <f t="shared" ca="1" si="594"/>
        <v/>
      </c>
      <c r="O420" s="153" t="str">
        <f t="shared" ca="1" si="594"/>
        <v/>
      </c>
      <c r="P420" s="153" t="str">
        <f t="shared" ca="1" si="594"/>
        <v/>
      </c>
      <c r="Q420" s="153" t="str">
        <f t="shared" ca="1" si="594"/>
        <v/>
      </c>
      <c r="R420" s="153" t="str">
        <f t="shared" ca="1" si="594"/>
        <v/>
      </c>
      <c r="S420" s="153" t="str">
        <f t="shared" ca="1" si="594"/>
        <v/>
      </c>
      <c r="T420" s="153" t="str">
        <f t="shared" ca="1" si="594"/>
        <v/>
      </c>
      <c r="U420" s="153" t="str">
        <f t="shared" ca="1" si="594"/>
        <v/>
      </c>
      <c r="V420" s="153" t="str">
        <f t="shared" ca="1" si="594"/>
        <v/>
      </c>
      <c r="W420" s="153" t="str">
        <f t="shared" ca="1" si="594"/>
        <v/>
      </c>
      <c r="X420" s="153" t="str">
        <f t="shared" ca="1" si="594"/>
        <v/>
      </c>
      <c r="Y420" s="153" t="str">
        <f t="shared" ca="1" si="594"/>
        <v/>
      </c>
      <c r="Z420" s="153" t="str">
        <f t="shared" ca="1" si="594"/>
        <v/>
      </c>
      <c r="AA420" s="153" t="str">
        <f t="shared" ca="1" si="594"/>
        <v/>
      </c>
      <c r="AB420" s="153" t="str">
        <f t="shared" ca="1" si="594"/>
        <v/>
      </c>
      <c r="AC420" s="153" t="str">
        <f t="shared" ca="1" si="594"/>
        <v/>
      </c>
      <c r="AD420" s="153" t="str">
        <f t="shared" ca="1" si="594"/>
        <v/>
      </c>
      <c r="AE420" s="153" t="str">
        <f t="shared" ca="1" si="594"/>
        <v/>
      </c>
      <c r="AF420" s="153" t="str">
        <f t="shared" ca="1" si="594"/>
        <v/>
      </c>
      <c r="AG420" s="153" t="str">
        <f t="shared" ca="1" si="594"/>
        <v/>
      </c>
      <c r="AH420" s="153" t="str">
        <f t="shared" ca="1" si="594"/>
        <v/>
      </c>
      <c r="AI420" s="153" t="str">
        <f t="shared" ca="1" si="594"/>
        <v/>
      </c>
      <c r="AJ420" s="153" t="str">
        <f t="shared" ca="1" si="594"/>
        <v/>
      </c>
      <c r="AK420" s="153" t="str">
        <f t="shared" ca="1" si="594"/>
        <v/>
      </c>
      <c r="AL420" s="153" t="str">
        <f t="shared" ca="1" si="594"/>
        <v/>
      </c>
      <c r="AM420" s="153" t="str">
        <f t="shared" ca="1" si="594"/>
        <v/>
      </c>
      <c r="AN420" s="153" t="str">
        <f t="shared" ca="1" si="594"/>
        <v/>
      </c>
      <c r="AO420" s="153" t="str">
        <f t="shared" ca="1" si="594"/>
        <v/>
      </c>
      <c r="AP420" s="153" t="str">
        <f t="shared" ca="1" si="594"/>
        <v/>
      </c>
      <c r="AQ420" s="153" t="str">
        <f t="shared" ca="1" si="594"/>
        <v/>
      </c>
      <c r="AR420" s="153" t="str">
        <f t="shared" ca="1" si="594"/>
        <v/>
      </c>
      <c r="AS420" s="153" t="str">
        <f t="shared" ca="1" si="594"/>
        <v/>
      </c>
      <c r="AT420" s="153" t="str">
        <f t="shared" ca="1" si="594"/>
        <v/>
      </c>
      <c r="AU420" s="153" t="str">
        <f t="shared" ca="1" si="594"/>
        <v/>
      </c>
      <c r="AV420" s="153" t="str">
        <f t="shared" ca="1" si="594"/>
        <v/>
      </c>
      <c r="AW420" s="153" t="str">
        <f t="shared" ca="1" si="594"/>
        <v/>
      </c>
      <c r="AX420" s="153" t="str">
        <f t="shared" ca="1" si="594"/>
        <v/>
      </c>
      <c r="AY420" s="153" t="str">
        <f t="shared" ca="1" si="594"/>
        <v/>
      </c>
      <c r="AZ420" s="153" t="str">
        <f t="shared" ca="1" si="594"/>
        <v/>
      </c>
      <c r="BA420" s="153" t="str">
        <f t="shared" ca="1" si="594"/>
        <v/>
      </c>
      <c r="BB420" s="153" t="str">
        <f t="shared" ca="1" si="594"/>
        <v/>
      </c>
      <c r="BC420" s="153" t="str">
        <f t="shared" ca="1" si="594"/>
        <v/>
      </c>
      <c r="BD420" s="153" t="str">
        <f t="shared" ca="1" si="594"/>
        <v/>
      </c>
      <c r="BE420" s="153" t="str">
        <f t="shared" ca="1" si="594"/>
        <v/>
      </c>
      <c r="BF420" s="153" t="str">
        <f t="shared" ca="1" si="594"/>
        <v/>
      </c>
      <c r="BG420" s="153" t="str">
        <f t="shared" ca="1" si="594"/>
        <v/>
      </c>
      <c r="BH420" s="153" t="str">
        <f t="shared" ca="1" si="594"/>
        <v/>
      </c>
      <c r="BI420" s="153" t="str">
        <f t="shared" ca="1" si="594"/>
        <v/>
      </c>
      <c r="BJ420" s="153" t="str">
        <f t="shared" ca="1" si="594"/>
        <v/>
      </c>
      <c r="BK420" s="153" t="str">
        <f t="shared" ca="1" si="594"/>
        <v/>
      </c>
      <c r="BL420" s="153" t="str">
        <f t="shared" ca="1" si="594"/>
        <v/>
      </c>
      <c r="BM420" s="153" t="str">
        <f t="shared" ca="1" si="594"/>
        <v/>
      </c>
      <c r="BN420" s="153" t="str">
        <f t="shared" ca="1" si="594"/>
        <v/>
      </c>
      <c r="BO420" s="153" t="str">
        <f t="shared" ca="1" si="594"/>
        <v/>
      </c>
      <c r="BP420" s="153" t="str">
        <f t="shared" ca="1" si="594"/>
        <v/>
      </c>
      <c r="BQ420" s="153" t="str">
        <f t="shared" ca="1" si="594"/>
        <v/>
      </c>
      <c r="BR420" s="153" t="str">
        <f t="shared" ca="1" si="594"/>
        <v/>
      </c>
      <c r="BS420" s="153" t="str">
        <f t="shared" ca="1" si="594"/>
        <v/>
      </c>
      <c r="BT420" s="153" t="str">
        <f t="shared" ca="1" si="594"/>
        <v/>
      </c>
      <c r="BU420" s="153" t="str">
        <f t="shared" ca="1" si="594"/>
        <v/>
      </c>
      <c r="BV420" s="154" t="str">
        <f t="shared" ca="1" si="594"/>
        <v/>
      </c>
      <c r="BW420" s="155"/>
      <c r="BX420" s="155"/>
    </row>
    <row r="421" spans="1:76" s="156" customFormat="1" ht="27.75" customHeight="1" outlineLevel="2">
      <c r="A421" s="18" t="s">
        <v>413</v>
      </c>
      <c r="B421" s="19" t="e">
        <f ca="1">IF(INDIRECT($C$1&amp;ADDRESS(B418,D421))="可","●","")</f>
        <v>#REF!</v>
      </c>
      <c r="C421" s="20"/>
      <c r="D421" s="66" t="str">
        <f ca="1">IFERROR(MATCH("上海",INDIRECT($C$1&amp;"19:19"),0),"")</f>
        <v/>
      </c>
      <c r="E421" s="153" t="str">
        <f ca="1">IFERROR(IF($B421="","",IF(MATCH(INDIRECT(ADDRESS(ROW()-3,COLUMN())),INDIRECT($A421),0)&gt;=1,INDIRECT(ADDRESS(ROW()-3,COLUMN())),"")),"")</f>
        <v/>
      </c>
      <c r="F421" s="153" t="str">
        <f t="shared" ref="F421:BV421" ca="1" si="595">IFERROR(IF($B421="","",IF(MATCH(INDIRECT(ADDRESS(ROW()-3,COLUMN())),INDIRECT($A421),0)&gt;=1,INDIRECT(ADDRESS(ROW()-3,COLUMN())),"")),"")</f>
        <v/>
      </c>
      <c r="G421" s="153" t="str">
        <f t="shared" ca="1" si="595"/>
        <v/>
      </c>
      <c r="H421" s="153" t="str">
        <f t="shared" ca="1" si="595"/>
        <v/>
      </c>
      <c r="I421" s="153" t="str">
        <f t="shared" ca="1" si="595"/>
        <v/>
      </c>
      <c r="J421" s="153" t="str">
        <f t="shared" ca="1" si="595"/>
        <v/>
      </c>
      <c r="K421" s="153" t="str">
        <f t="shared" ca="1" si="595"/>
        <v/>
      </c>
      <c r="L421" s="153" t="str">
        <f t="shared" ca="1" si="595"/>
        <v/>
      </c>
      <c r="M421" s="153" t="str">
        <f t="shared" ca="1" si="595"/>
        <v/>
      </c>
      <c r="N421" s="153" t="str">
        <f t="shared" ca="1" si="595"/>
        <v/>
      </c>
      <c r="O421" s="153" t="str">
        <f t="shared" ca="1" si="595"/>
        <v/>
      </c>
      <c r="P421" s="153" t="str">
        <f t="shared" ca="1" si="595"/>
        <v/>
      </c>
      <c r="Q421" s="153" t="str">
        <f t="shared" ca="1" si="595"/>
        <v/>
      </c>
      <c r="R421" s="153" t="str">
        <f t="shared" ca="1" si="595"/>
        <v/>
      </c>
      <c r="S421" s="153" t="str">
        <f t="shared" ca="1" si="595"/>
        <v/>
      </c>
      <c r="T421" s="153" t="str">
        <f t="shared" ca="1" si="595"/>
        <v/>
      </c>
      <c r="U421" s="153" t="str">
        <f t="shared" ca="1" si="595"/>
        <v/>
      </c>
      <c r="V421" s="153" t="str">
        <f t="shared" ca="1" si="595"/>
        <v/>
      </c>
      <c r="W421" s="153" t="str">
        <f t="shared" ca="1" si="595"/>
        <v/>
      </c>
      <c r="X421" s="153" t="str">
        <f t="shared" ca="1" si="595"/>
        <v/>
      </c>
      <c r="Y421" s="153" t="str">
        <f t="shared" ca="1" si="595"/>
        <v/>
      </c>
      <c r="Z421" s="153" t="str">
        <f t="shared" ca="1" si="595"/>
        <v/>
      </c>
      <c r="AA421" s="153" t="str">
        <f t="shared" ca="1" si="595"/>
        <v/>
      </c>
      <c r="AB421" s="153" t="str">
        <f t="shared" ca="1" si="595"/>
        <v/>
      </c>
      <c r="AC421" s="153" t="str">
        <f t="shared" ca="1" si="595"/>
        <v/>
      </c>
      <c r="AD421" s="153" t="str">
        <f t="shared" ca="1" si="595"/>
        <v/>
      </c>
      <c r="AE421" s="153" t="str">
        <f t="shared" ca="1" si="595"/>
        <v/>
      </c>
      <c r="AF421" s="153" t="str">
        <f t="shared" ca="1" si="595"/>
        <v/>
      </c>
      <c r="AG421" s="153" t="str">
        <f t="shared" ca="1" si="595"/>
        <v/>
      </c>
      <c r="AH421" s="153" t="str">
        <f t="shared" ca="1" si="595"/>
        <v/>
      </c>
      <c r="AI421" s="153" t="str">
        <f t="shared" ca="1" si="595"/>
        <v/>
      </c>
      <c r="AJ421" s="153" t="str">
        <f t="shared" ca="1" si="595"/>
        <v/>
      </c>
      <c r="AK421" s="153" t="str">
        <f t="shared" ca="1" si="595"/>
        <v/>
      </c>
      <c r="AL421" s="153" t="str">
        <f t="shared" ca="1" si="595"/>
        <v/>
      </c>
      <c r="AM421" s="153" t="str">
        <f t="shared" ca="1" si="595"/>
        <v/>
      </c>
      <c r="AN421" s="153" t="str">
        <f t="shared" ca="1" si="595"/>
        <v/>
      </c>
      <c r="AO421" s="153" t="str">
        <f t="shared" ca="1" si="595"/>
        <v/>
      </c>
      <c r="AP421" s="153" t="str">
        <f t="shared" ca="1" si="595"/>
        <v/>
      </c>
      <c r="AQ421" s="153" t="str">
        <f t="shared" ca="1" si="595"/>
        <v/>
      </c>
      <c r="AR421" s="153" t="str">
        <f t="shared" ca="1" si="595"/>
        <v/>
      </c>
      <c r="AS421" s="153" t="str">
        <f t="shared" ca="1" si="595"/>
        <v/>
      </c>
      <c r="AT421" s="153" t="str">
        <f t="shared" ca="1" si="595"/>
        <v/>
      </c>
      <c r="AU421" s="153" t="str">
        <f t="shared" ca="1" si="595"/>
        <v/>
      </c>
      <c r="AV421" s="153" t="str">
        <f t="shared" ca="1" si="595"/>
        <v/>
      </c>
      <c r="AW421" s="153" t="str">
        <f t="shared" ca="1" si="595"/>
        <v/>
      </c>
      <c r="AX421" s="153" t="str">
        <f t="shared" ca="1" si="595"/>
        <v/>
      </c>
      <c r="AY421" s="153" t="str">
        <f t="shared" ca="1" si="595"/>
        <v/>
      </c>
      <c r="AZ421" s="153" t="str">
        <f t="shared" ca="1" si="595"/>
        <v/>
      </c>
      <c r="BA421" s="153" t="str">
        <f t="shared" ca="1" si="595"/>
        <v/>
      </c>
      <c r="BB421" s="153" t="str">
        <f t="shared" ca="1" si="595"/>
        <v/>
      </c>
      <c r="BC421" s="153" t="str">
        <f t="shared" ca="1" si="595"/>
        <v/>
      </c>
      <c r="BD421" s="153" t="str">
        <f t="shared" ca="1" si="595"/>
        <v/>
      </c>
      <c r="BE421" s="153" t="str">
        <f t="shared" ca="1" si="595"/>
        <v/>
      </c>
      <c r="BF421" s="153" t="str">
        <f t="shared" ca="1" si="595"/>
        <v/>
      </c>
      <c r="BG421" s="153" t="str">
        <f t="shared" ca="1" si="595"/>
        <v/>
      </c>
      <c r="BH421" s="153" t="str">
        <f t="shared" ca="1" si="595"/>
        <v/>
      </c>
      <c r="BI421" s="153" t="str">
        <f t="shared" ca="1" si="595"/>
        <v/>
      </c>
      <c r="BJ421" s="153" t="str">
        <f t="shared" ca="1" si="595"/>
        <v/>
      </c>
      <c r="BK421" s="153" t="str">
        <f t="shared" ca="1" si="595"/>
        <v/>
      </c>
      <c r="BL421" s="153" t="str">
        <f t="shared" ca="1" si="595"/>
        <v/>
      </c>
      <c r="BM421" s="153" t="str">
        <f t="shared" ca="1" si="595"/>
        <v/>
      </c>
      <c r="BN421" s="153" t="str">
        <f t="shared" ca="1" si="595"/>
        <v/>
      </c>
      <c r="BO421" s="153" t="str">
        <f t="shared" ca="1" si="595"/>
        <v/>
      </c>
      <c r="BP421" s="153" t="str">
        <f t="shared" ca="1" si="595"/>
        <v/>
      </c>
      <c r="BQ421" s="153" t="str">
        <f t="shared" ca="1" si="595"/>
        <v/>
      </c>
      <c r="BR421" s="153" t="str">
        <f t="shared" ca="1" si="595"/>
        <v/>
      </c>
      <c r="BS421" s="153" t="str">
        <f t="shared" ca="1" si="595"/>
        <v/>
      </c>
      <c r="BT421" s="153" t="str">
        <f t="shared" ca="1" si="595"/>
        <v/>
      </c>
      <c r="BU421" s="153" t="str">
        <f t="shared" ca="1" si="595"/>
        <v/>
      </c>
      <c r="BV421" s="154" t="str">
        <f t="shared" ca="1" si="595"/>
        <v/>
      </c>
      <c r="BW421" s="155"/>
      <c r="BX421" s="155"/>
    </row>
    <row r="422" spans="1:76" s="156" customFormat="1" ht="27.75" customHeight="1" outlineLevel="2">
      <c r="A422" s="22" t="s">
        <v>414</v>
      </c>
      <c r="B422" s="19" t="e">
        <f ca="1">IF(INDIRECT($C$1&amp;ADDRESS(B418,D422))="可","●","")</f>
        <v>#REF!</v>
      </c>
      <c r="C422" s="23"/>
      <c r="D422" s="66" t="str">
        <f ca="1">IFERROR(MATCH("台湾",INDIRECT($C$1&amp;"19:19"),0),"")</f>
        <v/>
      </c>
      <c r="E422" s="157" t="str">
        <f ca="1">IFERROR(IF($B422="","",IF(MATCH(INDIRECT(ADDRESS(ROW()-4,COLUMN())),INDIRECT($A422),0)&gt;=1,INDIRECT(ADDRESS(ROW()-4,COLUMN())),"")),"")</f>
        <v/>
      </c>
      <c r="F422" s="157" t="str">
        <f t="shared" ref="F422:BV422" ca="1" si="596">IFERROR(IF($B422="","",IF(MATCH(INDIRECT(ADDRESS(ROW()-4,COLUMN())),INDIRECT($A422),0)&gt;=1,INDIRECT(ADDRESS(ROW()-4,COLUMN())),"")),"")</f>
        <v/>
      </c>
      <c r="G422" s="157" t="str">
        <f t="shared" ca="1" si="596"/>
        <v/>
      </c>
      <c r="H422" s="157" t="str">
        <f t="shared" ca="1" si="596"/>
        <v/>
      </c>
      <c r="I422" s="157" t="str">
        <f t="shared" ca="1" si="596"/>
        <v/>
      </c>
      <c r="J422" s="157" t="str">
        <f t="shared" ca="1" si="596"/>
        <v/>
      </c>
      <c r="K422" s="157" t="str">
        <f t="shared" ca="1" si="596"/>
        <v/>
      </c>
      <c r="L422" s="157" t="str">
        <f t="shared" ca="1" si="596"/>
        <v/>
      </c>
      <c r="M422" s="157" t="str">
        <f t="shared" ca="1" si="596"/>
        <v/>
      </c>
      <c r="N422" s="157" t="str">
        <f t="shared" ca="1" si="596"/>
        <v/>
      </c>
      <c r="O422" s="157" t="str">
        <f t="shared" ca="1" si="596"/>
        <v/>
      </c>
      <c r="P422" s="157" t="str">
        <f t="shared" ca="1" si="596"/>
        <v/>
      </c>
      <c r="Q422" s="157" t="str">
        <f t="shared" ca="1" si="596"/>
        <v/>
      </c>
      <c r="R422" s="157" t="str">
        <f t="shared" ca="1" si="596"/>
        <v/>
      </c>
      <c r="S422" s="157" t="str">
        <f t="shared" ca="1" si="596"/>
        <v/>
      </c>
      <c r="T422" s="157" t="str">
        <f t="shared" ca="1" si="596"/>
        <v/>
      </c>
      <c r="U422" s="157" t="str">
        <f t="shared" ca="1" si="596"/>
        <v/>
      </c>
      <c r="V422" s="157" t="str">
        <f t="shared" ca="1" si="596"/>
        <v/>
      </c>
      <c r="W422" s="157" t="str">
        <f t="shared" ca="1" si="596"/>
        <v/>
      </c>
      <c r="X422" s="157" t="str">
        <f t="shared" ca="1" si="596"/>
        <v/>
      </c>
      <c r="Y422" s="157" t="str">
        <f t="shared" ca="1" si="596"/>
        <v/>
      </c>
      <c r="Z422" s="157" t="str">
        <f t="shared" ca="1" si="596"/>
        <v/>
      </c>
      <c r="AA422" s="157" t="str">
        <f t="shared" ca="1" si="596"/>
        <v/>
      </c>
      <c r="AB422" s="157" t="str">
        <f t="shared" ca="1" si="596"/>
        <v/>
      </c>
      <c r="AC422" s="157" t="str">
        <f t="shared" ca="1" si="596"/>
        <v/>
      </c>
      <c r="AD422" s="157" t="str">
        <f t="shared" ca="1" si="596"/>
        <v/>
      </c>
      <c r="AE422" s="157" t="str">
        <f t="shared" ca="1" si="596"/>
        <v/>
      </c>
      <c r="AF422" s="157" t="str">
        <f t="shared" ca="1" si="596"/>
        <v/>
      </c>
      <c r="AG422" s="157" t="str">
        <f t="shared" ca="1" si="596"/>
        <v/>
      </c>
      <c r="AH422" s="157" t="str">
        <f t="shared" ca="1" si="596"/>
        <v/>
      </c>
      <c r="AI422" s="157" t="str">
        <f t="shared" ca="1" si="596"/>
        <v/>
      </c>
      <c r="AJ422" s="157" t="str">
        <f t="shared" ca="1" si="596"/>
        <v/>
      </c>
      <c r="AK422" s="157" t="str">
        <f t="shared" ca="1" si="596"/>
        <v/>
      </c>
      <c r="AL422" s="157" t="str">
        <f t="shared" ca="1" si="596"/>
        <v/>
      </c>
      <c r="AM422" s="157" t="str">
        <f t="shared" ca="1" si="596"/>
        <v/>
      </c>
      <c r="AN422" s="157" t="str">
        <f t="shared" ca="1" si="596"/>
        <v/>
      </c>
      <c r="AO422" s="157" t="str">
        <f t="shared" ca="1" si="596"/>
        <v/>
      </c>
      <c r="AP422" s="157" t="str">
        <f t="shared" ca="1" si="596"/>
        <v/>
      </c>
      <c r="AQ422" s="157" t="str">
        <f t="shared" ca="1" si="596"/>
        <v/>
      </c>
      <c r="AR422" s="157" t="str">
        <f t="shared" ca="1" si="596"/>
        <v/>
      </c>
      <c r="AS422" s="157" t="str">
        <f t="shared" ca="1" si="596"/>
        <v/>
      </c>
      <c r="AT422" s="157" t="str">
        <f t="shared" ca="1" si="596"/>
        <v/>
      </c>
      <c r="AU422" s="157" t="str">
        <f t="shared" ca="1" si="596"/>
        <v/>
      </c>
      <c r="AV422" s="157" t="str">
        <f t="shared" ca="1" si="596"/>
        <v/>
      </c>
      <c r="AW422" s="157" t="str">
        <f t="shared" ca="1" si="596"/>
        <v/>
      </c>
      <c r="AX422" s="157" t="str">
        <f t="shared" ca="1" si="596"/>
        <v/>
      </c>
      <c r="AY422" s="157" t="str">
        <f t="shared" ca="1" si="596"/>
        <v/>
      </c>
      <c r="AZ422" s="157" t="str">
        <f t="shared" ca="1" si="596"/>
        <v/>
      </c>
      <c r="BA422" s="157" t="str">
        <f t="shared" ca="1" si="596"/>
        <v/>
      </c>
      <c r="BB422" s="157" t="str">
        <f t="shared" ca="1" si="596"/>
        <v/>
      </c>
      <c r="BC422" s="157" t="str">
        <f t="shared" ca="1" si="596"/>
        <v/>
      </c>
      <c r="BD422" s="157" t="str">
        <f t="shared" ca="1" si="596"/>
        <v/>
      </c>
      <c r="BE422" s="157" t="str">
        <f t="shared" ca="1" si="596"/>
        <v/>
      </c>
      <c r="BF422" s="157" t="str">
        <f t="shared" ca="1" si="596"/>
        <v/>
      </c>
      <c r="BG422" s="157" t="str">
        <f t="shared" ca="1" si="596"/>
        <v/>
      </c>
      <c r="BH422" s="157" t="str">
        <f t="shared" ca="1" si="596"/>
        <v/>
      </c>
      <c r="BI422" s="157" t="str">
        <f t="shared" ca="1" si="596"/>
        <v/>
      </c>
      <c r="BJ422" s="157" t="str">
        <f t="shared" ca="1" si="596"/>
        <v/>
      </c>
      <c r="BK422" s="157" t="str">
        <f t="shared" ca="1" si="596"/>
        <v/>
      </c>
      <c r="BL422" s="157" t="str">
        <f t="shared" ca="1" si="596"/>
        <v/>
      </c>
      <c r="BM422" s="157" t="str">
        <f t="shared" ca="1" si="596"/>
        <v/>
      </c>
      <c r="BN422" s="157" t="str">
        <f t="shared" ca="1" si="596"/>
        <v/>
      </c>
      <c r="BO422" s="157" t="str">
        <f t="shared" ca="1" si="596"/>
        <v/>
      </c>
      <c r="BP422" s="157" t="str">
        <f t="shared" ca="1" si="596"/>
        <v/>
      </c>
      <c r="BQ422" s="157" t="str">
        <f t="shared" ca="1" si="596"/>
        <v/>
      </c>
      <c r="BR422" s="157" t="str">
        <f t="shared" ca="1" si="596"/>
        <v/>
      </c>
      <c r="BS422" s="157" t="str">
        <f t="shared" ca="1" si="596"/>
        <v/>
      </c>
      <c r="BT422" s="157" t="str">
        <f t="shared" ca="1" si="596"/>
        <v/>
      </c>
      <c r="BU422" s="157" t="str">
        <f t="shared" ca="1" si="596"/>
        <v/>
      </c>
      <c r="BV422" s="158" t="str">
        <f t="shared" ca="1" si="596"/>
        <v/>
      </c>
      <c r="BW422" s="155"/>
      <c r="BX422" s="155"/>
    </row>
    <row r="423" spans="1:76" ht="33" customHeight="1" outlineLevel="2">
      <c r="A423" s="51" t="s">
        <v>415</v>
      </c>
      <c r="B423" s="52"/>
      <c r="C423" s="142" t="e">
        <f ca="1">SUBSTITUTE(UPPER(ASC(CLEAN(LEFT(INDIRECT($C$1&amp;ADDRESS(B418,$D$3)),254)))&amp;ASC(CLEAN(MID(INDIRECT($C$1&amp;ADDRESS(B418,$D$3)),255,255))))," ","")</f>
        <v>#REF!</v>
      </c>
      <c r="D423" s="141"/>
      <c r="E423" s="53" t="str">
        <f ca="1">IFERROR(IF(OR(COUNTIF(E418,"*甘味料*"),COUNTIF(E418,"*着色料*"),COUNTIF(E418,"*増粘剤*"),COUNTIF(E418,"*酸味料*"),COUNTIF(E418,"*発色剤*"),COUNTIF(E418,"*漂白剤*"),COUNTIF(E418,"*光沢剤*"),COUNTIF(E418,"*安定剤*")),IFERROR(IF(FIND("､",$C423,FIND(E418,$C423,1))-FIND(E418,$C423,1)&gt;4,"",CHAR(10)&amp;E418&amp;":"),IF(LEN($C423)-FIND(E418,$C423,1)+1&gt;3,"",CHAR(10)&amp;E418&amp;":")),IF(OR(COUNTIF(E418,"*ｹﾞﾙ化剤*"),COUNTIF(E418,"*酸化防止剤*")),IFERROR(IF(FIND("､",$C423,FIND(E418,$C423,1))-FIND(E418,$C423,1)&gt;6,"",CHAR(10)&amp;E418&amp;":"),IF(LEN($C423)-FIND(E418,$C423,1)+1&gt;5,"",CHAR(10)&amp;E418&amp;":")),IF(COUNTBLANK(E419:E422)&lt;&gt;4,CHAR(10)&amp;E418&amp;":",""))),"")</f>
        <v/>
      </c>
      <c r="F423" s="53" t="str">
        <f t="shared" ref="F423:BQ423" ca="1" si="597">IFERROR(IF(OR(COUNTIF(F418,"*甘味料*"),COUNTIF(F418,"*着色料*"),COUNTIF(F418,"*増粘剤*"),COUNTIF(F418,"*酸味料*"),COUNTIF(F418,"*発色剤*"),COUNTIF(F418,"*漂白剤*"),COUNTIF(F418,"*光沢剤*"),COUNTIF(F418,"*安定剤*")),IFERROR(IF(FIND("､",$C423,FIND(F418,$C423,1))-FIND(F418,$C423,1)&gt;4,"",CHAR(10)&amp;F418&amp;":"),IF(LEN($C423)-FIND(F418,$C423,1)+1&gt;3,"",CHAR(10)&amp;F418&amp;":")),IF(OR(COUNTIF(F418,"*ｹﾞﾙ化剤*"),COUNTIF(F418,"*酸化防止剤*")),IFERROR(IF(FIND("､",$C423,FIND(F418,$C423,1))-FIND(F418,$C423,1)&gt;6,"",CHAR(10)&amp;F418&amp;":"),IF(LEN($C423)-FIND(F418,$C423,1)+1&gt;5,"",CHAR(10)&amp;F418&amp;":")),IF(COUNTBLANK(F419:F422)&lt;&gt;4,CHAR(10)&amp;F418&amp;":",""))),"")</f>
        <v/>
      </c>
      <c r="G423" s="53" t="str">
        <f t="shared" ca="1" si="597"/>
        <v/>
      </c>
      <c r="H423" s="53" t="str">
        <f t="shared" ca="1" si="597"/>
        <v/>
      </c>
      <c r="I423" s="53" t="str">
        <f t="shared" ca="1" si="597"/>
        <v/>
      </c>
      <c r="J423" s="53" t="str">
        <f t="shared" ca="1" si="597"/>
        <v/>
      </c>
      <c r="K423" s="53" t="str">
        <f t="shared" ca="1" si="597"/>
        <v/>
      </c>
      <c r="L423" s="53" t="str">
        <f t="shared" ca="1" si="597"/>
        <v/>
      </c>
      <c r="M423" s="53" t="str">
        <f t="shared" ca="1" si="597"/>
        <v/>
      </c>
      <c r="N423" s="53" t="str">
        <f t="shared" ca="1" si="597"/>
        <v/>
      </c>
      <c r="O423" s="53" t="str">
        <f t="shared" ca="1" si="597"/>
        <v/>
      </c>
      <c r="P423" s="53" t="str">
        <f t="shared" ca="1" si="597"/>
        <v/>
      </c>
      <c r="Q423" s="53" t="str">
        <f t="shared" ca="1" si="597"/>
        <v/>
      </c>
      <c r="R423" s="53" t="str">
        <f t="shared" ca="1" si="597"/>
        <v/>
      </c>
      <c r="S423" s="53" t="str">
        <f t="shared" ca="1" si="597"/>
        <v/>
      </c>
      <c r="T423" s="53" t="str">
        <f t="shared" ca="1" si="597"/>
        <v/>
      </c>
      <c r="U423" s="53" t="str">
        <f t="shared" ca="1" si="597"/>
        <v/>
      </c>
      <c r="V423" s="53" t="str">
        <f t="shared" ca="1" si="597"/>
        <v/>
      </c>
      <c r="W423" s="53" t="str">
        <f t="shared" ca="1" si="597"/>
        <v/>
      </c>
      <c r="X423" s="53" t="str">
        <f t="shared" ca="1" si="597"/>
        <v/>
      </c>
      <c r="Y423" s="53" t="str">
        <f t="shared" ca="1" si="597"/>
        <v/>
      </c>
      <c r="Z423" s="53" t="str">
        <f t="shared" ca="1" si="597"/>
        <v/>
      </c>
      <c r="AA423" s="53" t="str">
        <f t="shared" ca="1" si="597"/>
        <v/>
      </c>
      <c r="AB423" s="53" t="str">
        <f t="shared" ca="1" si="597"/>
        <v/>
      </c>
      <c r="AC423" s="53" t="str">
        <f t="shared" ca="1" si="597"/>
        <v/>
      </c>
      <c r="AD423" s="53" t="str">
        <f t="shared" ca="1" si="597"/>
        <v/>
      </c>
      <c r="AE423" s="53" t="str">
        <f t="shared" ca="1" si="597"/>
        <v/>
      </c>
      <c r="AF423" s="53" t="str">
        <f t="shared" ca="1" si="597"/>
        <v/>
      </c>
      <c r="AG423" s="53" t="str">
        <f t="shared" ca="1" si="597"/>
        <v/>
      </c>
      <c r="AH423" s="53" t="str">
        <f t="shared" ca="1" si="597"/>
        <v/>
      </c>
      <c r="AI423" s="53" t="str">
        <f t="shared" ca="1" si="597"/>
        <v/>
      </c>
      <c r="AJ423" s="53" t="str">
        <f t="shared" ca="1" si="597"/>
        <v/>
      </c>
      <c r="AK423" s="53" t="str">
        <f t="shared" ca="1" si="597"/>
        <v/>
      </c>
      <c r="AL423" s="53" t="str">
        <f t="shared" ca="1" si="597"/>
        <v/>
      </c>
      <c r="AM423" s="53" t="str">
        <f t="shared" ca="1" si="597"/>
        <v/>
      </c>
      <c r="AN423" s="53" t="str">
        <f t="shared" ca="1" si="597"/>
        <v/>
      </c>
      <c r="AO423" s="53" t="str">
        <f t="shared" ca="1" si="597"/>
        <v/>
      </c>
      <c r="AP423" s="53" t="str">
        <f t="shared" ca="1" si="597"/>
        <v/>
      </c>
      <c r="AQ423" s="53" t="str">
        <f t="shared" ca="1" si="597"/>
        <v/>
      </c>
      <c r="AR423" s="53" t="str">
        <f t="shared" ca="1" si="597"/>
        <v/>
      </c>
      <c r="AS423" s="53" t="str">
        <f t="shared" ca="1" si="597"/>
        <v/>
      </c>
      <c r="AT423" s="53" t="str">
        <f t="shared" ca="1" si="597"/>
        <v/>
      </c>
      <c r="AU423" s="53" t="str">
        <f t="shared" ca="1" si="597"/>
        <v/>
      </c>
      <c r="AV423" s="53" t="str">
        <f t="shared" ca="1" si="597"/>
        <v/>
      </c>
      <c r="AW423" s="53" t="str">
        <f t="shared" ca="1" si="597"/>
        <v/>
      </c>
      <c r="AX423" s="53" t="str">
        <f t="shared" ca="1" si="597"/>
        <v/>
      </c>
      <c r="AY423" s="53" t="str">
        <f t="shared" ca="1" si="597"/>
        <v/>
      </c>
      <c r="AZ423" s="53" t="str">
        <f t="shared" ca="1" si="597"/>
        <v/>
      </c>
      <c r="BA423" s="53" t="str">
        <f t="shared" ca="1" si="597"/>
        <v/>
      </c>
      <c r="BB423" s="53" t="str">
        <f t="shared" ca="1" si="597"/>
        <v/>
      </c>
      <c r="BC423" s="53" t="str">
        <f t="shared" ca="1" si="597"/>
        <v/>
      </c>
      <c r="BD423" s="53" t="str">
        <f t="shared" ca="1" si="597"/>
        <v/>
      </c>
      <c r="BE423" s="53" t="str">
        <f t="shared" ca="1" si="597"/>
        <v/>
      </c>
      <c r="BF423" s="53" t="str">
        <f t="shared" ca="1" si="597"/>
        <v/>
      </c>
      <c r="BG423" s="53" t="str">
        <f t="shared" ca="1" si="597"/>
        <v/>
      </c>
      <c r="BH423" s="53" t="str">
        <f t="shared" ca="1" si="597"/>
        <v/>
      </c>
      <c r="BI423" s="53" t="str">
        <f t="shared" ca="1" si="597"/>
        <v/>
      </c>
      <c r="BJ423" s="53" t="str">
        <f t="shared" ca="1" si="597"/>
        <v/>
      </c>
      <c r="BK423" s="53" t="str">
        <f t="shared" ca="1" si="597"/>
        <v/>
      </c>
      <c r="BL423" s="53" t="str">
        <f t="shared" ca="1" si="597"/>
        <v/>
      </c>
      <c r="BM423" s="53" t="str">
        <f t="shared" ca="1" si="597"/>
        <v/>
      </c>
      <c r="BN423" s="53" t="str">
        <f t="shared" ca="1" si="597"/>
        <v/>
      </c>
      <c r="BO423" s="53" t="str">
        <f t="shared" ca="1" si="597"/>
        <v/>
      </c>
      <c r="BP423" s="53" t="str">
        <f t="shared" ca="1" si="597"/>
        <v/>
      </c>
      <c r="BQ423" s="53" t="str">
        <f t="shared" ca="1" si="597"/>
        <v/>
      </c>
      <c r="BR423" s="53" t="str">
        <f t="shared" ref="BR423:BV423" ca="1" si="598">IFERROR(IF(OR(COUNTIF(BR418,"*甘味料*"),COUNTIF(BR418,"*着色料*"),COUNTIF(BR418,"*増粘剤*"),COUNTIF(BR418,"*酸味料*"),COUNTIF(BR418,"*発色剤*"),COUNTIF(BR418,"*漂白剤*"),COUNTIF(BR418,"*光沢剤*"),COUNTIF(BR418,"*安定剤*")),IFERROR(IF(FIND("､",$C423,FIND(BR418,$C423,1))-FIND(BR418,$C423,1)&gt;4,"",CHAR(10)&amp;BR418&amp;":"),IF(LEN($C423)-FIND(BR418,$C423,1)+1&gt;3,"",CHAR(10)&amp;BR418&amp;":")),IF(OR(COUNTIF(BR418,"*ｹﾞﾙ化剤*"),COUNTIF(BR418,"*酸化防止剤*")),IFERROR(IF(FIND("､",$C423,FIND(BR418,$C423,1))-FIND(BR418,$C423,1)&gt;6,"",CHAR(10)&amp;BR418&amp;":"),IF(LEN($C423)-FIND(BR418,$C423,1)+1&gt;5,"",CHAR(10)&amp;BR418&amp;":")),IF(COUNTBLANK(BR419:BR422)&lt;&gt;4,CHAR(10)&amp;BR418&amp;":",""))),"")</f>
        <v/>
      </c>
      <c r="BS423" s="53" t="str">
        <f t="shared" ca="1" si="598"/>
        <v/>
      </c>
      <c r="BT423" s="53" t="str">
        <f t="shared" ca="1" si="598"/>
        <v/>
      </c>
      <c r="BU423" s="53" t="str">
        <f t="shared" ca="1" si="598"/>
        <v/>
      </c>
      <c r="BV423" s="53" t="str">
        <f t="shared" ca="1" si="598"/>
        <v/>
      </c>
    </row>
    <row r="424" spans="1:76" ht="33" customHeight="1" outlineLevel="2" thickBot="1">
      <c r="A424" s="54" t="s">
        <v>416</v>
      </c>
      <c r="B424" s="55"/>
      <c r="C424" s="56"/>
      <c r="D424" s="57"/>
      <c r="E424" s="58" t="str">
        <f ca="1">IFERROR(IF(E423&lt;&gt;"",CHAR(10)&amp;VLOOKUP(CLEAN(SUBSTITUTE(E423,":","")),詳細,9,0),""),"")</f>
        <v/>
      </c>
      <c r="F424" s="58" t="str">
        <f ca="1">IFERROR(IF(F423&lt;&gt;"",CHAR(10)&amp;VLOOKUP(CLEAN(SUBSTITUTE(F423,":","")),詳細,9,0),""),"")</f>
        <v/>
      </c>
      <c r="G424" s="58" t="str">
        <f t="shared" ref="G424:BR424" ca="1" si="599">IFERROR(IF(G423&lt;&gt;"",CHAR(10)&amp;VLOOKUP(CLEAN(SUBSTITUTE(G423,":","")),詳細,9,0),""),"")</f>
        <v/>
      </c>
      <c r="H424" s="58" t="str">
        <f t="shared" ca="1" si="599"/>
        <v/>
      </c>
      <c r="I424" s="58" t="str">
        <f t="shared" ca="1" si="599"/>
        <v/>
      </c>
      <c r="J424" s="58" t="str">
        <f t="shared" ca="1" si="599"/>
        <v/>
      </c>
      <c r="K424" s="58" t="str">
        <f t="shared" ca="1" si="599"/>
        <v/>
      </c>
      <c r="L424" s="58" t="str">
        <f t="shared" ca="1" si="599"/>
        <v/>
      </c>
      <c r="M424" s="58" t="str">
        <f t="shared" ca="1" si="599"/>
        <v/>
      </c>
      <c r="N424" s="58" t="str">
        <f t="shared" ca="1" si="599"/>
        <v/>
      </c>
      <c r="O424" s="58" t="str">
        <f t="shared" ca="1" si="599"/>
        <v/>
      </c>
      <c r="P424" s="58" t="str">
        <f t="shared" ca="1" si="599"/>
        <v/>
      </c>
      <c r="Q424" s="58" t="str">
        <f t="shared" ca="1" si="599"/>
        <v/>
      </c>
      <c r="R424" s="58" t="str">
        <f t="shared" ca="1" si="599"/>
        <v/>
      </c>
      <c r="S424" s="58" t="str">
        <f t="shared" ca="1" si="599"/>
        <v/>
      </c>
      <c r="T424" s="58" t="str">
        <f t="shared" ca="1" si="599"/>
        <v/>
      </c>
      <c r="U424" s="58" t="str">
        <f t="shared" ca="1" si="599"/>
        <v/>
      </c>
      <c r="V424" s="58" t="str">
        <f t="shared" ca="1" si="599"/>
        <v/>
      </c>
      <c r="W424" s="58" t="str">
        <f t="shared" ca="1" si="599"/>
        <v/>
      </c>
      <c r="X424" s="58" t="str">
        <f t="shared" ca="1" si="599"/>
        <v/>
      </c>
      <c r="Y424" s="58" t="str">
        <f t="shared" ca="1" si="599"/>
        <v/>
      </c>
      <c r="Z424" s="58" t="str">
        <f t="shared" ca="1" si="599"/>
        <v/>
      </c>
      <c r="AA424" s="58" t="str">
        <f t="shared" ca="1" si="599"/>
        <v/>
      </c>
      <c r="AB424" s="58" t="str">
        <f t="shared" ca="1" si="599"/>
        <v/>
      </c>
      <c r="AC424" s="58" t="str">
        <f t="shared" ca="1" si="599"/>
        <v/>
      </c>
      <c r="AD424" s="58" t="str">
        <f t="shared" ca="1" si="599"/>
        <v/>
      </c>
      <c r="AE424" s="58" t="str">
        <f t="shared" ca="1" si="599"/>
        <v/>
      </c>
      <c r="AF424" s="58" t="str">
        <f t="shared" ca="1" si="599"/>
        <v/>
      </c>
      <c r="AG424" s="58" t="str">
        <f t="shared" ca="1" si="599"/>
        <v/>
      </c>
      <c r="AH424" s="58" t="str">
        <f t="shared" ca="1" si="599"/>
        <v/>
      </c>
      <c r="AI424" s="58" t="str">
        <f t="shared" ca="1" si="599"/>
        <v/>
      </c>
      <c r="AJ424" s="58" t="str">
        <f t="shared" ca="1" si="599"/>
        <v/>
      </c>
      <c r="AK424" s="58" t="str">
        <f t="shared" ca="1" si="599"/>
        <v/>
      </c>
      <c r="AL424" s="58" t="str">
        <f t="shared" ca="1" si="599"/>
        <v/>
      </c>
      <c r="AM424" s="58" t="str">
        <f t="shared" ca="1" si="599"/>
        <v/>
      </c>
      <c r="AN424" s="58" t="str">
        <f t="shared" ca="1" si="599"/>
        <v/>
      </c>
      <c r="AO424" s="58" t="str">
        <f t="shared" ca="1" si="599"/>
        <v/>
      </c>
      <c r="AP424" s="58" t="str">
        <f t="shared" ca="1" si="599"/>
        <v/>
      </c>
      <c r="AQ424" s="58" t="str">
        <f t="shared" ca="1" si="599"/>
        <v/>
      </c>
      <c r="AR424" s="58" t="str">
        <f t="shared" ca="1" si="599"/>
        <v/>
      </c>
      <c r="AS424" s="58" t="str">
        <f t="shared" ca="1" si="599"/>
        <v/>
      </c>
      <c r="AT424" s="58" t="str">
        <f t="shared" ca="1" si="599"/>
        <v/>
      </c>
      <c r="AU424" s="58" t="str">
        <f t="shared" ca="1" si="599"/>
        <v/>
      </c>
      <c r="AV424" s="58" t="str">
        <f t="shared" ca="1" si="599"/>
        <v/>
      </c>
      <c r="AW424" s="58" t="str">
        <f t="shared" ca="1" si="599"/>
        <v/>
      </c>
      <c r="AX424" s="58" t="str">
        <f t="shared" ca="1" si="599"/>
        <v/>
      </c>
      <c r="AY424" s="58" t="str">
        <f t="shared" ca="1" si="599"/>
        <v/>
      </c>
      <c r="AZ424" s="58" t="str">
        <f t="shared" ca="1" si="599"/>
        <v/>
      </c>
      <c r="BA424" s="58" t="str">
        <f t="shared" ca="1" si="599"/>
        <v/>
      </c>
      <c r="BB424" s="58" t="str">
        <f t="shared" ca="1" si="599"/>
        <v/>
      </c>
      <c r="BC424" s="58" t="str">
        <f t="shared" ca="1" si="599"/>
        <v/>
      </c>
      <c r="BD424" s="58" t="str">
        <f t="shared" ca="1" si="599"/>
        <v/>
      </c>
      <c r="BE424" s="58" t="str">
        <f t="shared" ca="1" si="599"/>
        <v/>
      </c>
      <c r="BF424" s="58" t="str">
        <f t="shared" ca="1" si="599"/>
        <v/>
      </c>
      <c r="BG424" s="58" t="str">
        <f t="shared" ca="1" si="599"/>
        <v/>
      </c>
      <c r="BH424" s="58" t="str">
        <f t="shared" ca="1" si="599"/>
        <v/>
      </c>
      <c r="BI424" s="58" t="str">
        <f t="shared" ca="1" si="599"/>
        <v/>
      </c>
      <c r="BJ424" s="58" t="str">
        <f t="shared" ca="1" si="599"/>
        <v/>
      </c>
      <c r="BK424" s="58" t="str">
        <f t="shared" ca="1" si="599"/>
        <v/>
      </c>
      <c r="BL424" s="58" t="str">
        <f t="shared" ca="1" si="599"/>
        <v/>
      </c>
      <c r="BM424" s="58" t="str">
        <f t="shared" ca="1" si="599"/>
        <v/>
      </c>
      <c r="BN424" s="58" t="str">
        <f t="shared" ca="1" si="599"/>
        <v/>
      </c>
      <c r="BO424" s="58" t="str">
        <f t="shared" ca="1" si="599"/>
        <v/>
      </c>
      <c r="BP424" s="58" t="str">
        <f t="shared" ca="1" si="599"/>
        <v/>
      </c>
      <c r="BQ424" s="58" t="str">
        <f t="shared" ca="1" si="599"/>
        <v/>
      </c>
      <c r="BR424" s="58" t="str">
        <f t="shared" ca="1" si="599"/>
        <v/>
      </c>
      <c r="BS424" s="58" t="str">
        <f t="shared" ref="BS424:BV424" ca="1" si="600">IFERROR(IF(BS423&lt;&gt;"",CHAR(10)&amp;VLOOKUP(CLEAN(SUBSTITUTE(BS423,":","")),詳細,9,0),""),"")</f>
        <v/>
      </c>
      <c r="BT424" s="58" t="str">
        <f t="shared" ca="1" si="600"/>
        <v/>
      </c>
      <c r="BU424" s="58" t="str">
        <f t="shared" ca="1" si="600"/>
        <v/>
      </c>
      <c r="BV424" s="59" t="str">
        <f t="shared" ca="1" si="600"/>
        <v/>
      </c>
      <c r="BW424" s="4" t="str">
        <f>IFERROR(IF(LEN(BW419&amp;BW420&amp;BW421&amp;BW422)&gt;1,CHAR(10)&amp;VLOOKUP(CLEAN(BW423),$A$433:$L$523,8,0),""),"")</f>
        <v/>
      </c>
      <c r="BX424" s="4" t="str">
        <f>IFERROR(IF(LEN(BX419&amp;BX420&amp;BX421&amp;BX422)&gt;1,CHAR(10)&amp;VLOOKUP(CLEAN(BX423),$A$433:$L$523,8,0),""),"")</f>
        <v/>
      </c>
    </row>
    <row r="425" spans="1:76" outlineLevel="1"/>
    <row r="426" spans="1:76" outlineLevel="1"/>
    <row r="427" spans="1:76" ht="19.5" thickBot="1">
      <c r="C427" s="15"/>
    </row>
    <row r="428" spans="1:76" ht="23.25" thickBot="1">
      <c r="A428" s="26" t="s">
        <v>417</v>
      </c>
      <c r="C428" s="20"/>
    </row>
    <row r="429" spans="1:76" s="127" customFormat="1" ht="25.5" customHeight="1">
      <c r="C429" s="128" t="s">
        <v>418</v>
      </c>
      <c r="H429" s="129"/>
      <c r="I429" s="130"/>
      <c r="K429" s="27"/>
      <c r="BW429" s="27"/>
      <c r="BX429" s="27"/>
    </row>
    <row r="430" spans="1:76" s="127" customFormat="1" ht="29.25" customHeight="1">
      <c r="C430" s="128" t="s">
        <v>520</v>
      </c>
      <c r="D430" s="128"/>
      <c r="E430" s="128"/>
      <c r="G430" s="128"/>
      <c r="H430" s="128"/>
      <c r="I430" s="131"/>
      <c r="J430" s="131"/>
      <c r="K430" s="132"/>
      <c r="L430" s="132"/>
      <c r="M430" s="132"/>
      <c r="N430" s="132"/>
      <c r="BW430" s="27"/>
      <c r="BX430" s="27"/>
    </row>
    <row r="431" spans="1:76" s="127" customFormat="1" ht="29.25" customHeight="1" thickBot="1">
      <c r="C431" s="128" t="s">
        <v>830</v>
      </c>
      <c r="D431" s="128"/>
      <c r="E431" s="128"/>
      <c r="G431" s="128"/>
      <c r="H431" s="128"/>
      <c r="I431" s="131"/>
      <c r="J431" s="131"/>
      <c r="K431" s="132"/>
      <c r="L431" s="132"/>
      <c r="M431" s="132"/>
      <c r="N431" s="132"/>
      <c r="BW431" s="27"/>
      <c r="BX431" s="27"/>
    </row>
    <row r="432" spans="1:76" s="127" customFormat="1" ht="48.75" customHeight="1">
      <c r="A432" s="120" t="s">
        <v>828</v>
      </c>
      <c r="B432" s="121" t="s">
        <v>419</v>
      </c>
      <c r="C432" s="122" t="s">
        <v>519</v>
      </c>
      <c r="D432" s="122"/>
      <c r="E432" s="159" t="s">
        <v>412</v>
      </c>
      <c r="F432" s="159" t="s">
        <v>414</v>
      </c>
      <c r="G432" s="159" t="s">
        <v>413</v>
      </c>
      <c r="H432" s="28" t="s">
        <v>420</v>
      </c>
      <c r="I432" s="123" t="s">
        <v>829</v>
      </c>
      <c r="J432" s="124"/>
      <c r="K432" s="125"/>
      <c r="L432" s="125"/>
      <c r="M432" s="125"/>
      <c r="N432" s="126"/>
      <c r="BW432" s="27"/>
      <c r="BX432" s="27"/>
    </row>
    <row r="433" spans="1:76" s="29" customFormat="1" ht="15.75">
      <c r="A433" s="29" t="str">
        <f>IF(C433&lt;&gt;"",C433,IF(E433&lt;&gt;"",E433,IF(F433&lt;&gt;"",F433,IF(G433="","",G433))))</f>
        <v>糖類</v>
      </c>
      <c r="B433" s="60" t="s">
        <v>489</v>
      </c>
      <c r="C433" s="30"/>
      <c r="D433" s="31"/>
      <c r="E433" s="32"/>
      <c r="F433" s="33" t="s">
        <v>421</v>
      </c>
      <c r="G433" s="34" t="s">
        <v>421</v>
      </c>
      <c r="H433" s="35"/>
      <c r="I433" s="35" t="s">
        <v>557</v>
      </c>
      <c r="J433" s="36"/>
      <c r="K433" s="37"/>
      <c r="L433" s="37"/>
      <c r="M433" s="38"/>
      <c r="N433" s="39"/>
      <c r="O433" s="40"/>
      <c r="BW433" s="41"/>
      <c r="BX433" s="41"/>
    </row>
    <row r="434" spans="1:76" s="29" customFormat="1" ht="15.75">
      <c r="A434" s="29" t="str">
        <f t="shared" ref="A434:A504" si="601">IF(C434&lt;&gt;"",C434,IF(E434&lt;&gt;"",E434,IF(F434&lt;&gt;"",F434,IF(G434="","",G434))))</f>
        <v>発酵調味料</v>
      </c>
      <c r="B434" s="60" t="s">
        <v>489</v>
      </c>
      <c r="C434" s="30" t="s">
        <v>422</v>
      </c>
      <c r="D434" s="31"/>
      <c r="E434" s="32"/>
      <c r="F434" s="33"/>
      <c r="G434" s="34"/>
      <c r="H434" s="35"/>
      <c r="I434" s="35" t="s">
        <v>558</v>
      </c>
      <c r="J434" s="36"/>
      <c r="K434" s="37"/>
      <c r="L434" s="37"/>
      <c r="M434" s="38"/>
      <c r="N434" s="39"/>
      <c r="O434" s="40"/>
      <c r="BW434" s="41"/>
      <c r="BX434" s="41"/>
    </row>
    <row r="435" spans="1:76" s="29" customFormat="1" ht="15.75">
      <c r="A435" s="29" t="str">
        <f t="shared" si="601"/>
        <v>醗酵調味料</v>
      </c>
      <c r="B435" s="60" t="s">
        <v>489</v>
      </c>
      <c r="C435" s="30" t="s">
        <v>521</v>
      </c>
      <c r="D435" s="31"/>
      <c r="E435" s="32"/>
      <c r="F435" s="33"/>
      <c r="G435" s="34"/>
      <c r="H435" s="35"/>
      <c r="I435" s="35" t="s">
        <v>558</v>
      </c>
      <c r="J435" s="36"/>
      <c r="K435" s="37"/>
      <c r="L435" s="37"/>
      <c r="M435" s="38"/>
      <c r="N435" s="39"/>
      <c r="O435" s="40"/>
      <c r="BW435" s="41"/>
      <c r="BX435" s="41"/>
    </row>
    <row r="436" spans="1:76" s="29" customFormat="1" ht="15.75">
      <c r="A436" s="29" t="str">
        <f t="shared" si="601"/>
        <v>蛋白加水分解物</v>
      </c>
      <c r="B436" s="60" t="s">
        <v>489</v>
      </c>
      <c r="C436" s="30" t="s">
        <v>423</v>
      </c>
      <c r="D436" s="31"/>
      <c r="E436" s="32"/>
      <c r="F436" s="33"/>
      <c r="G436" s="34"/>
      <c r="H436" s="35"/>
      <c r="I436" s="35" t="s">
        <v>559</v>
      </c>
      <c r="J436" s="36"/>
      <c r="K436" s="37"/>
      <c r="L436" s="37"/>
      <c r="M436" s="38"/>
      <c r="N436" s="39"/>
      <c r="O436" s="40"/>
      <c r="BW436" s="41"/>
      <c r="BX436" s="41"/>
    </row>
    <row r="437" spans="1:76" s="29" customFormat="1" ht="15.75">
      <c r="A437" s="29" t="str">
        <f t="shared" si="601"/>
        <v>たん白加水分解物</v>
      </c>
      <c r="B437" s="60" t="s">
        <v>489</v>
      </c>
      <c r="C437" s="30" t="s">
        <v>424</v>
      </c>
      <c r="D437" s="31"/>
      <c r="E437" s="32"/>
      <c r="F437" s="33"/>
      <c r="G437" s="34"/>
      <c r="H437" s="35"/>
      <c r="I437" s="35" t="s">
        <v>559</v>
      </c>
      <c r="J437" s="36"/>
      <c r="K437" s="37"/>
      <c r="L437" s="37"/>
      <c r="M437" s="38"/>
      <c r="N437" s="39"/>
      <c r="O437" s="40"/>
      <c r="BW437" s="41"/>
      <c r="BX437" s="41"/>
    </row>
    <row r="438" spans="1:76" s="29" customFormat="1" ht="15.75">
      <c r="A438" s="29" t="str">
        <f t="shared" si="601"/>
        <v>ﾀﾝ白加水分解物</v>
      </c>
      <c r="B438" s="60" t="s">
        <v>489</v>
      </c>
      <c r="C438" s="30" t="s">
        <v>425</v>
      </c>
      <c r="D438" s="31"/>
      <c r="E438" s="32"/>
      <c r="F438" s="33"/>
      <c r="G438" s="34"/>
      <c r="H438" s="35"/>
      <c r="I438" s="35" t="s">
        <v>559</v>
      </c>
      <c r="J438" s="36"/>
      <c r="K438" s="37"/>
      <c r="L438" s="37"/>
      <c r="M438" s="38"/>
      <c r="N438" s="39"/>
      <c r="O438" s="40"/>
      <c r="BW438" s="41"/>
      <c r="BX438" s="41"/>
    </row>
    <row r="439" spans="1:76" s="29" customFormat="1" ht="15.75">
      <c r="A439" s="29" t="str">
        <f t="shared" si="601"/>
        <v>たんぱく加水分解物</v>
      </c>
      <c r="B439" s="60" t="s">
        <v>489</v>
      </c>
      <c r="C439" s="30" t="s">
        <v>426</v>
      </c>
      <c r="D439" s="31"/>
      <c r="E439" s="32"/>
      <c r="F439" s="33"/>
      <c r="G439" s="34"/>
      <c r="H439" s="35"/>
      <c r="I439" s="35" t="s">
        <v>559</v>
      </c>
      <c r="J439" s="36"/>
      <c r="K439" s="37"/>
      <c r="L439" s="37"/>
      <c r="M439" s="38"/>
      <c r="N439" s="39"/>
      <c r="O439" s="40"/>
      <c r="BW439" s="41"/>
      <c r="BX439" s="41"/>
    </row>
    <row r="440" spans="1:76" s="29" customFormat="1" ht="15.75">
      <c r="A440" s="29" t="str">
        <f t="shared" si="601"/>
        <v>ﾀﾝﾊﾟｸ加水分解物</v>
      </c>
      <c r="B440" s="60" t="s">
        <v>489</v>
      </c>
      <c r="C440" s="30" t="s">
        <v>427</v>
      </c>
      <c r="D440" s="31"/>
      <c r="E440" s="32"/>
      <c r="F440" s="33"/>
      <c r="G440" s="34"/>
      <c r="H440" s="35"/>
      <c r="I440" s="35" t="s">
        <v>559</v>
      </c>
      <c r="J440" s="36"/>
      <c r="K440" s="37"/>
      <c r="L440" s="37"/>
      <c r="M440" s="38"/>
      <c r="N440" s="39"/>
      <c r="O440" s="40"/>
      <c r="BW440" s="41"/>
      <c r="BX440" s="41"/>
    </row>
    <row r="441" spans="1:76" s="29" customFormat="1" ht="15.75">
      <c r="A441" s="29" t="str">
        <f t="shared" si="601"/>
        <v>調味料（ｱﾐﾉ酸等）</v>
      </c>
      <c r="B441" s="60" t="s">
        <v>489</v>
      </c>
      <c r="C441" s="30" t="s">
        <v>522</v>
      </c>
      <c r="D441" s="31"/>
      <c r="E441" s="32"/>
      <c r="F441" s="33"/>
      <c r="G441" s="34"/>
      <c r="H441" s="35" t="s">
        <v>523</v>
      </c>
      <c r="I441" s="35" t="s">
        <v>560</v>
      </c>
      <c r="J441" s="36"/>
      <c r="K441" s="37"/>
      <c r="L441" s="37"/>
      <c r="M441" s="38"/>
      <c r="N441" s="39"/>
      <c r="O441" s="40"/>
      <c r="BW441" s="41"/>
      <c r="BX441" s="41"/>
    </row>
    <row r="442" spans="1:76" s="29" customFormat="1" ht="15.75">
      <c r="A442" s="29" t="str">
        <f t="shared" si="601"/>
        <v>調味料（ｱﾐﾉ酸）</v>
      </c>
      <c r="B442" s="60" t="s">
        <v>489</v>
      </c>
      <c r="C442" s="30" t="s">
        <v>524</v>
      </c>
      <c r="D442" s="31"/>
      <c r="E442" s="32"/>
      <c r="F442" s="33"/>
      <c r="G442" s="34"/>
      <c r="H442" s="35" t="s">
        <v>523</v>
      </c>
      <c r="I442" s="35" t="s">
        <v>561</v>
      </c>
      <c r="J442" s="36"/>
      <c r="K442" s="37"/>
      <c r="L442" s="37"/>
      <c r="M442" s="38"/>
      <c r="N442" s="39"/>
      <c r="O442" s="40"/>
      <c r="BW442" s="41"/>
      <c r="BX442" s="41"/>
    </row>
    <row r="443" spans="1:76" s="29" customFormat="1" ht="15.75">
      <c r="A443" s="29" t="str">
        <f t="shared" si="601"/>
        <v>調味料（核酸等）</v>
      </c>
      <c r="B443" s="60" t="s">
        <v>489</v>
      </c>
      <c r="C443" s="30" t="s">
        <v>525</v>
      </c>
      <c r="D443" s="31"/>
      <c r="E443" s="32"/>
      <c r="F443" s="33"/>
      <c r="G443" s="34"/>
      <c r="H443" s="35" t="s">
        <v>523</v>
      </c>
      <c r="I443" s="35" t="s">
        <v>562</v>
      </c>
      <c r="J443" s="36"/>
      <c r="K443" s="37"/>
      <c r="L443" s="37"/>
      <c r="M443" s="38"/>
      <c r="N443" s="39"/>
      <c r="O443" s="40"/>
      <c r="BW443" s="41"/>
      <c r="BX443" s="41"/>
    </row>
    <row r="444" spans="1:76" s="29" customFormat="1" ht="15.75">
      <c r="A444" s="29" t="str">
        <f t="shared" si="601"/>
        <v>調味料（核酸）</v>
      </c>
      <c r="B444" s="60" t="s">
        <v>489</v>
      </c>
      <c r="C444" s="30" t="s">
        <v>526</v>
      </c>
      <c r="D444" s="31"/>
      <c r="E444" s="32"/>
      <c r="F444" s="33"/>
      <c r="G444" s="34"/>
      <c r="H444" s="35" t="s">
        <v>523</v>
      </c>
      <c r="I444" s="35" t="s">
        <v>563</v>
      </c>
      <c r="J444" s="36"/>
      <c r="K444" s="37"/>
      <c r="L444" s="37"/>
      <c r="M444" s="38"/>
      <c r="N444" s="39"/>
      <c r="O444" s="40"/>
      <c r="BW444" s="41"/>
      <c r="BX444" s="41"/>
    </row>
    <row r="445" spans="1:76" s="29" customFormat="1" ht="15.75">
      <c r="A445" s="29" t="str">
        <f t="shared" si="601"/>
        <v>調味料（有機酸等）</v>
      </c>
      <c r="B445" s="60" t="s">
        <v>489</v>
      </c>
      <c r="C445" s="30" t="s">
        <v>527</v>
      </c>
      <c r="D445" s="31"/>
      <c r="E445" s="32"/>
      <c r="F445" s="33"/>
      <c r="G445" s="34"/>
      <c r="H445" s="35" t="s">
        <v>523</v>
      </c>
      <c r="I445" s="35" t="s">
        <v>564</v>
      </c>
      <c r="J445" s="36"/>
      <c r="K445" s="37"/>
      <c r="L445" s="37"/>
      <c r="M445" s="38"/>
      <c r="N445" s="39"/>
      <c r="O445" s="40"/>
      <c r="BW445" s="41"/>
      <c r="BX445" s="41"/>
    </row>
    <row r="446" spans="1:76" s="29" customFormat="1" ht="15.75">
      <c r="A446" s="29" t="str">
        <f t="shared" si="601"/>
        <v>調味料（有機酸）</v>
      </c>
      <c r="B446" s="60" t="s">
        <v>489</v>
      </c>
      <c r="C446" s="30" t="s">
        <v>528</v>
      </c>
      <c r="D446" s="31"/>
      <c r="E446" s="32"/>
      <c r="F446" s="33"/>
      <c r="G446" s="34"/>
      <c r="H446" s="35" t="s">
        <v>523</v>
      </c>
      <c r="I446" s="35" t="s">
        <v>565</v>
      </c>
      <c r="J446" s="36"/>
      <c r="K446" s="37"/>
      <c r="L446" s="37"/>
      <c r="M446" s="38"/>
      <c r="N446" s="39"/>
      <c r="O446" s="40"/>
      <c r="BW446" s="41"/>
      <c r="BX446" s="41"/>
    </row>
    <row r="447" spans="1:76" s="29" customFormat="1" ht="15.75">
      <c r="A447" s="29" t="str">
        <f t="shared" si="601"/>
        <v>調味料（無機塩等）</v>
      </c>
      <c r="B447" s="60" t="s">
        <v>489</v>
      </c>
      <c r="C447" s="30" t="s">
        <v>529</v>
      </c>
      <c r="D447" s="31"/>
      <c r="E447" s="32"/>
      <c r="F447" s="33"/>
      <c r="G447" s="34"/>
      <c r="H447" s="35" t="s">
        <v>523</v>
      </c>
      <c r="I447" s="35" t="s">
        <v>566</v>
      </c>
      <c r="J447" s="36"/>
      <c r="K447" s="37"/>
      <c r="L447" s="37"/>
      <c r="M447" s="38"/>
      <c r="N447" s="39"/>
      <c r="O447" s="40"/>
      <c r="BW447" s="41"/>
      <c r="BX447" s="41"/>
    </row>
    <row r="448" spans="1:76" s="29" customFormat="1" ht="15.75">
      <c r="A448" s="29" t="str">
        <f t="shared" si="601"/>
        <v>調味料（無機塩）</v>
      </c>
      <c r="B448" s="60" t="s">
        <v>489</v>
      </c>
      <c r="C448" s="30" t="s">
        <v>530</v>
      </c>
      <c r="D448" s="31"/>
      <c r="E448" s="32"/>
      <c r="F448" s="33"/>
      <c r="G448" s="34"/>
      <c r="H448" s="35" t="s">
        <v>523</v>
      </c>
      <c r="I448" s="35" t="s">
        <v>567</v>
      </c>
      <c r="J448" s="36"/>
      <c r="K448" s="37"/>
      <c r="L448" s="37"/>
      <c r="M448" s="38"/>
      <c r="N448" s="39"/>
      <c r="O448" s="40"/>
      <c r="BW448" s="41"/>
      <c r="BX448" s="41"/>
    </row>
    <row r="449" spans="1:76" s="29" customFormat="1" ht="15.75">
      <c r="A449" s="29" t="str">
        <f t="shared" si="601"/>
        <v>酸味料</v>
      </c>
      <c r="B449" s="60" t="s">
        <v>489</v>
      </c>
      <c r="C449" s="30" t="s">
        <v>428</v>
      </c>
      <c r="D449" s="31"/>
      <c r="E449" s="32"/>
      <c r="F449" s="33"/>
      <c r="G449" s="34"/>
      <c r="H449" s="35"/>
      <c r="I449" s="35" t="s">
        <v>568</v>
      </c>
      <c r="J449" s="36"/>
      <c r="K449" s="37"/>
      <c r="L449" s="37"/>
      <c r="M449" s="38"/>
      <c r="N449" s="39"/>
      <c r="O449" s="40"/>
      <c r="BW449" s="41"/>
      <c r="BX449" s="41"/>
    </row>
    <row r="450" spans="1:76" s="29" customFormat="1" ht="15.75">
      <c r="A450" s="29" t="str">
        <f t="shared" si="601"/>
        <v>ｹﾞﾙ化剤</v>
      </c>
      <c r="B450" s="60" t="s">
        <v>489</v>
      </c>
      <c r="C450" s="30" t="s">
        <v>429</v>
      </c>
      <c r="D450" s="31"/>
      <c r="E450" s="32"/>
      <c r="F450" s="33"/>
      <c r="G450" s="34"/>
      <c r="H450" s="35"/>
      <c r="I450" s="35" t="s">
        <v>569</v>
      </c>
      <c r="J450" s="36"/>
      <c r="K450" s="37"/>
      <c r="L450" s="37"/>
      <c r="M450" s="38"/>
      <c r="N450" s="39"/>
      <c r="O450" s="40"/>
      <c r="BW450" s="41"/>
      <c r="BX450" s="41"/>
    </row>
    <row r="451" spans="1:76" s="29" customFormat="1" ht="15.75">
      <c r="A451" s="29" t="str">
        <f t="shared" si="601"/>
        <v>増粘剤</v>
      </c>
      <c r="B451" s="60" t="s">
        <v>489</v>
      </c>
      <c r="C451" s="30" t="s">
        <v>430</v>
      </c>
      <c r="D451" s="31"/>
      <c r="E451" s="32"/>
      <c r="F451" s="33"/>
      <c r="G451" s="34"/>
      <c r="H451" s="35"/>
      <c r="I451" s="35" t="s">
        <v>570</v>
      </c>
      <c r="J451" s="36"/>
      <c r="K451" s="37"/>
      <c r="L451" s="37"/>
      <c r="M451" s="38"/>
      <c r="N451" s="39"/>
      <c r="O451" s="40"/>
      <c r="BW451" s="41"/>
      <c r="BX451" s="41"/>
    </row>
    <row r="452" spans="1:76" s="29" customFormat="1" ht="15.75">
      <c r="A452" s="29" t="str">
        <f t="shared" si="601"/>
        <v>増粘多糖類</v>
      </c>
      <c r="B452" s="60" t="s">
        <v>489</v>
      </c>
      <c r="C452" s="30" t="s">
        <v>431</v>
      </c>
      <c r="D452" s="31"/>
      <c r="E452" s="32"/>
      <c r="F452" s="33"/>
      <c r="G452" s="34"/>
      <c r="H452" s="35"/>
      <c r="I452" s="35" t="s">
        <v>571</v>
      </c>
      <c r="J452" s="36"/>
      <c r="K452" s="37"/>
      <c r="L452" s="37"/>
      <c r="M452" s="38"/>
      <c r="N452" s="39"/>
      <c r="O452" s="40"/>
      <c r="BW452" s="41"/>
      <c r="BX452" s="41"/>
    </row>
    <row r="453" spans="1:76" s="29" customFormat="1" ht="15.75">
      <c r="A453" s="29" t="str">
        <f t="shared" si="601"/>
        <v>光沢剤</v>
      </c>
      <c r="B453" s="60" t="s">
        <v>489</v>
      </c>
      <c r="C453" s="30" t="s">
        <v>432</v>
      </c>
      <c r="D453" s="31"/>
      <c r="E453" s="32"/>
      <c r="F453" s="33"/>
      <c r="G453" s="34"/>
      <c r="H453" s="35"/>
      <c r="I453" s="35" t="s">
        <v>572</v>
      </c>
      <c r="J453" s="36"/>
      <c r="K453" s="37"/>
      <c r="L453" s="37"/>
      <c r="M453" s="38"/>
      <c r="N453" s="39"/>
      <c r="O453" s="40"/>
      <c r="BW453" s="41"/>
      <c r="BX453" s="41"/>
    </row>
    <row r="454" spans="1:76" s="29" customFormat="1" ht="15.75">
      <c r="A454" s="29" t="str">
        <f t="shared" si="601"/>
        <v>乳化剤</v>
      </c>
      <c r="B454" s="60" t="s">
        <v>489</v>
      </c>
      <c r="C454" s="30" t="s">
        <v>433</v>
      </c>
      <c r="D454" s="31"/>
      <c r="E454" s="32"/>
      <c r="F454" s="33"/>
      <c r="G454" s="34"/>
      <c r="H454" s="35"/>
      <c r="I454" s="35" t="s">
        <v>573</v>
      </c>
      <c r="J454" s="36"/>
      <c r="K454" s="37"/>
      <c r="L454" s="37"/>
      <c r="M454" s="38"/>
      <c r="N454" s="39"/>
      <c r="O454" s="40"/>
      <c r="BW454" s="41"/>
      <c r="BX454" s="41"/>
    </row>
    <row r="455" spans="1:76" s="29" customFormat="1" ht="15.75">
      <c r="A455" s="29" t="str">
        <f t="shared" si="601"/>
        <v>PH調整剤</v>
      </c>
      <c r="B455" s="60" t="s">
        <v>489</v>
      </c>
      <c r="C455" s="30" t="s">
        <v>434</v>
      </c>
      <c r="D455" s="31"/>
      <c r="E455" s="32"/>
      <c r="F455" s="33"/>
      <c r="G455" s="34"/>
      <c r="H455" s="35"/>
      <c r="I455" s="35" t="s">
        <v>574</v>
      </c>
      <c r="J455" s="36"/>
      <c r="K455" s="37"/>
      <c r="L455" s="37"/>
      <c r="M455" s="38"/>
      <c r="N455" s="39"/>
      <c r="O455" s="40"/>
      <c r="BW455" s="41"/>
      <c r="BX455" s="41"/>
    </row>
    <row r="456" spans="1:76" s="29" customFormat="1" ht="15.75">
      <c r="A456" s="29" t="str">
        <f t="shared" si="601"/>
        <v>膨張剤</v>
      </c>
      <c r="B456" s="60" t="s">
        <v>489</v>
      </c>
      <c r="C456" s="30" t="s">
        <v>435</v>
      </c>
      <c r="D456" s="31"/>
      <c r="E456" s="32"/>
      <c r="F456" s="33"/>
      <c r="G456" s="34"/>
      <c r="H456" s="35"/>
      <c r="I456" s="35" t="s">
        <v>575</v>
      </c>
      <c r="J456" s="36"/>
      <c r="K456" s="37"/>
      <c r="L456" s="37"/>
      <c r="M456" s="38"/>
      <c r="N456" s="39"/>
      <c r="O456" s="40"/>
      <c r="BW456" s="41"/>
      <c r="BX456" s="41"/>
    </row>
    <row r="457" spans="1:76" s="29" customFormat="1" ht="15.75">
      <c r="A457" s="29" t="str">
        <f t="shared" si="601"/>
        <v>膨脹剤</v>
      </c>
      <c r="B457" s="60" t="s">
        <v>489</v>
      </c>
      <c r="C457" s="30" t="s">
        <v>436</v>
      </c>
      <c r="D457" s="31"/>
      <c r="E457" s="32"/>
      <c r="F457" s="33"/>
      <c r="G457" s="34"/>
      <c r="H457" s="35"/>
      <c r="I457" s="35" t="s">
        <v>575</v>
      </c>
      <c r="J457" s="36"/>
      <c r="K457" s="37"/>
      <c r="L457" s="37"/>
      <c r="M457" s="38"/>
      <c r="N457" s="39"/>
      <c r="O457" s="40"/>
      <c r="BW457" s="41"/>
      <c r="BX457" s="41"/>
    </row>
    <row r="458" spans="1:76" s="29" customFormat="1" ht="15.75">
      <c r="A458" s="29" t="str">
        <f t="shared" si="601"/>
        <v>ﾍﾞｰｷﾝｸﾞﾊﾟｳﾀﾞｰ</v>
      </c>
      <c r="B458" s="60" t="s">
        <v>489</v>
      </c>
      <c r="C458" s="30" t="s">
        <v>437</v>
      </c>
      <c r="D458" s="31"/>
      <c r="E458" s="32"/>
      <c r="F458" s="33"/>
      <c r="G458" s="34"/>
      <c r="H458" s="35"/>
      <c r="I458" s="35" t="s">
        <v>576</v>
      </c>
      <c r="J458" s="36"/>
      <c r="K458" s="37"/>
      <c r="L458" s="37"/>
      <c r="M458" s="38"/>
      <c r="N458" s="39"/>
      <c r="O458" s="40"/>
      <c r="BW458" s="41"/>
      <c r="BX458" s="41"/>
    </row>
    <row r="459" spans="1:76" s="29" customFormat="1" ht="15.75">
      <c r="A459" s="29" t="str">
        <f t="shared" si="601"/>
        <v>ｲｰｽﾄﾌｰﾄﾞ</v>
      </c>
      <c r="B459" s="60" t="s">
        <v>489</v>
      </c>
      <c r="C459" s="30" t="s">
        <v>438</v>
      </c>
      <c r="D459" s="31"/>
      <c r="E459" s="32"/>
      <c r="F459" s="33"/>
      <c r="G459" s="34"/>
      <c r="H459" s="35"/>
      <c r="I459" s="35" t="s">
        <v>577</v>
      </c>
      <c r="J459" s="36"/>
      <c r="K459" s="37"/>
      <c r="L459" s="37"/>
      <c r="M459" s="38"/>
      <c r="N459" s="39"/>
      <c r="O459" s="40"/>
      <c r="BW459" s="41"/>
      <c r="BX459" s="41"/>
    </row>
    <row r="460" spans="1:76" s="29" customFormat="1" ht="15.75">
      <c r="A460" s="29" t="str">
        <f t="shared" si="601"/>
        <v>乳製品</v>
      </c>
      <c r="B460" s="60" t="s">
        <v>489</v>
      </c>
      <c r="C460" s="30" t="s">
        <v>439</v>
      </c>
      <c r="D460" s="31"/>
      <c r="E460" s="32"/>
      <c r="F460" s="33"/>
      <c r="G460" s="34"/>
      <c r="H460" s="35"/>
      <c r="I460" s="35" t="s">
        <v>578</v>
      </c>
      <c r="J460" s="36"/>
      <c r="K460" s="37"/>
      <c r="L460" s="37"/>
      <c r="M460" s="38"/>
      <c r="N460" s="39"/>
      <c r="O460" s="40"/>
      <c r="BW460" s="41"/>
      <c r="BX460" s="41"/>
    </row>
    <row r="461" spans="1:76" s="29" customFormat="1" ht="15.75">
      <c r="A461" s="29" t="str">
        <f t="shared" si="601"/>
        <v>乳等を主原料とする食品</v>
      </c>
      <c r="B461" s="60" t="s">
        <v>489</v>
      </c>
      <c r="C461" s="30" t="s">
        <v>531</v>
      </c>
      <c r="D461" s="31"/>
      <c r="E461" s="32"/>
      <c r="F461" s="33"/>
      <c r="G461" s="34"/>
      <c r="H461" s="35"/>
      <c r="I461" s="35" t="s">
        <v>579</v>
      </c>
      <c r="J461" s="36"/>
      <c r="K461" s="37"/>
      <c r="L461" s="37"/>
      <c r="M461" s="38"/>
      <c r="N461" s="39"/>
      <c r="O461" s="40"/>
      <c r="BW461" s="41"/>
      <c r="BX461" s="41"/>
    </row>
    <row r="462" spans="1:76" s="29" customFormat="1" ht="15.75">
      <c r="A462" s="29" t="str">
        <f t="shared" si="601"/>
        <v>乳等を主要原料とする食品</v>
      </c>
      <c r="B462" s="60" t="s">
        <v>489</v>
      </c>
      <c r="C462" s="30" t="s">
        <v>532</v>
      </c>
      <c r="D462" s="31"/>
      <c r="E462" s="32"/>
      <c r="F462" s="33"/>
      <c r="G462" s="34"/>
      <c r="H462" s="35"/>
      <c r="I462" s="35" t="s">
        <v>579</v>
      </c>
      <c r="J462" s="36"/>
      <c r="K462" s="37"/>
      <c r="L462" s="37"/>
      <c r="M462" s="38"/>
      <c r="N462" s="39"/>
      <c r="O462" s="40"/>
      <c r="BW462" s="41"/>
      <c r="BX462" s="41"/>
    </row>
    <row r="463" spans="1:76" s="29" customFormat="1" ht="15.75">
      <c r="A463" s="29" t="str">
        <f t="shared" si="601"/>
        <v>ｶﾗﾒﾙ色素</v>
      </c>
      <c r="B463" s="60" t="s">
        <v>489</v>
      </c>
      <c r="C463" s="30" t="s">
        <v>440</v>
      </c>
      <c r="D463" s="31"/>
      <c r="E463" s="32"/>
      <c r="F463" s="33"/>
      <c r="G463" s="34"/>
      <c r="H463" s="35"/>
      <c r="I463" s="35" t="s">
        <v>580</v>
      </c>
      <c r="J463" s="36"/>
      <c r="K463" s="37"/>
      <c r="L463" s="42"/>
      <c r="M463" s="42"/>
      <c r="N463" s="43"/>
      <c r="S463" s="44"/>
      <c r="T463" s="44"/>
      <c r="U463" s="44"/>
      <c r="V463" s="44"/>
      <c r="W463" s="40"/>
      <c r="BW463" s="41"/>
      <c r="BX463" s="41"/>
    </row>
    <row r="464" spans="1:76" s="29" customFormat="1" ht="15.75">
      <c r="A464" s="29" t="str">
        <f t="shared" si="601"/>
        <v>ｶﾗﾒﾙ</v>
      </c>
      <c r="B464" s="60" t="s">
        <v>489</v>
      </c>
      <c r="C464" s="30" t="s">
        <v>441</v>
      </c>
      <c r="D464" s="31"/>
      <c r="E464" s="32"/>
      <c r="F464" s="33"/>
      <c r="G464" s="34"/>
      <c r="H464" s="35"/>
      <c r="I464" s="35" t="s">
        <v>580</v>
      </c>
      <c r="J464" s="36"/>
      <c r="K464" s="37"/>
      <c r="L464" s="42"/>
      <c r="M464" s="42"/>
      <c r="N464" s="43"/>
      <c r="S464" s="44"/>
      <c r="T464" s="44"/>
      <c r="U464" s="44"/>
      <c r="V464" s="44"/>
      <c r="W464" s="40"/>
      <c r="BW464" s="41"/>
      <c r="BX464" s="41"/>
    </row>
    <row r="465" spans="1:76" s="29" customFormat="1" ht="15.75">
      <c r="A465" s="29" t="str">
        <f t="shared" si="601"/>
        <v>ｶﾛﾁﾉｲﾄﾞ色素</v>
      </c>
      <c r="B465" s="60" t="s">
        <v>489</v>
      </c>
      <c r="C465" s="30" t="s">
        <v>442</v>
      </c>
      <c r="D465" s="31"/>
      <c r="E465" s="32"/>
      <c r="F465" s="33"/>
      <c r="G465" s="34"/>
      <c r="H465" s="35"/>
      <c r="I465" s="35" t="s">
        <v>581</v>
      </c>
      <c r="J465" s="36"/>
      <c r="K465" s="37"/>
      <c r="L465" s="42"/>
      <c r="M465" s="42"/>
      <c r="N465" s="43"/>
      <c r="BW465" s="41"/>
      <c r="BX465" s="41"/>
    </row>
    <row r="466" spans="1:76" s="29" customFormat="1" ht="15.75">
      <c r="A466" s="29" t="str">
        <f t="shared" si="601"/>
        <v>ｶﾛﾁﾉｲﾄﾞ</v>
      </c>
      <c r="B466" s="60" t="s">
        <v>489</v>
      </c>
      <c r="C466" s="30" t="s">
        <v>443</v>
      </c>
      <c r="D466" s="31"/>
      <c r="E466" s="32"/>
      <c r="F466" s="33"/>
      <c r="G466" s="34"/>
      <c r="H466" s="35"/>
      <c r="I466" s="35" t="s">
        <v>581</v>
      </c>
      <c r="J466" s="36"/>
      <c r="K466" s="37"/>
      <c r="L466" s="42"/>
      <c r="M466" s="42"/>
      <c r="N466" s="43"/>
      <c r="BW466" s="41"/>
      <c r="BX466" s="41"/>
    </row>
    <row r="467" spans="1:76" s="29" customFormat="1" ht="15.75">
      <c r="A467" s="29" t="str">
        <f t="shared" si="601"/>
        <v>ｶﾛﾁﾝ色素</v>
      </c>
      <c r="B467" s="60" t="s">
        <v>489</v>
      </c>
      <c r="C467" s="30" t="s">
        <v>444</v>
      </c>
      <c r="D467" s="31"/>
      <c r="E467" s="32"/>
      <c r="F467" s="33"/>
      <c r="G467" s="34"/>
      <c r="H467" s="35"/>
      <c r="I467" s="35" t="s">
        <v>582</v>
      </c>
      <c r="J467" s="36"/>
      <c r="K467" s="37"/>
      <c r="L467" s="42"/>
      <c r="M467" s="42"/>
      <c r="N467" s="43"/>
      <c r="BW467" s="41"/>
      <c r="BX467" s="41"/>
    </row>
    <row r="468" spans="1:76" s="29" customFormat="1" ht="15.75">
      <c r="A468" s="29" t="str">
        <f t="shared" si="601"/>
        <v>ｶﾛﾁﾝ</v>
      </c>
      <c r="B468" s="60" t="s">
        <v>489</v>
      </c>
      <c r="C468" s="30" t="s">
        <v>533</v>
      </c>
      <c r="D468" s="31"/>
      <c r="E468" s="32"/>
      <c r="F468" s="33"/>
      <c r="G468" s="34"/>
      <c r="H468" s="35"/>
      <c r="I468" s="35" t="s">
        <v>582</v>
      </c>
      <c r="J468" s="36"/>
      <c r="K468" s="37"/>
      <c r="L468" s="42"/>
      <c r="M468" s="42"/>
      <c r="N468" s="43"/>
      <c r="BW468" s="41"/>
      <c r="BX468" s="41"/>
    </row>
    <row r="469" spans="1:76" s="29" customFormat="1" ht="15.75">
      <c r="A469" s="29" t="str">
        <f t="shared" si="601"/>
        <v>ｶﾛﾃﾝ</v>
      </c>
      <c r="B469" s="60" t="s">
        <v>489</v>
      </c>
      <c r="C469" s="30" t="s">
        <v>773</v>
      </c>
      <c r="D469" s="31"/>
      <c r="E469" s="32"/>
      <c r="F469" s="33"/>
      <c r="G469" s="34"/>
      <c r="H469" s="35"/>
      <c r="I469" s="35" t="s">
        <v>777</v>
      </c>
      <c r="J469" s="36"/>
      <c r="K469" s="37"/>
      <c r="L469" s="42"/>
      <c r="M469" s="42"/>
      <c r="N469" s="43"/>
      <c r="BW469" s="41"/>
      <c r="BX469" s="41"/>
    </row>
    <row r="470" spans="1:76" s="29" customFormat="1" ht="15.75">
      <c r="A470" s="29" t="str">
        <f t="shared" si="601"/>
        <v>ｶﾛﾃﾉｲﾄﾞ</v>
      </c>
      <c r="B470" s="60" t="s">
        <v>489</v>
      </c>
      <c r="C470" s="30" t="s">
        <v>775</v>
      </c>
      <c r="D470" s="31"/>
      <c r="E470" s="32"/>
      <c r="F470" s="33"/>
      <c r="G470" s="34"/>
      <c r="H470" s="35"/>
      <c r="I470" s="35" t="s">
        <v>776</v>
      </c>
      <c r="J470" s="36"/>
      <c r="K470" s="37"/>
      <c r="L470" s="42"/>
      <c r="M470" s="42"/>
      <c r="N470" s="43"/>
      <c r="BW470" s="41"/>
      <c r="BX470" s="41"/>
    </row>
    <row r="471" spans="1:76" s="29" customFormat="1" ht="15.75">
      <c r="A471" s="29" t="str">
        <f>IF(C471&lt;&gt;"",C471,IF(E471&lt;&gt;"",E471,IF(F471&lt;&gt;"",F471,IF(G471="","",G471))))</f>
        <v>ｶﾛﾃﾉｲﾄﾞ色素</v>
      </c>
      <c r="B471" s="60" t="s">
        <v>489</v>
      </c>
      <c r="C471" s="30" t="s">
        <v>774</v>
      </c>
      <c r="D471" s="31"/>
      <c r="E471" s="32"/>
      <c r="F471" s="33"/>
      <c r="G471" s="34"/>
      <c r="H471" s="35"/>
      <c r="I471" s="35" t="s">
        <v>776</v>
      </c>
      <c r="J471" s="36"/>
      <c r="K471" s="37"/>
      <c r="L471" s="42"/>
      <c r="M471" s="42"/>
      <c r="N471" s="43"/>
      <c r="BW471" s="41"/>
      <c r="BX471" s="41"/>
    </row>
    <row r="472" spans="1:76" s="29" customFormat="1" ht="15.75">
      <c r="A472" s="29" t="str">
        <f t="shared" si="601"/>
        <v>ｸﾁﾅｼ色素</v>
      </c>
      <c r="B472" s="60" t="s">
        <v>489</v>
      </c>
      <c r="C472" s="30" t="s">
        <v>445</v>
      </c>
      <c r="D472" s="31"/>
      <c r="E472" s="32"/>
      <c r="F472" s="33"/>
      <c r="G472" s="34"/>
      <c r="H472" s="35"/>
      <c r="I472" s="35" t="s">
        <v>583</v>
      </c>
      <c r="J472" s="36"/>
      <c r="K472" s="37"/>
      <c r="L472" s="42"/>
      <c r="M472" s="42"/>
      <c r="N472" s="43"/>
      <c r="BW472" s="41"/>
      <c r="BX472" s="41"/>
    </row>
    <row r="473" spans="1:76" s="29" customFormat="1" ht="15.75">
      <c r="A473" s="29" t="str">
        <f t="shared" si="601"/>
        <v>ｸﾁﾅｼ</v>
      </c>
      <c r="B473" s="60" t="s">
        <v>489</v>
      </c>
      <c r="C473" s="30" t="s">
        <v>446</v>
      </c>
      <c r="D473" s="31"/>
      <c r="E473" s="32"/>
      <c r="F473" s="33"/>
      <c r="G473" s="34"/>
      <c r="H473" s="35"/>
      <c r="I473" s="35" t="s">
        <v>583</v>
      </c>
      <c r="J473" s="36"/>
      <c r="K473" s="37"/>
      <c r="L473" s="42"/>
      <c r="M473" s="42"/>
      <c r="N473" s="43"/>
      <c r="BW473" s="41"/>
      <c r="BX473" s="41"/>
    </row>
    <row r="474" spans="1:76" s="29" customFormat="1" ht="15.75">
      <c r="A474" s="29" t="str">
        <f t="shared" si="601"/>
        <v>野菜色素</v>
      </c>
      <c r="B474" s="60" t="s">
        <v>489</v>
      </c>
      <c r="C474" s="30" t="s">
        <v>447</v>
      </c>
      <c r="D474" s="31"/>
      <c r="E474" s="32"/>
      <c r="F474" s="33"/>
      <c r="G474" s="34"/>
      <c r="H474" s="35"/>
      <c r="I474" s="35" t="s">
        <v>584</v>
      </c>
      <c r="J474" s="36"/>
      <c r="K474" s="37"/>
      <c r="L474" s="42"/>
      <c r="M474" s="42"/>
      <c r="N474" s="43"/>
      <c r="BW474" s="41"/>
      <c r="BX474" s="41"/>
    </row>
    <row r="475" spans="1:76" s="29" customFormat="1" ht="15.75">
      <c r="A475" s="29" t="str">
        <f t="shared" si="601"/>
        <v>ｶﾞﾑﾍﾞｰｽ</v>
      </c>
      <c r="B475" s="60" t="s">
        <v>489</v>
      </c>
      <c r="C475" s="30" t="s">
        <v>448</v>
      </c>
      <c r="D475" s="31"/>
      <c r="E475" s="32"/>
      <c r="F475" s="33"/>
      <c r="G475" s="34"/>
      <c r="H475" s="35"/>
      <c r="I475" s="35" t="s">
        <v>585</v>
      </c>
      <c r="J475" s="36"/>
      <c r="K475" s="37"/>
      <c r="L475" s="42"/>
      <c r="M475" s="42"/>
      <c r="N475" s="43"/>
      <c r="BW475" s="41"/>
      <c r="BX475" s="41"/>
    </row>
    <row r="476" spans="1:76" s="29" customFormat="1" ht="15.75">
      <c r="A476" s="29" t="str">
        <f t="shared" si="601"/>
        <v>ﾄｺﾌｪﾛｰﾙ</v>
      </c>
      <c r="B476" s="60" t="s">
        <v>489</v>
      </c>
      <c r="C476" s="30" t="s">
        <v>449</v>
      </c>
      <c r="D476" s="31"/>
      <c r="E476" s="32"/>
      <c r="F476" s="33"/>
      <c r="G476" s="34"/>
      <c r="H476" s="35"/>
      <c r="I476" s="35" t="s">
        <v>586</v>
      </c>
      <c r="J476" s="36"/>
      <c r="K476" s="37"/>
      <c r="L476" s="42"/>
      <c r="M476" s="42"/>
      <c r="N476" s="43"/>
      <c r="BW476" s="41"/>
      <c r="BX476" s="41"/>
    </row>
    <row r="477" spans="1:76" s="29" customFormat="1" ht="15.75">
      <c r="A477" s="29" t="str">
        <f t="shared" si="601"/>
        <v>酵素</v>
      </c>
      <c r="B477" s="60" t="s">
        <v>489</v>
      </c>
      <c r="C477" s="30"/>
      <c r="D477" s="31"/>
      <c r="E477" s="32"/>
      <c r="F477" s="33" t="s">
        <v>450</v>
      </c>
      <c r="G477" s="34" t="s">
        <v>450</v>
      </c>
      <c r="H477" s="35"/>
      <c r="I477" s="35" t="s">
        <v>587</v>
      </c>
      <c r="J477" s="36"/>
      <c r="K477" s="37"/>
      <c r="L477" s="42"/>
      <c r="M477" s="42"/>
      <c r="N477" s="43"/>
      <c r="BW477" s="41"/>
      <c r="BX477" s="41"/>
    </row>
    <row r="478" spans="1:76" s="29" customFormat="1" ht="15.75">
      <c r="A478" s="29" t="str">
        <f t="shared" si="601"/>
        <v>豆腐用凝固剤</v>
      </c>
      <c r="B478" s="60" t="s">
        <v>489</v>
      </c>
      <c r="C478" s="30" t="s">
        <v>451</v>
      </c>
      <c r="D478" s="31"/>
      <c r="E478" s="32"/>
      <c r="F478" s="33"/>
      <c r="G478" s="34"/>
      <c r="H478" s="35"/>
      <c r="I478" s="35" t="s">
        <v>588</v>
      </c>
      <c r="J478" s="36"/>
      <c r="K478" s="37"/>
      <c r="L478" s="42"/>
      <c r="M478" s="42"/>
      <c r="N478" s="43"/>
      <c r="BW478" s="41"/>
      <c r="BX478" s="41"/>
    </row>
    <row r="479" spans="1:76" s="29" customFormat="1" ht="15.75">
      <c r="A479" s="29" t="str">
        <f t="shared" si="601"/>
        <v>凝固剤</v>
      </c>
      <c r="B479" s="60" t="s">
        <v>489</v>
      </c>
      <c r="C479" s="30" t="s">
        <v>909</v>
      </c>
      <c r="D479" s="31"/>
      <c r="E479" s="32"/>
      <c r="F479" s="33"/>
      <c r="G479" s="34"/>
      <c r="H479" s="35"/>
      <c r="I479" s="35" t="s">
        <v>910</v>
      </c>
      <c r="J479" s="36"/>
      <c r="K479" s="37"/>
      <c r="L479" s="42"/>
      <c r="M479" s="42"/>
      <c r="N479" s="43"/>
      <c r="BW479" s="41"/>
      <c r="BX479" s="41"/>
    </row>
    <row r="480" spans="1:76" s="29" customFormat="1" ht="15.75">
      <c r="A480" s="29" t="str">
        <f t="shared" si="601"/>
        <v>紅花色素</v>
      </c>
      <c r="B480" s="60" t="s">
        <v>489</v>
      </c>
      <c r="C480" s="30" t="s">
        <v>452</v>
      </c>
      <c r="D480" s="31"/>
      <c r="E480" s="32"/>
      <c r="F480" s="33"/>
      <c r="G480" s="34"/>
      <c r="H480" s="35"/>
      <c r="I480" s="35" t="s">
        <v>589</v>
      </c>
      <c r="J480" s="36"/>
      <c r="K480" s="37"/>
      <c r="L480" s="42"/>
      <c r="M480" s="42"/>
      <c r="N480" s="43"/>
      <c r="BW480" s="41"/>
      <c r="BX480" s="41"/>
    </row>
    <row r="481" spans="1:76" s="29" customFormat="1" ht="15.75">
      <c r="A481" s="29" t="str">
        <f t="shared" si="601"/>
        <v>ﾌﾗﾎﾞﾉｲﾄﾞ</v>
      </c>
      <c r="B481" s="60" t="s">
        <v>489</v>
      </c>
      <c r="C481" s="30" t="s">
        <v>453</v>
      </c>
      <c r="D481" s="31"/>
      <c r="E481" s="32"/>
      <c r="F481" s="33"/>
      <c r="G481" s="34"/>
      <c r="H481" s="35"/>
      <c r="I481" s="35" t="s">
        <v>820</v>
      </c>
      <c r="J481" s="36"/>
      <c r="K481" s="37"/>
      <c r="L481" s="42"/>
      <c r="M481" s="42"/>
      <c r="N481" s="43"/>
      <c r="BW481" s="41"/>
      <c r="BX481" s="41"/>
    </row>
    <row r="482" spans="1:76" s="29" customFormat="1" ht="15.75">
      <c r="A482" s="29" t="str">
        <f t="shared" si="601"/>
        <v>甘味料</v>
      </c>
      <c r="B482" s="60" t="s">
        <v>489</v>
      </c>
      <c r="C482" s="30" t="s">
        <v>454</v>
      </c>
      <c r="D482" s="31"/>
      <c r="E482" s="32"/>
      <c r="F482" s="33"/>
      <c r="G482" s="34"/>
      <c r="H482" s="35"/>
      <c r="I482" s="35" t="s">
        <v>590</v>
      </c>
      <c r="J482" s="36"/>
      <c r="K482" s="37"/>
      <c r="L482" s="42"/>
      <c r="M482" s="42"/>
      <c r="N482" s="43"/>
      <c r="BW482" s="41"/>
      <c r="BX482" s="41"/>
    </row>
    <row r="483" spans="1:76" s="29" customFormat="1" ht="15.75">
      <c r="A483" s="29" t="str">
        <f t="shared" si="601"/>
        <v>着色料</v>
      </c>
      <c r="B483" s="60" t="s">
        <v>489</v>
      </c>
      <c r="C483" s="30" t="s">
        <v>455</v>
      </c>
      <c r="D483" s="31"/>
      <c r="E483" s="32"/>
      <c r="F483" s="33"/>
      <c r="G483" s="34"/>
      <c r="H483" s="35"/>
      <c r="I483" s="35" t="s">
        <v>591</v>
      </c>
      <c r="J483" s="36"/>
      <c r="K483" s="37"/>
      <c r="L483" s="42"/>
      <c r="M483" s="42"/>
      <c r="N483" s="43"/>
      <c r="BW483" s="41"/>
      <c r="BX483" s="41"/>
    </row>
    <row r="484" spans="1:76" s="29" customFormat="1" ht="15.75">
      <c r="A484" s="29" t="str">
        <f t="shared" si="601"/>
        <v>保存料</v>
      </c>
      <c r="B484" s="60" t="s">
        <v>489</v>
      </c>
      <c r="C484" s="30" t="s">
        <v>456</v>
      </c>
      <c r="D484" s="31"/>
      <c r="E484" s="32"/>
      <c r="F484" s="33"/>
      <c r="G484" s="34"/>
      <c r="H484" s="35"/>
      <c r="I484" s="35" t="s">
        <v>592</v>
      </c>
      <c r="J484" s="36"/>
      <c r="K484" s="37"/>
      <c r="L484" s="42"/>
      <c r="M484" s="42"/>
      <c r="N484" s="43"/>
      <c r="BW484" s="41"/>
      <c r="BX484" s="41"/>
    </row>
    <row r="485" spans="1:76" s="29" customFormat="1" ht="15.75">
      <c r="A485" s="29" t="str">
        <f t="shared" si="601"/>
        <v>安定剤</v>
      </c>
      <c r="B485" s="60" t="s">
        <v>489</v>
      </c>
      <c r="C485" s="30" t="s">
        <v>457</v>
      </c>
      <c r="D485" s="31"/>
      <c r="E485" s="32"/>
      <c r="F485" s="33"/>
      <c r="G485" s="34"/>
      <c r="H485" s="35"/>
      <c r="I485" s="35" t="s">
        <v>593</v>
      </c>
      <c r="J485" s="36"/>
      <c r="K485" s="37"/>
      <c r="L485" s="42"/>
      <c r="M485" s="42"/>
      <c r="N485" s="43"/>
      <c r="BW485" s="41"/>
      <c r="BX485" s="41"/>
    </row>
    <row r="486" spans="1:76" s="29" customFormat="1" ht="15.75">
      <c r="A486" s="29" t="str">
        <f t="shared" si="601"/>
        <v>酸化防止剤</v>
      </c>
      <c r="B486" s="60" t="s">
        <v>489</v>
      </c>
      <c r="C486" s="30" t="s">
        <v>458</v>
      </c>
      <c r="D486" s="31"/>
      <c r="E486" s="32"/>
      <c r="F486" s="33"/>
      <c r="G486" s="34"/>
      <c r="H486" s="35"/>
      <c r="I486" s="35" t="s">
        <v>594</v>
      </c>
      <c r="J486" s="36"/>
      <c r="K486" s="37"/>
      <c r="L486" s="42"/>
      <c r="M486" s="42"/>
      <c r="N486" s="43"/>
      <c r="BW486" s="41"/>
      <c r="BX486" s="41"/>
    </row>
    <row r="487" spans="1:76" s="29" customFormat="1" ht="15.75">
      <c r="A487" s="29" t="str">
        <f t="shared" si="601"/>
        <v>発色剤</v>
      </c>
      <c r="B487" s="60" t="s">
        <v>489</v>
      </c>
      <c r="C487" s="30" t="s">
        <v>459</v>
      </c>
      <c r="D487" s="31"/>
      <c r="E487" s="32"/>
      <c r="F487" s="33"/>
      <c r="G487" s="34"/>
      <c r="H487" s="35"/>
      <c r="I487" s="35" t="s">
        <v>595</v>
      </c>
      <c r="J487" s="36"/>
      <c r="K487" s="37"/>
      <c r="L487" s="42"/>
      <c r="M487" s="42"/>
      <c r="N487" s="43"/>
      <c r="BW487" s="41"/>
      <c r="BX487" s="41"/>
    </row>
    <row r="488" spans="1:76" s="29" customFormat="1" ht="15.75">
      <c r="A488" s="29" t="str">
        <f t="shared" si="601"/>
        <v>漂白剤</v>
      </c>
      <c r="B488" s="60" t="s">
        <v>489</v>
      </c>
      <c r="C488" s="30" t="s">
        <v>460</v>
      </c>
      <c r="D488" s="31"/>
      <c r="E488" s="32"/>
      <c r="F488" s="33"/>
      <c r="G488" s="34"/>
      <c r="H488" s="35"/>
      <c r="I488" s="35"/>
      <c r="J488" s="36"/>
      <c r="K488" s="37"/>
      <c r="L488" s="42"/>
      <c r="M488" s="42"/>
      <c r="N488" s="43"/>
      <c r="BW488" s="41"/>
      <c r="BX488" s="41"/>
    </row>
    <row r="489" spans="1:76" s="29" customFormat="1" ht="15.75">
      <c r="A489" s="29" t="str">
        <f t="shared" si="601"/>
        <v>防かび剤</v>
      </c>
      <c r="B489" s="60" t="s">
        <v>489</v>
      </c>
      <c r="C489" s="30" t="s">
        <v>461</v>
      </c>
      <c r="D489" s="31"/>
      <c r="E489" s="32"/>
      <c r="F489" s="33"/>
      <c r="G489" s="34"/>
      <c r="H489" s="35"/>
      <c r="I489" s="35"/>
      <c r="J489" s="36"/>
      <c r="K489" s="37"/>
      <c r="L489" s="42"/>
      <c r="M489" s="42"/>
      <c r="N489" s="43"/>
      <c r="BW489" s="41"/>
      <c r="BX489" s="41"/>
    </row>
    <row r="490" spans="1:76" s="29" customFormat="1" ht="15.75">
      <c r="A490" s="29" t="str">
        <f t="shared" si="601"/>
        <v>防ばい剤</v>
      </c>
      <c r="B490" s="60" t="s">
        <v>489</v>
      </c>
      <c r="C490" s="30" t="s">
        <v>534</v>
      </c>
      <c r="D490" s="31"/>
      <c r="E490" s="32"/>
      <c r="F490" s="33"/>
      <c r="G490" s="34"/>
      <c r="H490" s="35"/>
      <c r="I490" s="35"/>
      <c r="J490" s="36"/>
      <c r="K490" s="37"/>
      <c r="L490" s="42"/>
      <c r="M490" s="42"/>
      <c r="N490" s="43"/>
      <c r="BW490" s="41"/>
      <c r="BX490" s="41"/>
    </row>
    <row r="491" spans="1:76" s="29" customFormat="1" ht="15.75">
      <c r="A491" s="29" t="str">
        <f t="shared" si="601"/>
        <v>加工品</v>
      </c>
      <c r="B491" s="60" t="s">
        <v>489</v>
      </c>
      <c r="C491" s="30" t="s">
        <v>535</v>
      </c>
      <c r="D491" s="31"/>
      <c r="E491" s="32"/>
      <c r="F491" s="33"/>
      <c r="G491" s="34"/>
      <c r="H491" s="35"/>
      <c r="I491" s="35" t="s">
        <v>607</v>
      </c>
      <c r="J491" s="36"/>
      <c r="K491" s="37"/>
      <c r="L491" s="42"/>
      <c r="M491" s="42"/>
      <c r="N491" s="43"/>
      <c r="BW491" s="41"/>
      <c r="BX491" s="41"/>
    </row>
    <row r="492" spans="1:76" s="29" customFormat="1" ht="15.75">
      <c r="A492" s="29" t="str">
        <f t="shared" si="601"/>
        <v>ｴｷｽ</v>
      </c>
      <c r="B492" s="60" t="s">
        <v>489</v>
      </c>
      <c r="C492" s="30"/>
      <c r="D492" s="31"/>
      <c r="E492" s="32"/>
      <c r="F492" s="33"/>
      <c r="G492" s="34" t="s">
        <v>497</v>
      </c>
      <c r="H492" s="35"/>
      <c r="I492" s="35" t="s">
        <v>608</v>
      </c>
      <c r="J492" s="36"/>
      <c r="K492" s="37"/>
      <c r="L492" s="42"/>
      <c r="M492" s="42"/>
      <c r="N492" s="43"/>
      <c r="BW492" s="41"/>
      <c r="BX492" s="41"/>
    </row>
    <row r="493" spans="1:76" s="29" customFormat="1">
      <c r="A493" s="29" t="str">
        <f t="shared" si="601"/>
        <v>その他</v>
      </c>
      <c r="B493" s="61" t="s">
        <v>489</v>
      </c>
      <c r="C493" s="30" t="s">
        <v>462</v>
      </c>
      <c r="D493" s="31"/>
      <c r="E493" s="45"/>
      <c r="F493" s="33"/>
      <c r="G493" s="34"/>
      <c r="H493" s="35"/>
      <c r="I493" s="35" t="s">
        <v>606</v>
      </c>
      <c r="J493" s="36"/>
      <c r="K493" s="37"/>
      <c r="L493" s="42"/>
      <c r="M493" s="42"/>
      <c r="N493" s="43"/>
      <c r="BW493" s="41"/>
      <c r="BX493" s="41"/>
    </row>
    <row r="494" spans="1:76" s="29" customFormat="1" ht="15.75">
      <c r="A494" s="29" t="str">
        <f t="shared" si="601"/>
        <v>紅麹</v>
      </c>
      <c r="B494" s="61" t="s">
        <v>536</v>
      </c>
      <c r="C494" s="30"/>
      <c r="D494" s="31"/>
      <c r="E494" s="32" t="s">
        <v>463</v>
      </c>
      <c r="F494" s="33"/>
      <c r="G494" s="34"/>
      <c r="H494" s="35"/>
      <c r="I494" s="65" t="str">
        <f>IF(B494="禁止原料","▲"&amp;A494&amp;" 禁止原料が含まれています！輸出不可",IF(B494="要確認","・要確認！","入力ください"))</f>
        <v>▲紅麹 禁止原料が含まれています！輸出不可</v>
      </c>
      <c r="J494" s="36"/>
      <c r="K494" s="37"/>
      <c r="L494" s="42"/>
      <c r="M494" s="42"/>
      <c r="N494" s="43"/>
      <c r="BW494" s="41"/>
      <c r="BX494" s="41"/>
    </row>
    <row r="495" spans="1:76" s="29" customFormat="1" ht="15.75">
      <c r="A495" s="29" t="str">
        <f t="shared" si="601"/>
        <v>紅麹色素</v>
      </c>
      <c r="B495" s="61" t="s">
        <v>536</v>
      </c>
      <c r="C495" s="30"/>
      <c r="D495" s="31"/>
      <c r="E495" s="32" t="s">
        <v>464</v>
      </c>
      <c r="F495" s="33"/>
      <c r="G495" s="34"/>
      <c r="H495" s="35"/>
      <c r="I495" s="65" t="str">
        <f t="shared" ref="I495:I518" si="602">IF(B495="禁止原料","▲"&amp;A495&amp;" 禁止原料が含まれています！輸出不可",IF(B495="要確認","・要確認！","入力ください"))</f>
        <v>▲紅麹色素 禁止原料が含まれています！輸出不可</v>
      </c>
      <c r="J495" s="36"/>
      <c r="K495" s="37"/>
      <c r="L495" s="42"/>
      <c r="M495" s="42"/>
      <c r="N495" s="43"/>
      <c r="BW495" s="41"/>
      <c r="BX495" s="41"/>
    </row>
    <row r="496" spans="1:76" s="29" customFormat="1">
      <c r="A496" s="29" t="str">
        <f t="shared" si="601"/>
        <v>ﾍﾞﾆｺｳｼﾞ色素</v>
      </c>
      <c r="B496" s="61" t="s">
        <v>536</v>
      </c>
      <c r="C496" s="30"/>
      <c r="D496" s="31"/>
      <c r="E496" s="45" t="s">
        <v>465</v>
      </c>
      <c r="F496" s="33"/>
      <c r="G496" s="34"/>
      <c r="H496" s="35"/>
      <c r="I496" s="65" t="str">
        <f t="shared" si="602"/>
        <v>▲ﾍﾞﾆｺｳｼﾞ色素 禁止原料が含まれています！輸出不可</v>
      </c>
      <c r="J496" s="36"/>
      <c r="K496" s="37"/>
      <c r="L496" s="42"/>
      <c r="M496" s="42"/>
      <c r="N496" s="43"/>
      <c r="BW496" s="41"/>
      <c r="BX496" s="41"/>
    </row>
    <row r="497" spans="1:76" s="29" customFormat="1">
      <c r="A497" s="29" t="str">
        <f t="shared" si="601"/>
        <v>ﾓﾅｽｶｽ</v>
      </c>
      <c r="B497" s="61" t="s">
        <v>536</v>
      </c>
      <c r="C497" s="46"/>
      <c r="D497" s="31"/>
      <c r="E497" s="32" t="s">
        <v>466</v>
      </c>
      <c r="F497" s="33"/>
      <c r="G497" s="34"/>
      <c r="H497" s="35"/>
      <c r="I497" s="65" t="str">
        <f t="shared" si="602"/>
        <v>▲ﾓﾅｽｶｽ 禁止原料が含まれています！輸出不可</v>
      </c>
      <c r="J497" s="36"/>
      <c r="K497" s="37"/>
      <c r="L497" s="42"/>
      <c r="M497" s="42"/>
      <c r="N497" s="43"/>
      <c r="BW497" s="41"/>
      <c r="BX497" s="41"/>
    </row>
    <row r="498" spans="1:76" s="29" customFormat="1">
      <c r="A498" s="29" t="str">
        <f t="shared" si="601"/>
        <v>赤色104</v>
      </c>
      <c r="B498" s="61" t="s">
        <v>536</v>
      </c>
      <c r="C498" s="46" t="s">
        <v>467</v>
      </c>
      <c r="D498" s="31"/>
      <c r="E498" s="32"/>
      <c r="F498" s="33"/>
      <c r="G498" s="34"/>
      <c r="H498" s="35"/>
      <c r="I498" s="65" t="str">
        <f t="shared" si="602"/>
        <v>▲赤色104 禁止原料が含まれています！輸出不可</v>
      </c>
      <c r="J498" s="36"/>
      <c r="K498" s="37"/>
      <c r="L498" s="42"/>
      <c r="M498" s="42"/>
      <c r="N498" s="43"/>
      <c r="BW498" s="41"/>
      <c r="BX498" s="41"/>
    </row>
    <row r="499" spans="1:76" s="29" customFormat="1">
      <c r="A499" s="29" t="str">
        <f>IF(C499&lt;&gt;"",C499,IF(E499&lt;&gt;"",E499,IF(F499&lt;&gt;"",F499,IF(G499="","",G499))))</f>
        <v>赤色104号</v>
      </c>
      <c r="B499" s="61" t="s">
        <v>536</v>
      </c>
      <c r="C499" s="46" t="s">
        <v>913</v>
      </c>
      <c r="D499" s="31"/>
      <c r="E499" s="32"/>
      <c r="F499" s="33"/>
      <c r="G499" s="34"/>
      <c r="H499" s="35"/>
      <c r="I499" s="65" t="str">
        <f t="shared" ref="I499" si="603">IF(B499="禁止原料","▲"&amp;A499&amp;" 禁止原料が含まれています！輸出不可",IF(B499="要確認","・要確認！","入力ください"))</f>
        <v>▲赤色104号 禁止原料が含まれています！輸出不可</v>
      </c>
      <c r="J499" s="36"/>
      <c r="K499" s="37"/>
      <c r="L499" s="42"/>
      <c r="M499" s="42"/>
      <c r="N499" s="43"/>
      <c r="BW499" s="41"/>
      <c r="BX499" s="41"/>
    </row>
    <row r="500" spans="1:76" s="29" customFormat="1">
      <c r="A500" s="29" t="str">
        <f t="shared" si="601"/>
        <v>赤色105</v>
      </c>
      <c r="B500" s="61" t="s">
        <v>536</v>
      </c>
      <c r="C500" s="46" t="s">
        <v>468</v>
      </c>
      <c r="D500" s="31"/>
      <c r="E500" s="32"/>
      <c r="F500" s="33"/>
      <c r="G500" s="34"/>
      <c r="H500" s="35"/>
      <c r="I500" s="65" t="str">
        <f t="shared" si="602"/>
        <v>▲赤色105 禁止原料が含まれています！輸出不可</v>
      </c>
      <c r="J500" s="36"/>
      <c r="K500" s="37"/>
      <c r="L500" s="42"/>
      <c r="M500" s="42"/>
      <c r="N500" s="43"/>
      <c r="BW500" s="41"/>
      <c r="BX500" s="41"/>
    </row>
    <row r="501" spans="1:76" s="29" customFormat="1">
      <c r="A501" s="29" t="str">
        <f t="shared" ref="A501" si="604">IF(C501&lt;&gt;"",C501,IF(E501&lt;&gt;"",E501,IF(F501&lt;&gt;"",F501,IF(G501="","",G501))))</f>
        <v>赤色105号</v>
      </c>
      <c r="B501" s="61" t="s">
        <v>536</v>
      </c>
      <c r="C501" s="46" t="s">
        <v>914</v>
      </c>
      <c r="D501" s="31"/>
      <c r="E501" s="32"/>
      <c r="F501" s="33"/>
      <c r="G501" s="34"/>
      <c r="H501" s="35"/>
      <c r="I501" s="65" t="str">
        <f t="shared" ref="I501" si="605">IF(B501="禁止原料","▲"&amp;A501&amp;" 禁止原料が含まれています！輸出不可",IF(B501="要確認","・要確認！","入力ください"))</f>
        <v>▲赤色105号 禁止原料が含まれています！輸出不可</v>
      </c>
      <c r="J501" s="36"/>
      <c r="K501" s="37"/>
      <c r="L501" s="42"/>
      <c r="M501" s="42"/>
      <c r="N501" s="43"/>
      <c r="BW501" s="41"/>
      <c r="BX501" s="41"/>
    </row>
    <row r="502" spans="1:76" s="29" customFormat="1">
      <c r="A502" s="29" t="str">
        <f t="shared" si="601"/>
        <v>赤色106</v>
      </c>
      <c r="B502" s="61" t="s">
        <v>536</v>
      </c>
      <c r="C502" s="30" t="s">
        <v>469</v>
      </c>
      <c r="D502" s="31"/>
      <c r="E502" s="45"/>
      <c r="F502" s="33"/>
      <c r="G502" s="34"/>
      <c r="H502" s="35"/>
      <c r="I502" s="65" t="str">
        <f t="shared" si="602"/>
        <v>▲赤色106 禁止原料が含まれています！輸出不可</v>
      </c>
      <c r="J502" s="36"/>
      <c r="K502" s="37"/>
      <c r="L502" s="42"/>
      <c r="M502" s="42"/>
      <c r="N502" s="43"/>
      <c r="BW502" s="41"/>
      <c r="BX502" s="41"/>
    </row>
    <row r="503" spans="1:76" s="29" customFormat="1">
      <c r="A503" s="29" t="str">
        <f t="shared" ref="A503" si="606">IF(C503&lt;&gt;"",C503,IF(E503&lt;&gt;"",E503,IF(F503&lt;&gt;"",F503,IF(G503="","",G503))))</f>
        <v>赤色106号</v>
      </c>
      <c r="B503" s="61" t="s">
        <v>536</v>
      </c>
      <c r="C503" s="30" t="s">
        <v>915</v>
      </c>
      <c r="D503" s="31"/>
      <c r="E503" s="45"/>
      <c r="F503" s="33"/>
      <c r="G503" s="34"/>
      <c r="H503" s="35"/>
      <c r="I503" s="65" t="str">
        <f t="shared" ref="I503" si="607">IF(B503="禁止原料","▲"&amp;A503&amp;" 禁止原料が含まれています！輸出不可",IF(B503="要確認","・要確認！","入力ください"))</f>
        <v>▲赤色106号 禁止原料が含まれています！輸出不可</v>
      </c>
      <c r="J503" s="36"/>
      <c r="K503" s="37"/>
      <c r="L503" s="42"/>
      <c r="M503" s="42"/>
      <c r="N503" s="43"/>
      <c r="BW503" s="41"/>
      <c r="BX503" s="41"/>
    </row>
    <row r="504" spans="1:76" s="29" customFormat="1">
      <c r="A504" s="29" t="str">
        <f t="shared" si="601"/>
        <v>麻の実</v>
      </c>
      <c r="B504" s="61" t="s">
        <v>536</v>
      </c>
      <c r="C504" s="30"/>
      <c r="D504" s="31"/>
      <c r="E504" s="45" t="s">
        <v>470</v>
      </c>
      <c r="F504" s="33"/>
      <c r="G504" s="34" t="s">
        <v>470</v>
      </c>
      <c r="H504" s="35"/>
      <c r="I504" s="65" t="str">
        <f t="shared" si="602"/>
        <v>▲麻の実 禁止原料が含まれています！輸出不可</v>
      </c>
      <c r="J504" s="36"/>
      <c r="K504" s="37"/>
      <c r="L504" s="42"/>
      <c r="M504" s="42"/>
      <c r="N504" s="43"/>
      <c r="BW504" s="41"/>
      <c r="BX504" s="41"/>
    </row>
    <row r="505" spans="1:76" s="29" customFormat="1">
      <c r="A505" s="29" t="str">
        <f t="shared" ref="A505:A559" si="608">IF(C505&lt;&gt;"",C505,IF(E505&lt;&gt;"",E505,IF(F505&lt;&gt;"",F505,IF(G505="","",G505))))</f>
        <v>ｹｼの実</v>
      </c>
      <c r="B505" s="61" t="s">
        <v>536</v>
      </c>
      <c r="C505" s="30"/>
      <c r="D505" s="31"/>
      <c r="E505" s="45" t="s">
        <v>471</v>
      </c>
      <c r="F505" s="33"/>
      <c r="G505" s="34" t="s">
        <v>471</v>
      </c>
      <c r="H505" s="35"/>
      <c r="I505" s="65" t="str">
        <f t="shared" si="602"/>
        <v>▲ｹｼの実 禁止原料が含まれています！輸出不可</v>
      </c>
      <c r="J505" s="36"/>
      <c r="K505" s="37"/>
      <c r="L505" s="42"/>
      <c r="M505" s="42"/>
      <c r="N505" s="43"/>
      <c r="BW505" s="41"/>
      <c r="BX505" s="41"/>
    </row>
    <row r="506" spans="1:76" s="29" customFormat="1">
      <c r="A506" s="29" t="s">
        <v>934</v>
      </c>
      <c r="B506" s="61" t="s">
        <v>489</v>
      </c>
      <c r="C506" s="30"/>
      <c r="D506" s="31"/>
      <c r="E506" s="45" t="s">
        <v>934</v>
      </c>
      <c r="F506" s="33"/>
      <c r="G506" s="34" t="s">
        <v>934</v>
      </c>
      <c r="H506" s="35"/>
      <c r="I506" s="35" t="s">
        <v>935</v>
      </c>
      <c r="J506" s="36"/>
      <c r="K506" s="37"/>
      <c r="L506" s="42"/>
      <c r="M506" s="42"/>
      <c r="N506" s="43"/>
      <c r="BW506" s="41"/>
      <c r="BX506" s="41"/>
    </row>
    <row r="507" spans="1:76" s="29" customFormat="1">
      <c r="A507" s="29" t="str">
        <f t="shared" si="608"/>
        <v>ﾗｯｸ色素</v>
      </c>
      <c r="B507" s="61" t="s">
        <v>536</v>
      </c>
      <c r="C507" s="30"/>
      <c r="D507" s="31"/>
      <c r="E507" s="45" t="s">
        <v>472</v>
      </c>
      <c r="F507" s="33"/>
      <c r="G507" s="34"/>
      <c r="H507" s="35"/>
      <c r="I507" s="65" t="str">
        <f t="shared" si="602"/>
        <v>▲ﾗｯｸ色素 禁止原料が含まれています！輸出不可</v>
      </c>
      <c r="J507" s="36"/>
      <c r="K507" s="37"/>
      <c r="L507" s="42"/>
      <c r="M507" s="42"/>
      <c r="N507" s="43"/>
      <c r="BW507" s="41"/>
      <c r="BX507" s="41"/>
    </row>
    <row r="508" spans="1:76" s="29" customFormat="1">
      <c r="A508" s="29" t="str">
        <f t="shared" si="608"/>
        <v>ﾗｯｶｲﾝ酸</v>
      </c>
      <c r="B508" s="61" t="s">
        <v>536</v>
      </c>
      <c r="C508" s="30"/>
      <c r="D508" s="31"/>
      <c r="E508" s="45" t="s">
        <v>473</v>
      </c>
      <c r="F508" s="33"/>
      <c r="G508" s="34"/>
      <c r="H508" s="31"/>
      <c r="I508" s="65" t="str">
        <f t="shared" si="602"/>
        <v>▲ﾗｯｶｲﾝ酸 禁止原料が含まれています！輸出不可</v>
      </c>
      <c r="J508" s="36"/>
      <c r="K508" s="37"/>
      <c r="L508" s="42"/>
      <c r="M508" s="42"/>
      <c r="N508" s="43"/>
      <c r="BW508" s="41"/>
      <c r="BX508" s="41"/>
    </row>
    <row r="509" spans="1:76" s="29" customFormat="1">
      <c r="A509" s="29" t="str">
        <f t="shared" si="608"/>
        <v>ｲｶ墨色素</v>
      </c>
      <c r="B509" s="61" t="s">
        <v>536</v>
      </c>
      <c r="C509" s="30"/>
      <c r="D509" s="31"/>
      <c r="E509" s="45" t="s">
        <v>474</v>
      </c>
      <c r="F509" s="33"/>
      <c r="G509" s="34"/>
      <c r="H509" s="31"/>
      <c r="I509" s="65" t="str">
        <f t="shared" si="602"/>
        <v>▲ｲｶ墨色素 禁止原料が含まれています！輸出不可</v>
      </c>
      <c r="J509" s="36"/>
      <c r="K509" s="37"/>
      <c r="L509" s="42"/>
      <c r="M509" s="42"/>
      <c r="N509" s="43"/>
      <c r="BW509" s="41"/>
      <c r="BX509" s="41"/>
    </row>
    <row r="510" spans="1:76" s="29" customFormat="1">
      <c r="A510" s="29" t="str">
        <f t="shared" si="608"/>
        <v>ｲｶｽﾐ色素</v>
      </c>
      <c r="B510" s="61" t="s">
        <v>536</v>
      </c>
      <c r="C510" s="30"/>
      <c r="D510" s="31"/>
      <c r="E510" s="45" t="s">
        <v>475</v>
      </c>
      <c r="F510" s="33"/>
      <c r="G510" s="34"/>
      <c r="H510" s="31"/>
      <c r="I510" s="65" t="str">
        <f t="shared" si="602"/>
        <v>▲ｲｶｽﾐ色素 禁止原料が含まれています！輸出不可</v>
      </c>
      <c r="J510" s="36"/>
      <c r="K510" s="37"/>
      <c r="L510" s="42"/>
      <c r="M510" s="42"/>
      <c r="N510" s="43"/>
      <c r="BW510" s="41"/>
      <c r="BX510" s="41"/>
    </row>
    <row r="511" spans="1:76" s="29" customFormat="1">
      <c r="A511" s="29" t="str">
        <f t="shared" si="608"/>
        <v>ｺｳﾘｬﾝ色素</v>
      </c>
      <c r="B511" s="61" t="s">
        <v>536</v>
      </c>
      <c r="C511" s="30"/>
      <c r="D511" s="31"/>
      <c r="E511" s="45" t="s">
        <v>476</v>
      </c>
      <c r="F511" s="33"/>
      <c r="G511" s="34"/>
      <c r="H511" s="31"/>
      <c r="I511" s="65" t="str">
        <f t="shared" si="602"/>
        <v>▲ｺｳﾘｬﾝ色素 禁止原料が含まれています！輸出不可</v>
      </c>
      <c r="J511" s="36"/>
      <c r="K511" s="37"/>
      <c r="L511" s="42"/>
      <c r="M511" s="42"/>
      <c r="N511" s="43"/>
      <c r="BW511" s="41"/>
      <c r="BX511" s="41"/>
    </row>
    <row r="512" spans="1:76" s="29" customFormat="1">
      <c r="A512" s="29" t="str">
        <f t="shared" si="608"/>
        <v>ｶﾃｷﾝ</v>
      </c>
      <c r="B512" s="61" t="s">
        <v>536</v>
      </c>
      <c r="C512" s="30"/>
      <c r="D512" s="31"/>
      <c r="E512" s="45" t="s">
        <v>477</v>
      </c>
      <c r="F512" s="33"/>
      <c r="G512" s="34"/>
      <c r="H512" s="31"/>
      <c r="I512" s="65" t="str">
        <f t="shared" si="602"/>
        <v>▲ｶﾃｷﾝ 禁止原料が含まれています！輸出不可</v>
      </c>
      <c r="J512" s="36"/>
      <c r="K512" s="37"/>
      <c r="L512" s="42"/>
      <c r="M512" s="42"/>
      <c r="N512" s="43"/>
      <c r="BW512" s="41"/>
      <c r="BX512" s="41"/>
    </row>
    <row r="513" spans="1:76" s="29" customFormat="1">
      <c r="A513" s="29" t="str">
        <f t="shared" si="608"/>
        <v>ﾔﾏﾓﾓ抽出物</v>
      </c>
      <c r="B513" s="61" t="s">
        <v>536</v>
      </c>
      <c r="C513" s="30"/>
      <c r="D513" s="31"/>
      <c r="E513" s="45" t="s">
        <v>478</v>
      </c>
      <c r="F513" s="33"/>
      <c r="G513" s="34"/>
      <c r="H513" s="31"/>
      <c r="I513" s="65" t="str">
        <f t="shared" si="602"/>
        <v>▲ﾔﾏﾓﾓ抽出物 禁止原料が含まれています！輸出不可</v>
      </c>
      <c r="J513" s="36"/>
      <c r="K513" s="37"/>
      <c r="L513" s="42"/>
      <c r="M513" s="42"/>
      <c r="N513" s="43"/>
      <c r="BW513" s="41"/>
      <c r="BX513" s="41"/>
    </row>
    <row r="514" spans="1:76" s="29" customFormat="1">
      <c r="A514" s="29" t="str">
        <f t="shared" si="608"/>
        <v>ﾋﾞﾀﾐﾝA</v>
      </c>
      <c r="B514" s="61" t="s">
        <v>536</v>
      </c>
      <c r="C514" s="30"/>
      <c r="D514" s="31"/>
      <c r="E514" s="45" t="s">
        <v>479</v>
      </c>
      <c r="F514" s="33"/>
      <c r="G514" s="34"/>
      <c r="H514" s="31"/>
      <c r="I514" s="65" t="str">
        <f t="shared" si="602"/>
        <v>▲ﾋﾞﾀﾐﾝA 禁止原料が含まれています！輸出不可</v>
      </c>
      <c r="J514" s="36"/>
      <c r="K514" s="37"/>
      <c r="L514" s="42"/>
      <c r="M514" s="42"/>
      <c r="N514" s="43"/>
      <c r="BW514" s="41"/>
      <c r="BX514" s="41"/>
    </row>
    <row r="515" spans="1:76" s="29" customFormat="1">
      <c r="A515" s="29" t="str">
        <f t="shared" si="608"/>
        <v>ﾌｪﾙﾗ酸</v>
      </c>
      <c r="B515" s="61" t="s">
        <v>536</v>
      </c>
      <c r="C515" s="30"/>
      <c r="D515" s="31"/>
      <c r="E515" s="45" t="s">
        <v>480</v>
      </c>
      <c r="F515" s="33"/>
      <c r="G515" s="34"/>
      <c r="H515" s="31"/>
      <c r="I515" s="65" t="str">
        <f t="shared" si="602"/>
        <v>▲ﾌｪﾙﾗ酸 禁止原料が含まれています！輸出不可</v>
      </c>
      <c r="J515" s="36"/>
      <c r="K515" s="37"/>
      <c r="L515" s="42"/>
      <c r="M515" s="42"/>
      <c r="N515" s="43"/>
      <c r="BW515" s="41"/>
      <c r="BX515" s="41"/>
    </row>
    <row r="516" spans="1:76" s="29" customFormat="1">
      <c r="A516" s="29" t="str">
        <f t="shared" si="608"/>
        <v>ﾎﾟﾘﾘｼﾞﾝ</v>
      </c>
      <c r="B516" s="61" t="s">
        <v>536</v>
      </c>
      <c r="C516" s="30"/>
      <c r="D516" s="31"/>
      <c r="E516" s="45" t="s">
        <v>481</v>
      </c>
      <c r="F516" s="33"/>
      <c r="G516" s="34"/>
      <c r="H516" s="31"/>
      <c r="I516" s="65" t="str">
        <f t="shared" si="602"/>
        <v>▲ﾎﾟﾘﾘｼﾞﾝ 禁止原料が含まれています！輸出不可</v>
      </c>
      <c r="J516" s="36"/>
      <c r="K516" s="37"/>
      <c r="L516" s="42"/>
      <c r="M516" s="42"/>
      <c r="N516" s="43"/>
      <c r="BW516" s="41"/>
      <c r="BX516" s="41"/>
    </row>
    <row r="517" spans="1:76" s="29" customFormat="1">
      <c r="A517" s="29" t="str">
        <f t="shared" si="608"/>
        <v>ｱﾏﾁｬ</v>
      </c>
      <c r="B517" s="61" t="s">
        <v>536</v>
      </c>
      <c r="C517" s="30"/>
      <c r="D517" s="31"/>
      <c r="E517" s="45" t="s">
        <v>482</v>
      </c>
      <c r="F517" s="33"/>
      <c r="G517" s="34"/>
      <c r="H517" s="31"/>
      <c r="I517" s="65" t="str">
        <f t="shared" si="602"/>
        <v>▲ｱﾏﾁｬ 禁止原料が含まれています！輸出不可</v>
      </c>
      <c r="J517" s="36"/>
      <c r="K517" s="37"/>
      <c r="L517" s="42"/>
      <c r="M517" s="42"/>
      <c r="N517" s="43"/>
      <c r="BW517" s="41"/>
      <c r="BX517" s="41"/>
    </row>
    <row r="518" spans="1:76" s="29" customFormat="1">
      <c r="A518" s="29" t="str">
        <f t="shared" si="608"/>
        <v>ｱﾄﾞﾊﾞﾝﾃｰﾑ</v>
      </c>
      <c r="B518" s="61" t="s">
        <v>536</v>
      </c>
      <c r="C518" s="30"/>
      <c r="D518" s="31"/>
      <c r="E518" s="45" t="s">
        <v>483</v>
      </c>
      <c r="F518" s="33"/>
      <c r="G518" s="34"/>
      <c r="H518" s="35"/>
      <c r="I518" s="65" t="str">
        <f t="shared" si="602"/>
        <v>▲ｱﾄﾞﾊﾞﾝﾃｰﾑ 禁止原料が含まれています！輸出不可</v>
      </c>
      <c r="J518" s="36"/>
      <c r="K518" s="37"/>
      <c r="L518" s="42"/>
      <c r="M518" s="42"/>
      <c r="N518" s="43"/>
      <c r="BW518" s="41"/>
      <c r="BX518" s="41"/>
    </row>
    <row r="519" spans="1:76" s="29" customFormat="1">
      <c r="A519" s="29" t="str">
        <f t="shared" si="608"/>
        <v>ｷﾀﾞﾁｱﾛｴ</v>
      </c>
      <c r="B519" s="62" t="s">
        <v>537</v>
      </c>
      <c r="C519" s="30"/>
      <c r="D519" s="31"/>
      <c r="E519" s="45" t="s">
        <v>484</v>
      </c>
      <c r="F519" s="33"/>
      <c r="G519" s="34"/>
      <c r="H519" s="31"/>
      <c r="I519" s="35" t="s">
        <v>539</v>
      </c>
      <c r="J519" s="36"/>
      <c r="K519" s="37"/>
      <c r="L519" s="42"/>
      <c r="M519" s="42"/>
      <c r="N519" s="43"/>
      <c r="BW519" s="41"/>
      <c r="BX519" s="41"/>
    </row>
    <row r="520" spans="1:76" s="29" customFormat="1">
      <c r="A520" s="29" t="str">
        <f t="shared" si="608"/>
        <v>ﾌﾟﾗｾﾝﾀ</v>
      </c>
      <c r="B520" s="62" t="s">
        <v>537</v>
      </c>
      <c r="C520" s="30"/>
      <c r="D520" s="31"/>
      <c r="E520" s="45" t="s">
        <v>485</v>
      </c>
      <c r="F520" s="33"/>
      <c r="G520" s="34"/>
      <c r="H520" s="31"/>
      <c r="I520" s="35" t="s">
        <v>540</v>
      </c>
      <c r="J520" s="42"/>
      <c r="K520" s="37"/>
      <c r="L520" s="42"/>
      <c r="M520" s="42"/>
      <c r="N520" s="43"/>
      <c r="BW520" s="41"/>
      <c r="BX520" s="41"/>
    </row>
    <row r="521" spans="1:76" s="29" customFormat="1">
      <c r="A521" s="29" t="str">
        <f t="shared" si="608"/>
        <v>ﾊﾞﾆﾗ</v>
      </c>
      <c r="B521" s="62" t="s">
        <v>537</v>
      </c>
      <c r="C521" s="30"/>
      <c r="D521" s="31"/>
      <c r="E521" s="45" t="s">
        <v>486</v>
      </c>
      <c r="F521" s="33"/>
      <c r="G521" s="34"/>
      <c r="H521" s="31"/>
      <c r="I521" s="35" t="s">
        <v>541</v>
      </c>
      <c r="J521" s="42"/>
      <c r="K521" s="37"/>
      <c r="L521" s="42"/>
      <c r="M521" s="42"/>
      <c r="N521" s="43"/>
      <c r="BW521" s="41"/>
      <c r="BX521" s="41"/>
    </row>
    <row r="522" spans="1:76" s="29" customFormat="1">
      <c r="A522" s="29" t="str">
        <f t="shared" si="608"/>
        <v>ｷｬﾋﾞｱ</v>
      </c>
      <c r="B522" s="61" t="s">
        <v>537</v>
      </c>
      <c r="C522" s="30"/>
      <c r="D522" s="31"/>
      <c r="E522" s="45" t="s">
        <v>487</v>
      </c>
      <c r="F522" s="33"/>
      <c r="G522" s="34"/>
      <c r="H522" s="31"/>
      <c r="I522" s="35" t="s">
        <v>542</v>
      </c>
      <c r="J522" s="42"/>
      <c r="K522" s="37"/>
      <c r="L522" s="42"/>
      <c r="M522" s="42"/>
      <c r="N522" s="43"/>
      <c r="BW522" s="41"/>
      <c r="BX522" s="41"/>
    </row>
    <row r="523" spans="1:76" s="29" customFormat="1">
      <c r="A523" s="29" t="str">
        <f t="shared" si="608"/>
        <v>希少糖</v>
      </c>
      <c r="B523" s="64" t="s">
        <v>489</v>
      </c>
      <c r="C523" s="30"/>
      <c r="D523" s="31"/>
      <c r="E523" s="45"/>
      <c r="F523" s="33" t="s">
        <v>488</v>
      </c>
      <c r="G523" s="34" t="s">
        <v>488</v>
      </c>
      <c r="H523" s="31"/>
      <c r="I523" s="35" t="s">
        <v>596</v>
      </c>
      <c r="J523" s="42"/>
      <c r="K523" s="37"/>
      <c r="L523" s="42"/>
      <c r="M523" s="42"/>
      <c r="N523" s="43"/>
      <c r="BW523" s="41"/>
      <c r="BX523" s="41"/>
    </row>
    <row r="524" spans="1:76" s="29" customFormat="1" ht="14.25" customHeight="1">
      <c r="A524" s="29" t="str">
        <f t="shared" si="608"/>
        <v>椿油</v>
      </c>
      <c r="B524" s="60" t="s">
        <v>536</v>
      </c>
      <c r="C524" s="30"/>
      <c r="D524" s="31"/>
      <c r="E524" s="45"/>
      <c r="F524" s="33"/>
      <c r="G524" s="34" t="s">
        <v>490</v>
      </c>
      <c r="H524" s="31"/>
      <c r="I524" s="35" t="s">
        <v>916</v>
      </c>
      <c r="J524" s="42"/>
      <c r="K524" s="37"/>
      <c r="L524" s="42"/>
      <c r="M524" s="42"/>
      <c r="N524" s="43"/>
      <c r="BW524" s="41"/>
      <c r="BX524" s="41"/>
    </row>
    <row r="525" spans="1:76" s="29" customFormat="1" ht="14.25" customHeight="1">
      <c r="A525" s="29" t="str">
        <f t="shared" si="608"/>
        <v>加工でんぷん</v>
      </c>
      <c r="B525" s="63" t="s">
        <v>489</v>
      </c>
      <c r="C525" s="30"/>
      <c r="D525" s="31"/>
      <c r="E525" s="45"/>
      <c r="F525" s="33" t="s">
        <v>491</v>
      </c>
      <c r="G525" s="34" t="s">
        <v>491</v>
      </c>
      <c r="H525" s="31"/>
      <c r="I525" s="35" t="s">
        <v>597</v>
      </c>
      <c r="J525" s="42"/>
      <c r="K525" s="37"/>
      <c r="L525" s="42"/>
      <c r="M525" s="42"/>
      <c r="N525" s="43"/>
      <c r="BW525" s="41"/>
      <c r="BX525" s="41"/>
    </row>
    <row r="526" spans="1:76" s="29" customFormat="1" ht="14.25" customHeight="1">
      <c r="A526" s="29" t="str">
        <f t="shared" si="608"/>
        <v>加工澱粉</v>
      </c>
      <c r="B526" s="63" t="s">
        <v>489</v>
      </c>
      <c r="C526" s="30"/>
      <c r="D526" s="31"/>
      <c r="E526" s="45"/>
      <c r="F526" s="33" t="s">
        <v>492</v>
      </c>
      <c r="G526" s="34" t="s">
        <v>492</v>
      </c>
      <c r="H526" s="31"/>
      <c r="I526" s="35" t="s">
        <v>597</v>
      </c>
      <c r="J526" s="42"/>
      <c r="K526" s="37"/>
      <c r="L526" s="42"/>
      <c r="M526" s="42"/>
      <c r="N526" s="43"/>
      <c r="BW526" s="41"/>
      <c r="BX526" s="41"/>
    </row>
    <row r="527" spans="1:76" s="29" customFormat="1" ht="14.25" customHeight="1">
      <c r="A527" s="29" t="str">
        <f t="shared" si="608"/>
        <v>加工ﾃﾞﾝﾌﾟﾝ</v>
      </c>
      <c r="B527" s="63" t="s">
        <v>489</v>
      </c>
      <c r="C527" s="30"/>
      <c r="D527" s="31"/>
      <c r="E527" s="45"/>
      <c r="F527" s="33" t="s">
        <v>493</v>
      </c>
      <c r="G527" s="34" t="s">
        <v>493</v>
      </c>
      <c r="H527" s="31"/>
      <c r="I527" s="35" t="s">
        <v>597</v>
      </c>
      <c r="J527" s="42"/>
      <c r="K527" s="37"/>
      <c r="L527" s="42"/>
      <c r="M527" s="42"/>
      <c r="N527" s="43"/>
      <c r="BW527" s="41"/>
      <c r="BX527" s="41"/>
    </row>
    <row r="528" spans="1:76">
      <c r="A528" s="29" t="str">
        <f t="shared" si="608"/>
        <v>加工でん粉</v>
      </c>
      <c r="B528" s="63" t="s">
        <v>489</v>
      </c>
      <c r="C528" s="46"/>
      <c r="D528" s="21"/>
      <c r="E528" s="45"/>
      <c r="F528" s="33" t="s">
        <v>543</v>
      </c>
      <c r="G528" s="34" t="s">
        <v>543</v>
      </c>
      <c r="H528" s="21"/>
      <c r="I528" s="35" t="s">
        <v>597</v>
      </c>
      <c r="J528" s="15"/>
      <c r="K528" s="37"/>
      <c r="L528" s="15"/>
      <c r="M528" s="15"/>
      <c r="N528" s="17"/>
    </row>
    <row r="529" spans="1:14">
      <c r="A529" s="29" t="str">
        <f t="shared" si="608"/>
        <v>でんぷん</v>
      </c>
      <c r="B529" s="63" t="s">
        <v>489</v>
      </c>
      <c r="C529" s="46"/>
      <c r="D529" s="21"/>
      <c r="E529" s="45"/>
      <c r="F529" s="33" t="s">
        <v>494</v>
      </c>
      <c r="G529" s="34" t="s">
        <v>494</v>
      </c>
      <c r="H529" s="21"/>
      <c r="I529" s="35" t="s">
        <v>598</v>
      </c>
      <c r="J529" s="15"/>
      <c r="K529" s="37"/>
      <c r="L529" s="15"/>
      <c r="M529" s="15"/>
      <c r="N529" s="17"/>
    </row>
    <row r="530" spans="1:14">
      <c r="A530" s="29" t="str">
        <f t="shared" si="608"/>
        <v>澱粉</v>
      </c>
      <c r="B530" s="63" t="s">
        <v>489</v>
      </c>
      <c r="C530" s="46"/>
      <c r="D530" s="21"/>
      <c r="E530" s="45"/>
      <c r="F530" s="47" t="s">
        <v>495</v>
      </c>
      <c r="G530" s="34" t="s">
        <v>495</v>
      </c>
      <c r="H530" s="21"/>
      <c r="I530" s="35" t="s">
        <v>598</v>
      </c>
      <c r="J530" s="15"/>
      <c r="K530" s="37"/>
      <c r="L530" s="15"/>
      <c r="M530" s="15"/>
      <c r="N530" s="17"/>
    </row>
    <row r="531" spans="1:14">
      <c r="A531" s="29" t="str">
        <f t="shared" si="608"/>
        <v>ﾃﾞﾝﾌﾟﾝ</v>
      </c>
      <c r="B531" s="61" t="s">
        <v>489</v>
      </c>
      <c r="C531" s="46"/>
      <c r="D531" s="21"/>
      <c r="E531" s="45"/>
      <c r="F531" s="47" t="s">
        <v>496</v>
      </c>
      <c r="G531" s="34" t="s">
        <v>496</v>
      </c>
      <c r="H531" s="21"/>
      <c r="I531" s="35" t="s">
        <v>598</v>
      </c>
      <c r="J531" s="15"/>
      <c r="K531" s="37"/>
      <c r="L531" s="15"/>
      <c r="M531" s="15"/>
      <c r="N531" s="17"/>
    </row>
    <row r="532" spans="1:14" ht="19.5" customHeight="1">
      <c r="A532" s="29" t="str">
        <f t="shared" si="608"/>
        <v>でん粉</v>
      </c>
      <c r="B532" s="64" t="s">
        <v>489</v>
      </c>
      <c r="C532" s="46"/>
      <c r="D532" s="21"/>
      <c r="E532" s="45"/>
      <c r="F532" s="47" t="s">
        <v>544</v>
      </c>
      <c r="G532" s="34" t="s">
        <v>544</v>
      </c>
      <c r="H532" s="21"/>
      <c r="I532" s="35" t="s">
        <v>598</v>
      </c>
      <c r="J532" s="15"/>
      <c r="K532" s="37"/>
      <c r="L532" s="15"/>
      <c r="M532" s="15"/>
      <c r="N532" s="17"/>
    </row>
    <row r="533" spans="1:14">
      <c r="A533" s="29" t="str">
        <f t="shared" si="608"/>
        <v>ｻｯｶﾘﾝ</v>
      </c>
      <c r="B533" s="64" t="s">
        <v>536</v>
      </c>
      <c r="C533" s="46"/>
      <c r="D533" s="21"/>
      <c r="E533" s="45"/>
      <c r="F533" s="47" t="s">
        <v>498</v>
      </c>
      <c r="G533" s="48"/>
      <c r="H533" s="21"/>
      <c r="I533" s="35" t="s">
        <v>837</v>
      </c>
      <c r="J533" s="15"/>
      <c r="K533" s="37"/>
      <c r="L533" s="15"/>
      <c r="M533" s="15"/>
      <c r="N533" s="17"/>
    </row>
    <row r="534" spans="1:14">
      <c r="A534" s="29" t="str">
        <f t="shared" si="608"/>
        <v>赤2</v>
      </c>
      <c r="B534" s="64" t="s">
        <v>536</v>
      </c>
      <c r="C534" s="46"/>
      <c r="D534" s="21"/>
      <c r="E534" s="45"/>
      <c r="F534" s="47" t="s">
        <v>499</v>
      </c>
      <c r="G534" s="48"/>
      <c r="H534" s="21"/>
      <c r="I534" s="35" t="s">
        <v>838</v>
      </c>
      <c r="J534" s="15"/>
      <c r="K534" s="37"/>
      <c r="L534" s="15"/>
      <c r="M534" s="15"/>
      <c r="N534" s="17"/>
    </row>
    <row r="535" spans="1:14">
      <c r="A535" s="29" t="str">
        <f t="shared" si="608"/>
        <v>銀</v>
      </c>
      <c r="B535" s="64" t="s">
        <v>536</v>
      </c>
      <c r="C535" s="46"/>
      <c r="D535" s="21"/>
      <c r="E535" s="45"/>
      <c r="F535" s="47" t="s">
        <v>500</v>
      </c>
      <c r="G535" s="48"/>
      <c r="H535" s="21"/>
      <c r="I535" s="35" t="s">
        <v>839</v>
      </c>
      <c r="J535" s="15"/>
      <c r="K535" s="37"/>
      <c r="L535" s="15"/>
      <c r="M535" s="15"/>
      <c r="N535" s="17"/>
    </row>
    <row r="536" spans="1:14">
      <c r="A536" s="29" t="str">
        <f t="shared" si="608"/>
        <v>ﾙﾁﾝ</v>
      </c>
      <c r="B536" s="64" t="s">
        <v>536</v>
      </c>
      <c r="C536" s="46"/>
      <c r="D536" s="21"/>
      <c r="E536" s="45"/>
      <c r="F536" s="47" t="s">
        <v>501</v>
      </c>
      <c r="G536" s="48"/>
      <c r="H536" s="21"/>
      <c r="I536" s="35" t="s">
        <v>840</v>
      </c>
      <c r="J536" s="15"/>
      <c r="K536" s="37"/>
      <c r="L536" s="15"/>
      <c r="M536" s="15"/>
      <c r="N536" s="17"/>
    </row>
    <row r="537" spans="1:14">
      <c r="A537" s="29" t="str">
        <f t="shared" si="608"/>
        <v>酵素処理ﾙﾁﾝ</v>
      </c>
      <c r="B537" s="64" t="s">
        <v>536</v>
      </c>
      <c r="C537" s="46"/>
      <c r="D537" s="21"/>
      <c r="E537" s="45"/>
      <c r="F537" s="47" t="s">
        <v>502</v>
      </c>
      <c r="G537" s="48"/>
      <c r="H537" s="21"/>
      <c r="I537" s="35" t="s">
        <v>840</v>
      </c>
      <c r="J537" s="15"/>
      <c r="K537" s="37"/>
      <c r="L537" s="15"/>
      <c r="M537" s="15"/>
      <c r="N537" s="17"/>
    </row>
    <row r="538" spans="1:14">
      <c r="A538" s="29" t="str">
        <f t="shared" si="608"/>
        <v>ﾏﾘ-ｺﾞｰﾙﾄ</v>
      </c>
      <c r="B538" s="64" t="s">
        <v>536</v>
      </c>
      <c r="C538" s="46"/>
      <c r="D538" s="21"/>
      <c r="E538" s="45"/>
      <c r="F538" s="47" t="s">
        <v>822</v>
      </c>
      <c r="G538" s="48"/>
      <c r="H538" s="21"/>
      <c r="I538" s="35" t="s">
        <v>841</v>
      </c>
      <c r="J538" s="15"/>
      <c r="K538" s="37"/>
      <c r="L538" s="15"/>
      <c r="M538" s="15"/>
      <c r="N538" s="17"/>
    </row>
    <row r="539" spans="1:14">
      <c r="A539" s="29" t="str">
        <f t="shared" si="608"/>
        <v>えごま</v>
      </c>
      <c r="B539" s="64" t="s">
        <v>536</v>
      </c>
      <c r="C539" s="46"/>
      <c r="D539" s="21"/>
      <c r="E539" s="45"/>
      <c r="F539" s="47" t="s">
        <v>503</v>
      </c>
      <c r="G539" s="48"/>
      <c r="H539" s="21"/>
      <c r="I539" s="35" t="s">
        <v>842</v>
      </c>
      <c r="J539" s="15"/>
      <c r="K539" s="37"/>
      <c r="L539" s="15"/>
      <c r="M539" s="15"/>
      <c r="N539" s="17"/>
    </row>
    <row r="540" spans="1:14">
      <c r="A540" s="29" t="str">
        <f t="shared" si="608"/>
        <v>ｻﾎﾟﾆﾝ</v>
      </c>
      <c r="B540" s="64" t="s">
        <v>536</v>
      </c>
      <c r="C540" s="46"/>
      <c r="D540" s="21"/>
      <c r="E540" s="45"/>
      <c r="F540" s="47" t="s">
        <v>504</v>
      </c>
      <c r="G540" s="48"/>
      <c r="H540" s="21"/>
      <c r="I540" s="35" t="s">
        <v>843</v>
      </c>
      <c r="J540" s="15"/>
      <c r="K540" s="37"/>
      <c r="L540" s="15"/>
      <c r="M540" s="15"/>
      <c r="N540" s="17"/>
    </row>
    <row r="541" spans="1:14">
      <c r="A541" s="29" t="str">
        <f t="shared" si="608"/>
        <v>ｷﾗﾔ</v>
      </c>
      <c r="B541" s="64" t="s">
        <v>536</v>
      </c>
      <c r="C541" s="46"/>
      <c r="D541" s="21"/>
      <c r="E541" s="45"/>
      <c r="F541" s="47" t="s">
        <v>505</v>
      </c>
      <c r="G541" s="48"/>
      <c r="H541" s="21"/>
      <c r="I541" s="35" t="s">
        <v>844</v>
      </c>
      <c r="J541" s="15"/>
      <c r="K541" s="37"/>
      <c r="L541" s="15"/>
      <c r="M541" s="15"/>
      <c r="N541" s="17"/>
    </row>
    <row r="542" spans="1:14">
      <c r="A542" s="29" t="str">
        <f t="shared" si="608"/>
        <v>GABA</v>
      </c>
      <c r="B542" s="60" t="s">
        <v>536</v>
      </c>
      <c r="C542" s="46"/>
      <c r="D542" s="21"/>
      <c r="E542" s="45"/>
      <c r="F542" s="47" t="s">
        <v>507</v>
      </c>
      <c r="G542" s="48"/>
      <c r="H542" s="21"/>
      <c r="I542" s="35" t="s">
        <v>845</v>
      </c>
      <c r="J542" s="15"/>
      <c r="K542" s="37"/>
      <c r="L542" s="15"/>
      <c r="M542" s="15"/>
      <c r="N542" s="17"/>
    </row>
    <row r="543" spans="1:14">
      <c r="A543" s="29" t="str">
        <f t="shared" si="608"/>
        <v>ﾄﾞﾛﾏｲﾄ</v>
      </c>
      <c r="B543" s="63" t="s">
        <v>536</v>
      </c>
      <c r="C543" s="46"/>
      <c r="D543" s="21"/>
      <c r="E543" s="45"/>
      <c r="F543" s="47" t="s">
        <v>508</v>
      </c>
      <c r="G543" s="48"/>
      <c r="H543" s="21"/>
      <c r="I543" s="35" t="s">
        <v>846</v>
      </c>
      <c r="J543" s="15"/>
      <c r="K543" s="37"/>
      <c r="L543" s="15"/>
      <c r="M543" s="15"/>
      <c r="N543" s="17"/>
    </row>
    <row r="544" spans="1:14">
      <c r="A544" s="29" t="str">
        <f t="shared" si="608"/>
        <v>ﾅﾘﾝｼﾞﾝ</v>
      </c>
      <c r="B544" s="63" t="s">
        <v>536</v>
      </c>
      <c r="C544" s="46"/>
      <c r="D544" s="21"/>
      <c r="E544" s="45"/>
      <c r="F544" s="47" t="s">
        <v>509</v>
      </c>
      <c r="G544" s="48"/>
      <c r="H544" s="21"/>
      <c r="I544" s="35" t="s">
        <v>847</v>
      </c>
      <c r="J544" s="15"/>
      <c r="K544" s="37"/>
      <c r="L544" s="15"/>
      <c r="M544" s="15"/>
      <c r="N544" s="17"/>
    </row>
    <row r="545" spans="1:76">
      <c r="A545" s="29" t="str">
        <f t="shared" si="608"/>
        <v>香料</v>
      </c>
      <c r="B545" s="63" t="s">
        <v>489</v>
      </c>
      <c r="C545" s="46"/>
      <c r="D545" s="21"/>
      <c r="E545" s="45"/>
      <c r="F545" s="47" t="s">
        <v>510</v>
      </c>
      <c r="G545" s="48"/>
      <c r="H545" s="21"/>
      <c r="I545" s="35" t="s">
        <v>848</v>
      </c>
      <c r="J545" s="15"/>
      <c r="K545" s="37"/>
      <c r="L545" s="15"/>
      <c r="M545" s="15"/>
      <c r="N545" s="17"/>
    </row>
    <row r="546" spans="1:76">
      <c r="A546" s="29" t="str">
        <f t="shared" si="608"/>
        <v>香辛料</v>
      </c>
      <c r="B546" s="63" t="s">
        <v>489</v>
      </c>
      <c r="C546" s="46"/>
      <c r="D546" s="21"/>
      <c r="E546" s="45"/>
      <c r="F546" s="47" t="s">
        <v>511</v>
      </c>
      <c r="G546" s="48"/>
      <c r="H546" s="21"/>
      <c r="I546" s="35" t="s">
        <v>599</v>
      </c>
      <c r="J546" s="15"/>
      <c r="K546" s="37"/>
      <c r="L546" s="15"/>
      <c r="M546" s="15"/>
      <c r="N546" s="17"/>
    </row>
    <row r="547" spans="1:76">
      <c r="A547" s="29" t="str">
        <f t="shared" si="608"/>
        <v>ｾﾞﾗﾁﾝ</v>
      </c>
      <c r="B547" s="62" t="s">
        <v>489</v>
      </c>
      <c r="C547" s="46"/>
      <c r="D547" s="15"/>
      <c r="E547" s="45"/>
      <c r="F547" s="47" t="s">
        <v>512</v>
      </c>
      <c r="G547" s="48"/>
      <c r="H547" s="15"/>
      <c r="I547" s="35" t="s">
        <v>600</v>
      </c>
      <c r="J547" s="15"/>
      <c r="K547" s="37"/>
      <c r="L547" s="15"/>
      <c r="M547" s="15"/>
      <c r="N547" s="17"/>
    </row>
    <row r="548" spans="1:76" ht="20.25" customHeight="1">
      <c r="A548" s="29" t="str">
        <f t="shared" si="608"/>
        <v>食物繊維</v>
      </c>
      <c r="B548" s="62" t="s">
        <v>489</v>
      </c>
      <c r="C548" s="46"/>
      <c r="D548" s="15"/>
      <c r="E548" s="45"/>
      <c r="F548" s="47" t="s">
        <v>513</v>
      </c>
      <c r="G548" s="48"/>
      <c r="H548" s="15"/>
      <c r="I548" s="35" t="s">
        <v>601</v>
      </c>
      <c r="J548" s="15"/>
      <c r="K548" s="37"/>
      <c r="L548" s="15"/>
      <c r="M548" s="15"/>
      <c r="N548" s="17"/>
    </row>
    <row r="549" spans="1:76" ht="20.25" customHeight="1">
      <c r="A549" s="29" t="str">
        <f t="shared" si="608"/>
        <v>ｾﾙﾛｰｽ</v>
      </c>
      <c r="B549" s="62" t="s">
        <v>489</v>
      </c>
      <c r="C549" s="46"/>
      <c r="D549" s="15"/>
      <c r="E549" s="45"/>
      <c r="F549" s="47" t="s">
        <v>514</v>
      </c>
      <c r="G549" s="48"/>
      <c r="H549" s="15"/>
      <c r="I549" s="35" t="s">
        <v>602</v>
      </c>
      <c r="J549" s="15"/>
      <c r="K549" s="37"/>
      <c r="L549" s="15"/>
      <c r="M549" s="15"/>
      <c r="N549" s="17"/>
    </row>
    <row r="550" spans="1:76">
      <c r="A550" s="29" t="str">
        <f t="shared" si="608"/>
        <v>桜</v>
      </c>
      <c r="B550" s="62" t="s">
        <v>537</v>
      </c>
      <c r="C550" s="46"/>
      <c r="D550" s="15"/>
      <c r="E550" s="45"/>
      <c r="F550" s="47" t="s">
        <v>515</v>
      </c>
      <c r="G550" s="48" t="s">
        <v>515</v>
      </c>
      <c r="H550" s="15"/>
      <c r="I550" s="35" t="s">
        <v>849</v>
      </c>
      <c r="J550" s="15"/>
      <c r="K550" s="37"/>
      <c r="L550" s="15"/>
      <c r="M550" s="15"/>
      <c r="N550" s="17"/>
    </row>
    <row r="551" spans="1:76">
      <c r="A551" s="29" t="str">
        <f t="shared" si="608"/>
        <v>さくら</v>
      </c>
      <c r="B551" s="62" t="s">
        <v>537</v>
      </c>
      <c r="C551" s="46"/>
      <c r="D551" s="15"/>
      <c r="E551" s="45"/>
      <c r="F551" s="47" t="s">
        <v>516</v>
      </c>
      <c r="G551" s="48"/>
      <c r="H551" s="15"/>
      <c r="I551" s="35" t="s">
        <v>517</v>
      </c>
      <c r="J551" s="15"/>
      <c r="K551" s="37"/>
      <c r="L551" s="15"/>
      <c r="M551" s="15"/>
      <c r="N551" s="17"/>
    </row>
    <row r="552" spans="1:76">
      <c r="A552" s="29" t="str">
        <f t="shared" si="608"/>
        <v>ｽﾃﾋﾞｱ</v>
      </c>
      <c r="B552" s="14" t="s">
        <v>537</v>
      </c>
      <c r="C552" s="46"/>
      <c r="D552" s="15"/>
      <c r="E552" s="45"/>
      <c r="F552" s="47" t="s">
        <v>545</v>
      </c>
      <c r="G552" s="48"/>
      <c r="H552" s="15"/>
      <c r="I552" s="35" t="s">
        <v>819</v>
      </c>
      <c r="J552" s="15"/>
      <c r="K552" s="37"/>
      <c r="L552" s="15"/>
      <c r="M552" s="15"/>
      <c r="N552" s="17"/>
    </row>
    <row r="553" spans="1:76">
      <c r="A553" s="29" t="str">
        <f t="shared" si="608"/>
        <v>ﾘﾝ酸</v>
      </c>
      <c r="B553" s="14" t="s">
        <v>537</v>
      </c>
      <c r="C553" s="46"/>
      <c r="D553" s="15"/>
      <c r="E553" s="45"/>
      <c r="F553" s="47" t="s">
        <v>506</v>
      </c>
      <c r="G553" s="48"/>
      <c r="H553" s="15"/>
      <c r="I553" s="35" t="s">
        <v>546</v>
      </c>
      <c r="J553" s="15"/>
      <c r="K553" s="37"/>
      <c r="L553" s="15"/>
      <c r="M553" s="15"/>
      <c r="N553" s="17"/>
    </row>
    <row r="554" spans="1:76">
      <c r="A554" s="29" t="str">
        <f t="shared" si="608"/>
        <v>ｿﾙﾋﾞﾝ酸K</v>
      </c>
      <c r="B554" s="14" t="s">
        <v>537</v>
      </c>
      <c r="C554" s="46"/>
      <c r="D554" s="15"/>
      <c r="E554" s="45" t="s">
        <v>547</v>
      </c>
      <c r="F554" s="47"/>
      <c r="G554" s="48"/>
      <c r="H554" s="15"/>
      <c r="I554" s="35" t="s">
        <v>548</v>
      </c>
      <c r="J554" s="15"/>
      <c r="K554" s="37"/>
      <c r="L554" s="15"/>
      <c r="M554" s="15"/>
      <c r="N554" s="17"/>
    </row>
    <row r="555" spans="1:76" s="29" customFormat="1">
      <c r="A555" s="29" t="str">
        <f>IF(C555&lt;&gt;"",C555,IF(E555&lt;&gt;"",E555,IF(F555&lt;&gt;"",F555,IF(G555="","",G555))))</f>
        <v>ｿﾙﾋﾞﾝ酸ｶﾘｳﾑ</v>
      </c>
      <c r="B555" s="62" t="s">
        <v>537</v>
      </c>
      <c r="C555" s="30"/>
      <c r="D555" s="31"/>
      <c r="E555" s="45" t="s">
        <v>538</v>
      </c>
      <c r="F555" s="33"/>
      <c r="G555" s="34"/>
      <c r="H555" s="31"/>
      <c r="I555" s="35" t="s">
        <v>548</v>
      </c>
      <c r="J555" s="36"/>
      <c r="K555" s="37"/>
      <c r="L555" s="42"/>
      <c r="M555" s="42"/>
      <c r="N555" s="43"/>
      <c r="BW555" s="41"/>
      <c r="BX555" s="41"/>
    </row>
    <row r="556" spans="1:76">
      <c r="A556" s="29" t="str">
        <f t="shared" si="608"/>
        <v>ｼｮｰﾄﾆﾝｸﾞ</v>
      </c>
      <c r="B556" s="14" t="s">
        <v>489</v>
      </c>
      <c r="C556" s="46" t="s">
        <v>549</v>
      </c>
      <c r="D556" s="15"/>
      <c r="E556" s="45"/>
      <c r="F556" s="47"/>
      <c r="G556" s="48"/>
      <c r="H556" s="15" t="s">
        <v>551</v>
      </c>
      <c r="I556" s="65" t="s">
        <v>603</v>
      </c>
      <c r="J556" s="15"/>
      <c r="K556" s="37"/>
      <c r="L556" s="15"/>
      <c r="M556" s="15"/>
      <c r="N556" s="17"/>
    </row>
    <row r="557" spans="1:76">
      <c r="A557" s="29" t="str">
        <f t="shared" si="608"/>
        <v>軟化剤</v>
      </c>
      <c r="B557" s="14" t="s">
        <v>489</v>
      </c>
      <c r="C557" s="46" t="s">
        <v>550</v>
      </c>
      <c r="D557" s="15"/>
      <c r="E557" s="45"/>
      <c r="F557" s="47"/>
      <c r="G557" s="48"/>
      <c r="H557" s="15" t="s">
        <v>551</v>
      </c>
      <c r="I557" s="65" t="s">
        <v>604</v>
      </c>
      <c r="J557" s="15"/>
      <c r="K557" s="16"/>
      <c r="L557" s="15"/>
      <c r="M557" s="15"/>
      <c r="N557" s="17"/>
    </row>
    <row r="558" spans="1:76">
      <c r="A558" s="29" t="str">
        <f t="shared" si="608"/>
        <v>ﾏｰｶﾞﾘﾝ</v>
      </c>
      <c r="B558" s="14" t="s">
        <v>489</v>
      </c>
      <c r="C558" s="46"/>
      <c r="D558" s="15"/>
      <c r="E558" s="45"/>
      <c r="F558" s="47" t="s">
        <v>908</v>
      </c>
      <c r="G558" s="48"/>
      <c r="H558" s="15" t="s">
        <v>551</v>
      </c>
      <c r="I558" s="65" t="s">
        <v>605</v>
      </c>
      <c r="J558" s="15"/>
      <c r="K558" s="16"/>
      <c r="L558" s="15"/>
      <c r="M558" s="15"/>
      <c r="N558" s="17"/>
    </row>
    <row r="559" spans="1:76">
      <c r="A559" s="29" t="str">
        <f t="shared" si="608"/>
        <v>ひじき</v>
      </c>
      <c r="B559" s="63" t="s">
        <v>536</v>
      </c>
      <c r="C559" s="46"/>
      <c r="D559" s="15"/>
      <c r="E559" s="45" t="s">
        <v>778</v>
      </c>
      <c r="F559" s="47"/>
      <c r="G559" s="48"/>
      <c r="H559" s="15"/>
      <c r="I559" s="65" t="str">
        <f>IF(B559="禁止原料","▲"&amp;A559&amp;" 禁止原料が含まれています！輸出不可(ヒ素が1ppm以下の証明があれば可)",IF(B559="要確認","・要確認！","入力ください"))</f>
        <v>▲ひじき 禁止原料が含まれています！輸出不可(ヒ素が1ppm以下の証明があれば可)</v>
      </c>
      <c r="J559" s="15"/>
      <c r="K559" s="16"/>
      <c r="L559" s="15"/>
      <c r="M559" s="15"/>
      <c r="N559" s="17"/>
    </row>
    <row r="560" spans="1:76" s="135" customFormat="1">
      <c r="A560" s="29" t="str">
        <f t="shared" ref="A560:A568" si="609">IF(C560&lt;&gt;"",C560,IF(E560&lt;&gt;"",E560,IF(F560&lt;&gt;"",F560,IF(G560="","",G560))))</f>
        <v>高粱</v>
      </c>
      <c r="B560" s="133" t="s">
        <v>536</v>
      </c>
      <c r="C560" s="134"/>
      <c r="E560" s="136" t="s">
        <v>832</v>
      </c>
      <c r="F560" s="137"/>
      <c r="G560" s="138"/>
      <c r="I560" s="119" t="str">
        <f>IF(B560="禁止原料","▲"&amp;A560&amp;" 禁止原料が含まれています！輸出不可",IF(B560="要確認","・要確認！","入力ください"))</f>
        <v>▲高粱 禁止原料が含まれています！輸出不可</v>
      </c>
      <c r="K560" s="4"/>
      <c r="N560" s="139"/>
      <c r="O560" s="118"/>
      <c r="BW560" s="4"/>
      <c r="BX560" s="4"/>
    </row>
    <row r="561" spans="1:76" s="135" customFormat="1">
      <c r="A561" s="29" t="str">
        <f t="shared" si="609"/>
        <v>ｺｳﾘｮｳ</v>
      </c>
      <c r="B561" s="133" t="s">
        <v>536</v>
      </c>
      <c r="C561" s="134"/>
      <c r="E561" s="136" t="s">
        <v>833</v>
      </c>
      <c r="F561" s="137"/>
      <c r="G561" s="138"/>
      <c r="I561" s="119" t="str">
        <f>IF(B561="禁止原料","▲"&amp;A561&amp;" 禁止原料が含まれています！輸出不可",IF(B561="要確認","・要確認！","入力ください"))</f>
        <v>▲ｺｳﾘｮｳ 禁止原料が含まれています！輸出不可</v>
      </c>
      <c r="K561" s="4"/>
      <c r="N561" s="139"/>
      <c r="O561" s="118"/>
      <c r="BW561" s="4"/>
      <c r="BX561" s="4"/>
    </row>
    <row r="562" spans="1:76" s="135" customFormat="1">
      <c r="A562" s="29" t="str">
        <f t="shared" si="609"/>
        <v>ｺｰﾘｬﾝ</v>
      </c>
      <c r="B562" s="133" t="s">
        <v>536</v>
      </c>
      <c r="C562" s="134"/>
      <c r="E562" s="136" t="s">
        <v>834</v>
      </c>
      <c r="F562" s="137"/>
      <c r="G562" s="138"/>
      <c r="I562" s="119" t="str">
        <f>IF(B562="禁止原料","▲"&amp;A562&amp;" 禁止原料が含まれています！輸出不可",IF(B562="要確認","・要確認！","入力ください"))</f>
        <v>▲ｺｰﾘｬﾝ 禁止原料が含まれています！輸出不可</v>
      </c>
      <c r="K562" s="4"/>
      <c r="N562" s="139"/>
      <c r="O562" s="118"/>
      <c r="BW562" s="4"/>
      <c r="BX562" s="4"/>
    </row>
    <row r="563" spans="1:76" s="135" customFormat="1">
      <c r="A563" s="29" t="str">
        <f t="shared" si="609"/>
        <v>ｺｰﾘｮｳ</v>
      </c>
      <c r="B563" s="133" t="s">
        <v>536</v>
      </c>
      <c r="C563" s="134"/>
      <c r="E563" s="136" t="s">
        <v>831</v>
      </c>
      <c r="F563" s="137"/>
      <c r="G563" s="138"/>
      <c r="I563" s="119" t="str">
        <f>IF(B563="禁止原料","▲"&amp;A563&amp;" 禁止原料が含まれています！輸出不可",IF(B563="要確認","・要確認！","入力ください"))</f>
        <v>▲ｺｰﾘｮｳ 禁止原料が含まれています！輸出不可</v>
      </c>
      <c r="K563" s="4"/>
      <c r="N563" s="139"/>
      <c r="BW563" s="4"/>
      <c r="BX563" s="4"/>
    </row>
    <row r="564" spans="1:76" s="135" customFormat="1">
      <c r="A564" s="29" t="str">
        <f t="shared" si="609"/>
        <v>還元水飴</v>
      </c>
      <c r="B564" s="14" t="s">
        <v>537</v>
      </c>
      <c r="C564" s="134"/>
      <c r="E564" s="136"/>
      <c r="F564" s="137"/>
      <c r="G564" s="138" t="s">
        <v>835</v>
      </c>
      <c r="I564" s="119" t="s">
        <v>836</v>
      </c>
      <c r="K564" s="4"/>
      <c r="N564" s="139"/>
      <c r="BW564" s="4"/>
      <c r="BX564" s="4"/>
    </row>
    <row r="565" spans="1:76" s="135" customFormat="1" ht="19.5" customHeight="1">
      <c r="A565" s="29" t="str">
        <f t="shared" si="609"/>
        <v>麹菌</v>
      </c>
      <c r="B565" s="14" t="s">
        <v>489</v>
      </c>
      <c r="C565" s="134" t="s">
        <v>898</v>
      </c>
      <c r="E565" s="136"/>
      <c r="F565" s="137"/>
      <c r="G565" s="138"/>
      <c r="I565" s="119" t="s">
        <v>899</v>
      </c>
      <c r="K565" s="4"/>
      <c r="N565" s="139"/>
      <c r="BW565" s="4"/>
      <c r="BX565" s="4"/>
    </row>
    <row r="566" spans="1:76" s="135" customFormat="1">
      <c r="A566" s="29" t="str">
        <f t="shared" si="609"/>
        <v>フマル酸-ナトリウム</v>
      </c>
      <c r="B566" s="133" t="s">
        <v>537</v>
      </c>
      <c r="C566" s="134"/>
      <c r="E566" s="136"/>
      <c r="F566" s="137"/>
      <c r="G566" s="138" t="s">
        <v>900</v>
      </c>
      <c r="I566" s="119" t="s">
        <v>903</v>
      </c>
      <c r="K566" s="4"/>
      <c r="N566" s="139"/>
      <c r="BW566" s="4"/>
      <c r="BX566" s="4"/>
    </row>
    <row r="567" spans="1:76" s="135" customFormat="1">
      <c r="A567" s="29" t="str">
        <f t="shared" si="609"/>
        <v>セルロース</v>
      </c>
      <c r="B567" s="133" t="s">
        <v>537</v>
      </c>
      <c r="C567" s="134"/>
      <c r="E567" s="136"/>
      <c r="F567" s="137"/>
      <c r="G567" s="138" t="s">
        <v>901</v>
      </c>
      <c r="I567" s="119" t="s">
        <v>902</v>
      </c>
      <c r="K567" s="4"/>
      <c r="N567" s="139"/>
      <c r="BW567" s="4"/>
      <c r="BX567" s="4"/>
    </row>
    <row r="568" spans="1:76" s="135" customFormat="1">
      <c r="A568" s="29" t="str">
        <f t="shared" si="609"/>
        <v>鶏肉</v>
      </c>
      <c r="B568" s="140" t="s">
        <v>912</v>
      </c>
      <c r="C568" s="134" t="s">
        <v>911</v>
      </c>
      <c r="E568" s="136"/>
      <c r="F568" s="137"/>
      <c r="G568" s="138"/>
      <c r="I568" s="119" t="s">
        <v>919</v>
      </c>
      <c r="K568" s="4"/>
      <c r="N568" s="139"/>
      <c r="BW568" s="4"/>
      <c r="BX568" s="4"/>
    </row>
    <row r="569" spans="1:76" s="135" customFormat="1">
      <c r="A569" s="118" t="s">
        <v>957</v>
      </c>
      <c r="B569" s="133" t="s">
        <v>537</v>
      </c>
      <c r="C569" s="134"/>
      <c r="E569" s="136"/>
      <c r="F569" s="137"/>
      <c r="G569" s="138" t="s">
        <v>957</v>
      </c>
      <c r="I569" s="119" t="s">
        <v>958</v>
      </c>
      <c r="K569" s="4"/>
      <c r="N569" s="139"/>
      <c r="BW569" s="4"/>
      <c r="BX569" s="4"/>
    </row>
    <row r="570" spans="1:76" s="135" customFormat="1">
      <c r="A570" s="118" t="s">
        <v>960</v>
      </c>
      <c r="B570" s="133" t="s">
        <v>537</v>
      </c>
      <c r="C570" s="134"/>
      <c r="E570" s="136"/>
      <c r="F570" s="137"/>
      <c r="G570" s="138" t="s">
        <v>960</v>
      </c>
      <c r="I570" s="119" t="s">
        <v>959</v>
      </c>
      <c r="K570" s="4"/>
      <c r="N570" s="139"/>
      <c r="BW570" s="4"/>
      <c r="BX570" s="4"/>
    </row>
    <row r="571" spans="1:76" s="135" customFormat="1">
      <c r="A571" s="118"/>
      <c r="B571" s="133"/>
      <c r="C571" s="134"/>
      <c r="E571" s="136"/>
      <c r="F571" s="137"/>
      <c r="G571" s="138"/>
      <c r="I571" s="119"/>
      <c r="K571" s="4"/>
      <c r="N571" s="139"/>
      <c r="BW571" s="4"/>
      <c r="BX571" s="4"/>
    </row>
    <row r="572" spans="1:76" s="135" customFormat="1">
      <c r="A572" s="118"/>
      <c r="B572" s="133"/>
      <c r="C572" s="134"/>
      <c r="E572" s="136"/>
      <c r="F572" s="137"/>
      <c r="G572" s="138"/>
      <c r="I572" s="119"/>
      <c r="K572" s="4"/>
      <c r="N572" s="139"/>
      <c r="BW572" s="4"/>
      <c r="BX572" s="4"/>
    </row>
    <row r="573" spans="1:76" s="135" customFormat="1">
      <c r="A573" s="118"/>
      <c r="B573" s="133"/>
      <c r="C573" s="134"/>
      <c r="E573" s="136"/>
      <c r="F573" s="137"/>
      <c r="G573" s="138"/>
      <c r="I573" s="119"/>
      <c r="K573" s="4"/>
      <c r="N573" s="139"/>
      <c r="BW573" s="4"/>
      <c r="BX573" s="4"/>
    </row>
    <row r="574" spans="1:76" s="135" customFormat="1">
      <c r="A574" s="118"/>
      <c r="B574" s="133"/>
      <c r="C574" s="134"/>
      <c r="E574" s="136"/>
      <c r="F574" s="137"/>
      <c r="G574" s="138"/>
      <c r="I574" s="119"/>
      <c r="K574" s="4"/>
      <c r="N574" s="139"/>
      <c r="BW574" s="4"/>
      <c r="BX574" s="4"/>
    </row>
    <row r="575" spans="1:76" s="135" customFormat="1">
      <c r="A575" s="118"/>
      <c r="B575" s="133"/>
      <c r="C575" s="134"/>
      <c r="E575" s="136"/>
      <c r="F575" s="137"/>
      <c r="G575" s="138"/>
      <c r="I575" s="119"/>
      <c r="K575" s="4"/>
      <c r="N575" s="139"/>
      <c r="BW575" s="4"/>
      <c r="BX575" s="4"/>
    </row>
    <row r="576" spans="1:76" s="135" customFormat="1">
      <c r="A576" s="118"/>
      <c r="B576" s="133"/>
      <c r="C576" s="134"/>
      <c r="E576" s="136"/>
      <c r="F576" s="137"/>
      <c r="G576" s="138"/>
      <c r="I576" s="119"/>
      <c r="K576" s="4"/>
      <c r="N576" s="139"/>
      <c r="BW576" s="4"/>
      <c r="BX576" s="4"/>
    </row>
    <row r="577" spans="1:76" s="135" customFormat="1">
      <c r="A577" s="118"/>
      <c r="B577" s="133"/>
      <c r="C577" s="134"/>
      <c r="E577" s="136"/>
      <c r="F577" s="137"/>
      <c r="G577" s="138"/>
      <c r="I577" s="119"/>
      <c r="K577" s="4"/>
      <c r="N577" s="139"/>
      <c r="BW577" s="4"/>
      <c r="BX577" s="4"/>
    </row>
    <row r="578" spans="1:76" s="135" customFormat="1">
      <c r="A578" s="118"/>
      <c r="B578" s="133"/>
      <c r="C578" s="134"/>
      <c r="E578" s="136"/>
      <c r="F578" s="137"/>
      <c r="G578" s="138"/>
      <c r="I578" s="119"/>
      <c r="K578" s="4"/>
      <c r="N578" s="139"/>
      <c r="BW578" s="4"/>
      <c r="BX578" s="4"/>
    </row>
    <row r="579" spans="1:76" s="135" customFormat="1">
      <c r="A579" s="118"/>
      <c r="B579" s="133"/>
      <c r="C579" s="134"/>
      <c r="E579" s="136"/>
      <c r="F579" s="137"/>
      <c r="G579" s="138"/>
      <c r="I579" s="119"/>
      <c r="K579" s="4"/>
      <c r="N579" s="139"/>
      <c r="BW579" s="4"/>
      <c r="BX579" s="4"/>
    </row>
    <row r="580" spans="1:76" s="135" customFormat="1">
      <c r="A580" s="118"/>
      <c r="B580" s="133"/>
      <c r="C580" s="134"/>
      <c r="E580" s="136"/>
      <c r="F580" s="137"/>
      <c r="G580" s="138"/>
      <c r="I580" s="119"/>
      <c r="K580" s="4"/>
      <c r="N580" s="139"/>
      <c r="BW580" s="4"/>
      <c r="BX580" s="4"/>
    </row>
    <row r="581" spans="1:76" ht="19.5" thickBot="1">
      <c r="B581" s="49"/>
      <c r="C581" s="24"/>
      <c r="D581" s="24"/>
      <c r="E581" s="24"/>
      <c r="F581" s="24"/>
      <c r="G581" s="24"/>
      <c r="H581" s="24"/>
      <c r="I581" s="160"/>
      <c r="J581" s="24"/>
      <c r="K581" s="50"/>
      <c r="L581" s="24"/>
      <c r="M581" s="24"/>
      <c r="N581" s="25"/>
    </row>
    <row r="598" spans="1:16">
      <c r="A598" s="19"/>
      <c r="B598" s="19"/>
      <c r="C598" s="21"/>
      <c r="D598" s="21"/>
      <c r="E598" s="21"/>
      <c r="F598" s="21"/>
      <c r="G598" s="21"/>
      <c r="H598" s="21"/>
      <c r="I598" s="21"/>
      <c r="J598" s="21"/>
      <c r="K598" s="66"/>
      <c r="L598" s="21"/>
      <c r="M598" s="21"/>
      <c r="N598" s="21"/>
      <c r="O598" s="21"/>
      <c r="P598" s="21"/>
    </row>
    <row r="599" spans="1:16">
      <c r="A599" s="19"/>
      <c r="B599" s="19"/>
      <c r="C599" s="21"/>
      <c r="D599" s="21"/>
      <c r="E599" s="21"/>
      <c r="F599" s="21"/>
      <c r="G599" s="21"/>
      <c r="H599" s="21"/>
      <c r="I599" s="21"/>
      <c r="J599" s="21"/>
      <c r="K599" s="66"/>
      <c r="L599" s="21"/>
      <c r="M599" s="21"/>
      <c r="N599" s="21"/>
      <c r="O599" s="21"/>
      <c r="P599" s="21"/>
    </row>
    <row r="600" spans="1:16">
      <c r="A600" s="31"/>
      <c r="B600" s="67"/>
      <c r="C600" s="21"/>
      <c r="D600" s="21"/>
      <c r="E600" s="21"/>
      <c r="F600" s="21"/>
      <c r="G600" s="21"/>
      <c r="H600" s="21"/>
      <c r="I600" s="35"/>
      <c r="J600" s="21"/>
      <c r="K600" s="37"/>
      <c r="L600" s="21"/>
      <c r="M600" s="21"/>
      <c r="N600" s="21"/>
      <c r="O600" s="21"/>
      <c r="P600" s="21"/>
    </row>
    <row r="601" spans="1:16">
      <c r="A601" s="31"/>
      <c r="B601" s="67"/>
      <c r="C601" s="21"/>
      <c r="D601" s="21"/>
      <c r="E601" s="21"/>
      <c r="F601" s="21"/>
      <c r="G601" s="21"/>
      <c r="H601" s="21"/>
      <c r="I601" s="35"/>
      <c r="J601" s="21"/>
      <c r="K601" s="37"/>
      <c r="L601" s="21"/>
      <c r="M601" s="21"/>
      <c r="N601" s="21"/>
      <c r="O601" s="21"/>
      <c r="P601" s="21"/>
    </row>
    <row r="602" spans="1:16">
      <c r="A602" s="31"/>
      <c r="B602" s="67"/>
      <c r="C602" s="21"/>
      <c r="D602" s="21"/>
      <c r="E602" s="21"/>
      <c r="F602" s="21"/>
      <c r="G602" s="21"/>
      <c r="H602" s="21"/>
      <c r="I602" s="35"/>
      <c r="J602" s="21"/>
      <c r="K602" s="37"/>
      <c r="L602" s="21"/>
      <c r="M602" s="21"/>
      <c r="N602" s="21"/>
      <c r="O602" s="21"/>
      <c r="P602" s="21"/>
    </row>
    <row r="603" spans="1:16">
      <c r="A603" s="31"/>
      <c r="B603" s="19"/>
      <c r="C603" s="21"/>
      <c r="D603" s="21"/>
      <c r="E603" s="21"/>
      <c r="F603" s="21"/>
      <c r="G603" s="21"/>
      <c r="H603" s="21"/>
      <c r="I603" s="35"/>
      <c r="J603" s="21"/>
      <c r="K603" s="37"/>
      <c r="L603" s="21"/>
      <c r="M603" s="21"/>
      <c r="N603" s="21"/>
      <c r="O603" s="21"/>
      <c r="P603" s="21"/>
    </row>
    <row r="604" spans="1:16">
      <c r="A604" s="19"/>
      <c r="B604" s="19"/>
      <c r="C604" s="21"/>
      <c r="D604" s="21"/>
      <c r="E604" s="21"/>
      <c r="F604" s="21"/>
      <c r="G604" s="21"/>
      <c r="H604" s="21"/>
      <c r="I604" s="21"/>
      <c r="J604" s="21"/>
      <c r="K604" s="66"/>
      <c r="L604" s="21"/>
      <c r="M604" s="21"/>
      <c r="N604" s="21"/>
      <c r="O604" s="21"/>
      <c r="P604" s="21"/>
    </row>
    <row r="605" spans="1:16">
      <c r="A605" s="19"/>
      <c r="B605" s="19"/>
      <c r="C605" s="21"/>
      <c r="D605" s="21"/>
      <c r="E605" s="21"/>
      <c r="F605" s="21"/>
      <c r="G605" s="21"/>
      <c r="H605" s="21"/>
      <c r="I605" s="21"/>
      <c r="J605" s="21"/>
      <c r="K605" s="66"/>
      <c r="L605" s="21"/>
      <c r="M605" s="21"/>
      <c r="N605" s="21"/>
      <c r="O605" s="21"/>
      <c r="P605" s="21"/>
    </row>
  </sheetData>
  <autoFilter ref="A5:BX417" xr:uid="{00000000-0009-0000-0000-000004000000}"/>
  <phoneticPr fontId="2"/>
  <conditionalFormatting sqref="C433:C446 C449:C467">
    <cfRule type="duplicateValues" dxfId="98" priority="117"/>
  </conditionalFormatting>
  <conditionalFormatting sqref="B433:B446 B581:B587 B449:B498 B500 B502 B504:B559">
    <cfRule type="containsText" dxfId="97" priority="113" operator="containsText" text="要確認">
      <formula>NOT(ISERROR(SEARCH("要確認",B433)))</formula>
    </cfRule>
    <cfRule type="containsText" dxfId="96" priority="114" operator="containsText" text="詳細・由来">
      <formula>NOT(ISERROR(SEARCH("詳細・由来",B433)))</formula>
    </cfRule>
    <cfRule type="containsText" dxfId="95" priority="115" operator="containsText" text="禁止原料">
      <formula>NOT(ISERROR(SEARCH("禁止原料",B433)))</formula>
    </cfRule>
  </conditionalFormatting>
  <conditionalFormatting sqref="B600:B603">
    <cfRule type="containsText" dxfId="94" priority="110" operator="containsText" text="要確認">
      <formula>NOT(ISERROR(SEARCH("要確認",B600)))</formula>
    </cfRule>
    <cfRule type="containsText" dxfId="93" priority="111" operator="containsText" text="詳細・由来">
      <formula>NOT(ISERROR(SEARCH("詳細・由来",B600)))</formula>
    </cfRule>
    <cfRule type="containsText" dxfId="92" priority="112" operator="containsText" text="禁止原料">
      <formula>NOT(ISERROR(SEARCH("禁止原料",B600)))</formula>
    </cfRule>
  </conditionalFormatting>
  <conditionalFormatting sqref="C447:C448">
    <cfRule type="duplicateValues" dxfId="91" priority="109"/>
  </conditionalFormatting>
  <conditionalFormatting sqref="B447:B448">
    <cfRule type="containsText" dxfId="90" priority="106" operator="containsText" text="要確認">
      <formula>NOT(ISERROR(SEARCH("要確認",B447)))</formula>
    </cfRule>
    <cfRule type="containsText" dxfId="89" priority="107" operator="containsText" text="詳細・由来">
      <formula>NOT(ISERROR(SEARCH("詳細・由来",B447)))</formula>
    </cfRule>
    <cfRule type="containsText" dxfId="88" priority="108" operator="containsText" text="禁止原料">
      <formula>NOT(ISERROR(SEARCH("禁止原料",B447)))</formula>
    </cfRule>
  </conditionalFormatting>
  <conditionalFormatting sqref="B560:B563 B566:B569 B571:B580">
    <cfRule type="containsText" dxfId="87" priority="86" operator="containsText" text="要確認">
      <formula>NOT(ISERROR(SEARCH("要確認",B560)))</formula>
    </cfRule>
    <cfRule type="containsText" dxfId="86" priority="87" operator="containsText" text="詳細・由来">
      <formula>NOT(ISERROR(SEARCH("詳細・由来",B560)))</formula>
    </cfRule>
    <cfRule type="containsText" dxfId="85" priority="88" operator="containsText" text="禁止原料">
      <formula>NOT(ISERROR(SEARCH("禁止原料",B560)))</formula>
    </cfRule>
  </conditionalFormatting>
  <conditionalFormatting sqref="O560:O580 A569 A571:A580">
    <cfRule type="duplicateValues" dxfId="84" priority="85"/>
  </conditionalFormatting>
  <conditionalFormatting sqref="B564">
    <cfRule type="containsText" dxfId="83" priority="82" operator="containsText" text="要確認">
      <formula>NOT(ISERROR(SEARCH("要確認",B564)))</formula>
    </cfRule>
    <cfRule type="containsText" dxfId="82" priority="83" operator="containsText" text="詳細・由来">
      <formula>NOT(ISERROR(SEARCH("詳細・由来",B564)))</formula>
    </cfRule>
    <cfRule type="containsText" dxfId="81" priority="84" operator="containsText" text="禁止原料">
      <formula>NOT(ISERROR(SEARCH("禁止原料",B564)))</formula>
    </cfRule>
  </conditionalFormatting>
  <conditionalFormatting sqref="B565">
    <cfRule type="containsText" dxfId="80" priority="79" operator="containsText" text="要確認">
      <formula>NOT(ISERROR(SEARCH("要確認",B565)))</formula>
    </cfRule>
    <cfRule type="containsText" dxfId="79" priority="80" operator="containsText" text="詳細・由来">
      <formula>NOT(ISERROR(SEARCH("詳細・由来",B565)))</formula>
    </cfRule>
    <cfRule type="containsText" dxfId="78" priority="81" operator="containsText" text="禁止原料">
      <formula>NOT(ISERROR(SEARCH("禁止原料",B565)))</formula>
    </cfRule>
  </conditionalFormatting>
  <conditionalFormatting sqref="B499">
    <cfRule type="containsText" dxfId="77" priority="76" operator="containsText" text="要確認">
      <formula>NOT(ISERROR(SEARCH("要確認",B499)))</formula>
    </cfRule>
    <cfRule type="containsText" dxfId="76" priority="77" operator="containsText" text="詳細・由来">
      <formula>NOT(ISERROR(SEARCH("詳細・由来",B499)))</formula>
    </cfRule>
    <cfRule type="containsText" dxfId="75" priority="78" operator="containsText" text="禁止原料">
      <formula>NOT(ISERROR(SEARCH("禁止原料",B499)))</formula>
    </cfRule>
  </conditionalFormatting>
  <conditionalFormatting sqref="B501">
    <cfRule type="containsText" dxfId="74" priority="73" operator="containsText" text="要確認">
      <formula>NOT(ISERROR(SEARCH("要確認",B501)))</formula>
    </cfRule>
    <cfRule type="containsText" dxfId="73" priority="74" operator="containsText" text="詳細・由来">
      <formula>NOT(ISERROR(SEARCH("詳細・由来",B501)))</formula>
    </cfRule>
    <cfRule type="containsText" dxfId="72" priority="75" operator="containsText" text="禁止原料">
      <formula>NOT(ISERROR(SEARCH("禁止原料",B501)))</formula>
    </cfRule>
  </conditionalFormatting>
  <conditionalFormatting sqref="B503">
    <cfRule type="containsText" dxfId="71" priority="69" operator="containsText" text="要確認">
      <formula>NOT(ISERROR(SEARCH("要確認",B503)))</formula>
    </cfRule>
    <cfRule type="containsText" dxfId="70" priority="70" operator="containsText" text="詳細・由来">
      <formula>NOT(ISERROR(SEARCH("詳細・由来",B503)))</formula>
    </cfRule>
    <cfRule type="containsText" dxfId="69" priority="71" operator="containsText" text="禁止原料">
      <formula>NOT(ISERROR(SEARCH("禁止原料",B503)))</formula>
    </cfRule>
  </conditionalFormatting>
  <conditionalFormatting sqref="E503:G503">
    <cfRule type="duplicateValues" dxfId="68" priority="72"/>
  </conditionalFormatting>
  <conditionalFormatting sqref="B10:B11">
    <cfRule type="duplicateValues" dxfId="67" priority="68"/>
  </conditionalFormatting>
  <conditionalFormatting sqref="B17:B18">
    <cfRule type="duplicateValues" dxfId="66" priority="65"/>
  </conditionalFormatting>
  <conditionalFormatting sqref="B24:B25">
    <cfRule type="duplicateValues" dxfId="65" priority="64"/>
  </conditionalFormatting>
  <conditionalFormatting sqref="B31:B32">
    <cfRule type="duplicateValues" dxfId="64" priority="63"/>
  </conditionalFormatting>
  <conditionalFormatting sqref="B38:B39">
    <cfRule type="duplicateValues" dxfId="63" priority="62"/>
  </conditionalFormatting>
  <conditionalFormatting sqref="B45:B46">
    <cfRule type="duplicateValues" dxfId="62" priority="61"/>
  </conditionalFormatting>
  <conditionalFormatting sqref="B52:B53">
    <cfRule type="duplicateValues" dxfId="61" priority="60"/>
  </conditionalFormatting>
  <conditionalFormatting sqref="B59:B60">
    <cfRule type="duplicateValues" dxfId="60" priority="59"/>
  </conditionalFormatting>
  <conditionalFormatting sqref="B66:B67">
    <cfRule type="duplicateValues" dxfId="59" priority="58"/>
  </conditionalFormatting>
  <conditionalFormatting sqref="B73:B74">
    <cfRule type="duplicateValues" dxfId="58" priority="57"/>
  </conditionalFormatting>
  <conditionalFormatting sqref="B80:B81">
    <cfRule type="duplicateValues" dxfId="57" priority="56"/>
  </conditionalFormatting>
  <conditionalFormatting sqref="B87:B88">
    <cfRule type="duplicateValues" dxfId="56" priority="55"/>
  </conditionalFormatting>
  <conditionalFormatting sqref="B94:B95">
    <cfRule type="duplicateValues" dxfId="55" priority="54"/>
  </conditionalFormatting>
  <conditionalFormatting sqref="B101:B102">
    <cfRule type="duplicateValues" dxfId="54" priority="53"/>
  </conditionalFormatting>
  <conditionalFormatting sqref="B108:B109">
    <cfRule type="duplicateValues" dxfId="53" priority="52"/>
  </conditionalFormatting>
  <conditionalFormatting sqref="B115:B116">
    <cfRule type="duplicateValues" dxfId="52" priority="51"/>
  </conditionalFormatting>
  <conditionalFormatting sqref="B122:B123">
    <cfRule type="duplicateValues" dxfId="51" priority="50"/>
  </conditionalFormatting>
  <conditionalFormatting sqref="B129:B130">
    <cfRule type="duplicateValues" dxfId="50" priority="49"/>
  </conditionalFormatting>
  <conditionalFormatting sqref="B136:B137">
    <cfRule type="duplicateValues" dxfId="49" priority="48"/>
  </conditionalFormatting>
  <conditionalFormatting sqref="B143:B144">
    <cfRule type="duplicateValues" dxfId="48" priority="47"/>
  </conditionalFormatting>
  <conditionalFormatting sqref="B150:B151">
    <cfRule type="duplicateValues" dxfId="47" priority="46"/>
  </conditionalFormatting>
  <conditionalFormatting sqref="B157:B158">
    <cfRule type="duplicateValues" dxfId="46" priority="45"/>
  </conditionalFormatting>
  <conditionalFormatting sqref="B164:B165">
    <cfRule type="duplicateValues" dxfId="45" priority="44"/>
  </conditionalFormatting>
  <conditionalFormatting sqref="B171:B172">
    <cfRule type="duplicateValues" dxfId="44" priority="43"/>
  </conditionalFormatting>
  <conditionalFormatting sqref="B178:B179">
    <cfRule type="duplicateValues" dxfId="43" priority="42"/>
  </conditionalFormatting>
  <conditionalFormatting sqref="B185:B186">
    <cfRule type="duplicateValues" dxfId="42" priority="41"/>
  </conditionalFormatting>
  <conditionalFormatting sqref="B192:B193">
    <cfRule type="duplicateValues" dxfId="41" priority="40"/>
  </conditionalFormatting>
  <conditionalFormatting sqref="B199:B200">
    <cfRule type="duplicateValues" dxfId="40" priority="39"/>
  </conditionalFormatting>
  <conditionalFormatting sqref="B206:B207">
    <cfRule type="duplicateValues" dxfId="39" priority="38"/>
  </conditionalFormatting>
  <conditionalFormatting sqref="B213:B214">
    <cfRule type="duplicateValues" dxfId="38" priority="37"/>
  </conditionalFormatting>
  <conditionalFormatting sqref="A425:A569 A1:A214 A571:A1048576">
    <cfRule type="duplicateValues" dxfId="37" priority="36"/>
  </conditionalFormatting>
  <conditionalFormatting sqref="E555:G555 E502:G502 E504:G546">
    <cfRule type="duplicateValues" dxfId="36" priority="2148"/>
  </conditionalFormatting>
  <conditionalFormatting sqref="B220:B221">
    <cfRule type="duplicateValues" dxfId="35" priority="35"/>
  </conditionalFormatting>
  <conditionalFormatting sqref="B227:B228">
    <cfRule type="duplicateValues" dxfId="34" priority="34"/>
  </conditionalFormatting>
  <conditionalFormatting sqref="B234:B235">
    <cfRule type="duplicateValues" dxfId="33" priority="33"/>
  </conditionalFormatting>
  <conditionalFormatting sqref="B241:B242">
    <cfRule type="duplicateValues" dxfId="32" priority="32"/>
  </conditionalFormatting>
  <conditionalFormatting sqref="B248:B249">
    <cfRule type="duplicateValues" dxfId="31" priority="31"/>
  </conditionalFormatting>
  <conditionalFormatting sqref="B255:B256">
    <cfRule type="duplicateValues" dxfId="30" priority="30"/>
  </conditionalFormatting>
  <conditionalFormatting sqref="B262:B263">
    <cfRule type="duplicateValues" dxfId="29" priority="29"/>
  </conditionalFormatting>
  <conditionalFormatting sqref="B269:B270">
    <cfRule type="duplicateValues" dxfId="28" priority="28"/>
  </conditionalFormatting>
  <conditionalFormatting sqref="B276:B277">
    <cfRule type="duplicateValues" dxfId="27" priority="27"/>
  </conditionalFormatting>
  <conditionalFormatting sqref="B283:B284">
    <cfRule type="duplicateValues" dxfId="26" priority="26"/>
  </conditionalFormatting>
  <conditionalFormatting sqref="B290:B291">
    <cfRule type="duplicateValues" dxfId="25" priority="25"/>
  </conditionalFormatting>
  <conditionalFormatting sqref="B297:B298">
    <cfRule type="duplicateValues" dxfId="24" priority="24"/>
  </conditionalFormatting>
  <conditionalFormatting sqref="B304:B305">
    <cfRule type="duplicateValues" dxfId="23" priority="23"/>
  </conditionalFormatting>
  <conditionalFormatting sqref="B311:B312">
    <cfRule type="duplicateValues" dxfId="22" priority="22"/>
  </conditionalFormatting>
  <conditionalFormatting sqref="B318:B319">
    <cfRule type="duplicateValues" dxfId="21" priority="21"/>
  </conditionalFormatting>
  <conditionalFormatting sqref="B325:B326">
    <cfRule type="duplicateValues" dxfId="20" priority="20"/>
  </conditionalFormatting>
  <conditionalFormatting sqref="B332:B333">
    <cfRule type="duplicateValues" dxfId="19" priority="19"/>
  </conditionalFormatting>
  <conditionalFormatting sqref="B339:B340">
    <cfRule type="duplicateValues" dxfId="18" priority="18"/>
  </conditionalFormatting>
  <conditionalFormatting sqref="B346:B347">
    <cfRule type="duplicateValues" dxfId="17" priority="17"/>
  </conditionalFormatting>
  <conditionalFormatting sqref="B353:B354">
    <cfRule type="duplicateValues" dxfId="16" priority="16"/>
  </conditionalFormatting>
  <conditionalFormatting sqref="B360:B361">
    <cfRule type="duplicateValues" dxfId="15" priority="15"/>
  </conditionalFormatting>
  <conditionalFormatting sqref="B367:B368">
    <cfRule type="duplicateValues" dxfId="14" priority="14"/>
  </conditionalFormatting>
  <conditionalFormatting sqref="B374:B375">
    <cfRule type="duplicateValues" dxfId="13" priority="13"/>
  </conditionalFormatting>
  <conditionalFormatting sqref="B381:B382">
    <cfRule type="duplicateValues" dxfId="12" priority="12"/>
  </conditionalFormatting>
  <conditionalFormatting sqref="B388:B389">
    <cfRule type="duplicateValues" dxfId="11" priority="11"/>
  </conditionalFormatting>
  <conditionalFormatting sqref="B395:B396">
    <cfRule type="duplicateValues" dxfId="10" priority="10"/>
  </conditionalFormatting>
  <conditionalFormatting sqref="B402:B403">
    <cfRule type="duplicateValues" dxfId="9" priority="9"/>
  </conditionalFormatting>
  <conditionalFormatting sqref="B409:B410">
    <cfRule type="duplicateValues" dxfId="8" priority="8"/>
  </conditionalFormatting>
  <conditionalFormatting sqref="B416:B417">
    <cfRule type="duplicateValues" dxfId="7" priority="7"/>
  </conditionalFormatting>
  <conditionalFormatting sqref="A215:A417">
    <cfRule type="duplicateValues" dxfId="6" priority="6"/>
  </conditionalFormatting>
  <conditionalFormatting sqref="B423:B424">
    <cfRule type="duplicateValues" dxfId="5" priority="5"/>
  </conditionalFormatting>
  <conditionalFormatting sqref="A418:A424">
    <cfRule type="duplicateValues" dxfId="4" priority="4"/>
  </conditionalFormatting>
  <conditionalFormatting sqref="B570">
    <cfRule type="containsText" dxfId="3" priority="1" operator="containsText" text="要確認">
      <formula>NOT(ISERROR(SEARCH("要確認",B570)))</formula>
    </cfRule>
    <cfRule type="containsText" dxfId="2" priority="2" operator="containsText" text="詳細・由来">
      <formula>NOT(ISERROR(SEARCH("詳細・由来",B570)))</formula>
    </cfRule>
    <cfRule type="containsText" dxfId="1" priority="3" operator="containsText" text="禁止原料">
      <formula>NOT(ISERROR(SEARCH("禁止原料",B570)))</formula>
    </cfRule>
  </conditionalFormatting>
  <pageMargins left="0.7" right="0.7" top="0.75" bottom="0.75" header="0.3" footer="0.3"/>
  <pageSetup paperSize="9"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Y55"/>
  <sheetViews>
    <sheetView topLeftCell="D9" zoomScale="96" zoomScaleNormal="96" workbookViewId="0">
      <selection activeCell="E20" sqref="E20"/>
    </sheetView>
  </sheetViews>
  <sheetFormatPr defaultColWidth="9" defaultRowHeight="13.5"/>
  <cols>
    <col min="1" max="1" width="21.5" style="93" bestFit="1" customWidth="1"/>
    <col min="2" max="2" width="3" style="96" bestFit="1" customWidth="1"/>
    <col min="3" max="3" width="34.25" style="93" bestFit="1" customWidth="1"/>
    <col min="4" max="4" width="53.875" style="96" bestFit="1" customWidth="1"/>
    <col min="5" max="5" width="17" style="93" customWidth="1"/>
    <col min="6" max="6" width="4.125" style="93" bestFit="1" customWidth="1"/>
    <col min="7" max="7" width="13.875" style="93" bestFit="1" customWidth="1"/>
    <col min="8" max="8" width="3.5" style="93" customWidth="1"/>
    <col min="9" max="9" width="13.875" style="93" customWidth="1"/>
    <col min="10" max="10" width="3" style="93" bestFit="1" customWidth="1"/>
    <col min="11" max="11" width="13.875" style="93" bestFit="1" customWidth="1"/>
    <col min="12" max="12" width="3" style="93" bestFit="1" customWidth="1"/>
    <col min="13" max="13" width="20.5" style="93" bestFit="1" customWidth="1"/>
    <col min="14" max="14" width="12.625" style="93" customWidth="1"/>
    <col min="15" max="15" width="10.625" style="93" bestFit="1" customWidth="1"/>
    <col min="16" max="16" width="13.875" style="93" bestFit="1" customWidth="1"/>
    <col min="17" max="17" width="3" style="93" bestFit="1" customWidth="1"/>
    <col min="18" max="18" width="13.875" style="93" customWidth="1"/>
    <col min="19" max="19" width="3" style="93" customWidth="1"/>
    <col min="20" max="20" width="13.875" style="93" bestFit="1" customWidth="1"/>
    <col min="21" max="21" width="3" style="93" bestFit="1" customWidth="1"/>
    <col min="22" max="22" width="16" style="93" customWidth="1"/>
    <col min="23" max="23" width="3" style="93" bestFit="1" customWidth="1"/>
    <col min="24" max="24" width="2.5" style="97" customWidth="1"/>
    <col min="25" max="25" width="10.5" style="97" bestFit="1" customWidth="1"/>
    <col min="26" max="16384" width="9" style="97"/>
  </cols>
  <sheetData>
    <row r="1" spans="1:25">
      <c r="A1" s="95" t="s">
        <v>718</v>
      </c>
    </row>
    <row r="2" spans="1:25">
      <c r="A2" s="98" t="s">
        <v>374</v>
      </c>
      <c r="B2" s="99"/>
      <c r="C2" s="98" t="s">
        <v>375</v>
      </c>
      <c r="D2" s="99"/>
      <c r="E2" s="98" t="s">
        <v>364</v>
      </c>
      <c r="F2" s="98"/>
      <c r="G2" s="98" t="s">
        <v>616</v>
      </c>
      <c r="H2" s="98"/>
      <c r="I2" s="98" t="s">
        <v>367</v>
      </c>
      <c r="J2" s="98"/>
      <c r="K2" s="98" t="s">
        <v>368</v>
      </c>
      <c r="L2" s="98"/>
      <c r="M2" s="98" t="s">
        <v>382</v>
      </c>
      <c r="N2" s="98" t="s">
        <v>384</v>
      </c>
      <c r="O2" s="98"/>
      <c r="P2" s="98" t="s">
        <v>397</v>
      </c>
      <c r="Q2" s="98"/>
      <c r="R2" s="98" t="s">
        <v>851</v>
      </c>
      <c r="S2" s="98"/>
      <c r="T2" s="98" t="s">
        <v>402</v>
      </c>
      <c r="U2" s="98"/>
      <c r="V2" s="98" t="s">
        <v>609</v>
      </c>
      <c r="W2" s="98"/>
      <c r="Y2" s="100" t="s">
        <v>756</v>
      </c>
    </row>
    <row r="3" spans="1:25">
      <c r="A3" s="98" t="s">
        <v>371</v>
      </c>
      <c r="B3" s="99">
        <v>0</v>
      </c>
      <c r="C3" s="98" t="s">
        <v>371</v>
      </c>
      <c r="D3" s="99">
        <v>0</v>
      </c>
      <c r="E3" s="98" t="s">
        <v>371</v>
      </c>
      <c r="F3" s="99">
        <v>0</v>
      </c>
      <c r="G3" s="98" t="s">
        <v>371</v>
      </c>
      <c r="H3" s="99">
        <v>0</v>
      </c>
      <c r="I3" s="98" t="s">
        <v>371</v>
      </c>
      <c r="J3" s="99">
        <v>0</v>
      </c>
      <c r="K3" s="98" t="s">
        <v>371</v>
      </c>
      <c r="L3" s="99">
        <v>0</v>
      </c>
      <c r="M3" s="98" t="s">
        <v>371</v>
      </c>
      <c r="N3" s="98" t="s">
        <v>371</v>
      </c>
      <c r="O3" s="98">
        <v>0</v>
      </c>
      <c r="P3" s="98" t="s">
        <v>371</v>
      </c>
      <c r="Q3" s="98">
        <v>0</v>
      </c>
      <c r="R3" s="98" t="s">
        <v>371</v>
      </c>
      <c r="S3" s="98">
        <v>0</v>
      </c>
      <c r="T3" s="98" t="s">
        <v>371</v>
      </c>
      <c r="U3" s="98">
        <v>9</v>
      </c>
      <c r="V3" s="98" t="s">
        <v>371</v>
      </c>
      <c r="W3" s="98">
        <v>0</v>
      </c>
      <c r="Y3" s="100"/>
    </row>
    <row r="4" spans="1:25" ht="27">
      <c r="A4" s="93" t="s">
        <v>389</v>
      </c>
      <c r="B4" s="96" t="s">
        <v>795</v>
      </c>
      <c r="C4" s="93" t="s">
        <v>389</v>
      </c>
      <c r="D4" s="96">
        <v>1</v>
      </c>
      <c r="E4" s="93" t="s">
        <v>553</v>
      </c>
      <c r="F4" s="96">
        <v>1</v>
      </c>
      <c r="G4" s="96" t="s">
        <v>617</v>
      </c>
      <c r="H4" s="96">
        <v>0</v>
      </c>
      <c r="I4" s="93" t="s">
        <v>383</v>
      </c>
      <c r="J4" s="96">
        <v>1</v>
      </c>
      <c r="K4" s="93" t="s">
        <v>369</v>
      </c>
      <c r="L4" s="96">
        <v>1</v>
      </c>
      <c r="M4" s="93" t="s">
        <v>376</v>
      </c>
      <c r="N4" s="93" t="s">
        <v>385</v>
      </c>
      <c r="O4" s="93" t="s">
        <v>388</v>
      </c>
      <c r="P4" s="101" t="s">
        <v>406</v>
      </c>
      <c r="Q4" s="93" t="s">
        <v>398</v>
      </c>
      <c r="R4" s="93" t="s">
        <v>852</v>
      </c>
      <c r="S4" s="93" t="s">
        <v>853</v>
      </c>
      <c r="T4" s="93" t="s">
        <v>403</v>
      </c>
      <c r="U4" s="93">
        <v>0</v>
      </c>
      <c r="V4" s="93" t="s">
        <v>613</v>
      </c>
      <c r="W4" s="93">
        <v>0</v>
      </c>
      <c r="Y4" s="102" t="s">
        <v>728</v>
      </c>
    </row>
    <row r="5" spans="1:25" ht="27">
      <c r="A5" s="101" t="s">
        <v>771</v>
      </c>
      <c r="B5" s="96" t="s">
        <v>796</v>
      </c>
      <c r="C5" s="94" t="s">
        <v>770</v>
      </c>
      <c r="D5" s="96">
        <v>2</v>
      </c>
      <c r="E5" s="93" t="s">
        <v>392</v>
      </c>
      <c r="F5" s="96">
        <v>2</v>
      </c>
      <c r="G5" s="103" t="s">
        <v>618</v>
      </c>
      <c r="H5" s="96">
        <v>1</v>
      </c>
      <c r="I5" s="93" t="s">
        <v>372</v>
      </c>
      <c r="J5" s="96">
        <v>2</v>
      </c>
      <c r="K5" s="93" t="s">
        <v>370</v>
      </c>
      <c r="L5" s="96">
        <v>2</v>
      </c>
      <c r="M5" s="93" t="s">
        <v>377</v>
      </c>
      <c r="N5" s="93" t="s">
        <v>386</v>
      </c>
      <c r="O5" s="93" t="s">
        <v>387</v>
      </c>
      <c r="P5" s="93" t="s">
        <v>400</v>
      </c>
      <c r="Q5" s="93" t="s">
        <v>399</v>
      </c>
      <c r="R5" s="93" t="s">
        <v>854</v>
      </c>
      <c r="S5" s="93" t="s">
        <v>855</v>
      </c>
      <c r="T5" s="93" t="s">
        <v>404</v>
      </c>
      <c r="U5" s="93">
        <v>1</v>
      </c>
      <c r="V5" s="93" t="s">
        <v>610</v>
      </c>
      <c r="W5" s="93">
        <v>1</v>
      </c>
      <c r="Y5" s="102" t="s">
        <v>729</v>
      </c>
    </row>
    <row r="6" spans="1:25">
      <c r="A6" s="101" t="s">
        <v>794</v>
      </c>
      <c r="B6" s="96" t="s">
        <v>816</v>
      </c>
      <c r="C6" s="93" t="s">
        <v>390</v>
      </c>
      <c r="D6" s="96">
        <v>3</v>
      </c>
      <c r="E6" s="93" t="s">
        <v>619</v>
      </c>
      <c r="F6" s="96">
        <v>3</v>
      </c>
      <c r="G6" s="96"/>
      <c r="H6" s="96"/>
      <c r="I6" s="93" t="s">
        <v>373</v>
      </c>
      <c r="J6" s="96">
        <v>3</v>
      </c>
      <c r="L6" s="96"/>
      <c r="M6" s="93" t="s">
        <v>378</v>
      </c>
      <c r="R6" s="93" t="s">
        <v>856</v>
      </c>
      <c r="S6" s="93" t="s">
        <v>857</v>
      </c>
      <c r="T6" s="93" t="s">
        <v>405</v>
      </c>
      <c r="U6" s="93">
        <v>2</v>
      </c>
      <c r="V6" s="93" t="s">
        <v>611</v>
      </c>
      <c r="W6" s="93">
        <v>2</v>
      </c>
      <c r="Y6" s="102" t="s">
        <v>730</v>
      </c>
    </row>
    <row r="7" spans="1:25">
      <c r="A7" s="101" t="s">
        <v>897</v>
      </c>
      <c r="B7" s="96" t="s">
        <v>817</v>
      </c>
      <c r="D7" s="93"/>
      <c r="E7" s="93" t="s">
        <v>365</v>
      </c>
      <c r="F7" s="96">
        <v>4</v>
      </c>
      <c r="G7" s="96"/>
      <c r="H7" s="96"/>
      <c r="K7" s="117" t="s">
        <v>823</v>
      </c>
      <c r="M7" s="93" t="s">
        <v>379</v>
      </c>
      <c r="V7" s="93" t="s">
        <v>612</v>
      </c>
      <c r="W7" s="93">
        <v>3</v>
      </c>
      <c r="Y7" s="102" t="s">
        <v>731</v>
      </c>
    </row>
    <row r="8" spans="1:25">
      <c r="E8" s="106" t="s">
        <v>394</v>
      </c>
      <c r="F8" s="107">
        <v>5</v>
      </c>
      <c r="G8" s="96"/>
      <c r="H8" s="96"/>
      <c r="I8" s="108" t="s">
        <v>762</v>
      </c>
      <c r="K8" s="93" t="s">
        <v>371</v>
      </c>
      <c r="M8" s="93" t="s">
        <v>380</v>
      </c>
      <c r="N8" s="104" t="s">
        <v>620</v>
      </c>
      <c r="Q8" s="104" t="s">
        <v>945</v>
      </c>
      <c r="R8" s="104"/>
      <c r="Y8" s="102" t="s">
        <v>732</v>
      </c>
    </row>
    <row r="9" spans="1:25">
      <c r="A9" s="104" t="s">
        <v>717</v>
      </c>
      <c r="C9" s="105" t="s">
        <v>719</v>
      </c>
      <c r="D9" s="93"/>
      <c r="E9" s="97" t="s">
        <v>393</v>
      </c>
      <c r="F9" s="102">
        <v>6</v>
      </c>
      <c r="G9" s="96"/>
      <c r="H9" s="96"/>
      <c r="K9" s="93" t="s">
        <v>825</v>
      </c>
      <c r="M9" s="93" t="s">
        <v>381</v>
      </c>
      <c r="N9" s="93" t="s">
        <v>621</v>
      </c>
      <c r="O9" s="93" t="s">
        <v>622</v>
      </c>
      <c r="Q9" s="93" t="s">
        <v>936</v>
      </c>
      <c r="Y9" s="102" t="s">
        <v>733</v>
      </c>
    </row>
    <row r="10" spans="1:25">
      <c r="A10" s="96">
        <v>1</v>
      </c>
      <c r="C10" s="93" t="s">
        <v>554</v>
      </c>
      <c r="D10" s="93"/>
      <c r="E10" s="106" t="s">
        <v>396</v>
      </c>
      <c r="F10" s="107">
        <v>7</v>
      </c>
      <c r="G10" s="96"/>
      <c r="H10" s="96"/>
      <c r="K10" s="93" t="s">
        <v>824</v>
      </c>
      <c r="M10" s="93" t="s">
        <v>827</v>
      </c>
      <c r="N10" s="93" t="s">
        <v>623</v>
      </c>
      <c r="O10" s="93" t="s">
        <v>624</v>
      </c>
      <c r="Q10" s="93" t="s">
        <v>937</v>
      </c>
      <c r="Y10" s="102" t="s">
        <v>734</v>
      </c>
    </row>
    <row r="11" spans="1:25">
      <c r="A11" s="96">
        <v>2</v>
      </c>
      <c r="C11" s="93" t="s">
        <v>555</v>
      </c>
      <c r="D11" s="93"/>
      <c r="E11" s="106" t="s">
        <v>395</v>
      </c>
      <c r="F11" s="107">
        <v>8</v>
      </c>
      <c r="G11" s="96"/>
      <c r="H11" s="96"/>
      <c r="K11" s="93" t="s">
        <v>826</v>
      </c>
      <c r="N11" s="93" t="s">
        <v>625</v>
      </c>
      <c r="O11" s="93" t="s">
        <v>626</v>
      </c>
      <c r="Q11" s="93" t="s">
        <v>937</v>
      </c>
      <c r="Y11" s="102" t="s">
        <v>780</v>
      </c>
    </row>
    <row r="12" spans="1:25">
      <c r="A12" s="96">
        <v>3</v>
      </c>
      <c r="C12" s="93" t="s">
        <v>556</v>
      </c>
      <c r="D12" s="93"/>
      <c r="E12" s="106" t="s">
        <v>759</v>
      </c>
      <c r="F12" s="107">
        <v>17</v>
      </c>
      <c r="G12" s="96"/>
      <c r="H12" s="96"/>
      <c r="N12" s="93" t="s">
        <v>697</v>
      </c>
      <c r="O12" s="93" t="s">
        <v>698</v>
      </c>
      <c r="P12" s="93" t="s">
        <v>701</v>
      </c>
      <c r="Q12" s="93" t="s">
        <v>946</v>
      </c>
      <c r="Y12" s="102" t="s">
        <v>735</v>
      </c>
    </row>
    <row r="13" spans="1:25">
      <c r="A13" s="96">
        <v>4</v>
      </c>
      <c r="E13" s="106" t="s">
        <v>760</v>
      </c>
      <c r="F13" s="107">
        <v>18</v>
      </c>
      <c r="G13" s="96"/>
      <c r="H13" s="96"/>
      <c r="N13" s="93" t="s">
        <v>627</v>
      </c>
      <c r="O13" s="93" t="s">
        <v>628</v>
      </c>
      <c r="Q13" s="93" t="s">
        <v>937</v>
      </c>
      <c r="Y13" s="102" t="s">
        <v>736</v>
      </c>
    </row>
    <row r="14" spans="1:25">
      <c r="A14" s="96">
        <v>5</v>
      </c>
      <c r="C14" s="113" t="s">
        <v>799</v>
      </c>
      <c r="D14" s="114"/>
      <c r="E14" s="93" t="s">
        <v>391</v>
      </c>
      <c r="F14" s="96">
        <v>11</v>
      </c>
      <c r="H14" s="96"/>
      <c r="N14" s="93" t="s">
        <v>629</v>
      </c>
      <c r="O14" s="93" t="s">
        <v>630</v>
      </c>
      <c r="Q14" s="93" t="s">
        <v>937</v>
      </c>
      <c r="Y14" s="102" t="s">
        <v>737</v>
      </c>
    </row>
    <row r="15" spans="1:25">
      <c r="C15" s="102" t="s">
        <v>761</v>
      </c>
      <c r="D15" s="93" t="s">
        <v>800</v>
      </c>
      <c r="E15" s="93" t="s">
        <v>552</v>
      </c>
      <c r="F15" s="96">
        <v>13</v>
      </c>
      <c r="H15" s="96"/>
      <c r="N15" s="93" t="s">
        <v>699</v>
      </c>
      <c r="O15" s="93" t="s">
        <v>700</v>
      </c>
      <c r="P15" s="93" t="s">
        <v>716</v>
      </c>
      <c r="Q15" s="93" t="s">
        <v>947</v>
      </c>
      <c r="Y15" s="102" t="s">
        <v>738</v>
      </c>
    </row>
    <row r="16" spans="1:25">
      <c r="C16" s="93" t="s">
        <v>763</v>
      </c>
      <c r="D16" s="93" t="s">
        <v>801</v>
      </c>
      <c r="E16" s="115" t="s">
        <v>757</v>
      </c>
      <c r="F16" s="116">
        <v>14</v>
      </c>
      <c r="I16" s="108" t="s">
        <v>768</v>
      </c>
      <c r="N16" s="93" t="s">
        <v>702</v>
      </c>
      <c r="O16" s="93" t="s">
        <v>703</v>
      </c>
      <c r="P16" s="93" t="s">
        <v>716</v>
      </c>
      <c r="Q16" s="93" t="s">
        <v>948</v>
      </c>
      <c r="Y16" s="102" t="s">
        <v>739</v>
      </c>
    </row>
    <row r="17" spans="3:25">
      <c r="C17" s="96" t="s">
        <v>765</v>
      </c>
      <c r="D17" s="93" t="s">
        <v>802</v>
      </c>
      <c r="E17" s="115" t="s">
        <v>758</v>
      </c>
      <c r="F17" s="116">
        <v>16</v>
      </c>
      <c r="I17" s="93" t="s">
        <v>766</v>
      </c>
      <c r="N17" s="93" t="s">
        <v>704</v>
      </c>
      <c r="O17" s="93" t="s">
        <v>708</v>
      </c>
      <c r="P17" s="93" t="s">
        <v>716</v>
      </c>
      <c r="Q17" s="93" t="s">
        <v>949</v>
      </c>
      <c r="Y17" s="102" t="s">
        <v>740</v>
      </c>
    </row>
    <row r="18" spans="3:25">
      <c r="C18" s="96" t="s">
        <v>764</v>
      </c>
      <c r="D18" s="93" t="s">
        <v>813</v>
      </c>
      <c r="E18" s="115" t="s">
        <v>815</v>
      </c>
      <c r="F18" s="116">
        <v>15</v>
      </c>
      <c r="H18" s="96"/>
      <c r="I18" s="93" t="s">
        <v>767</v>
      </c>
      <c r="N18" s="93" t="s">
        <v>705</v>
      </c>
      <c r="O18" s="93" t="s">
        <v>709</v>
      </c>
      <c r="P18" s="93" t="s">
        <v>716</v>
      </c>
      <c r="Q18" s="93" t="s">
        <v>950</v>
      </c>
      <c r="Y18" s="102" t="s">
        <v>741</v>
      </c>
    </row>
    <row r="19" spans="3:25">
      <c r="C19" s="93" t="s">
        <v>810</v>
      </c>
      <c r="D19" s="93" t="s">
        <v>803</v>
      </c>
      <c r="E19" s="97" t="s">
        <v>814</v>
      </c>
      <c r="F19" s="102">
        <v>9</v>
      </c>
      <c r="N19" s="93" t="s">
        <v>706</v>
      </c>
      <c r="O19" s="93" t="s">
        <v>710</v>
      </c>
      <c r="P19" s="93" t="s">
        <v>701</v>
      </c>
      <c r="Q19" s="93" t="s">
        <v>951</v>
      </c>
      <c r="Y19" s="102" t="s">
        <v>742</v>
      </c>
    </row>
    <row r="20" spans="3:25">
      <c r="D20" s="93" t="s">
        <v>804</v>
      </c>
      <c r="E20" s="97" t="s">
        <v>956</v>
      </c>
      <c r="F20" s="102">
        <v>20</v>
      </c>
      <c r="N20" s="93" t="s">
        <v>707</v>
      </c>
      <c r="O20" s="93" t="s">
        <v>711</v>
      </c>
      <c r="P20" s="93" t="s">
        <v>716</v>
      </c>
      <c r="Q20" s="93" t="s">
        <v>952</v>
      </c>
      <c r="Y20" s="102" t="s">
        <v>743</v>
      </c>
    </row>
    <row r="21" spans="3:25">
      <c r="D21" s="93" t="s">
        <v>812</v>
      </c>
      <c r="E21" s="93" t="s">
        <v>772</v>
      </c>
      <c r="F21" s="96">
        <v>10</v>
      </c>
      <c r="N21" s="93" t="s">
        <v>695</v>
      </c>
      <c r="O21" s="93" t="s">
        <v>696</v>
      </c>
      <c r="P21" s="93" t="s">
        <v>701</v>
      </c>
      <c r="Q21" s="93" t="s">
        <v>953</v>
      </c>
      <c r="Y21" s="102" t="s">
        <v>754</v>
      </c>
    </row>
    <row r="22" spans="3:25">
      <c r="D22" s="93" t="s">
        <v>805</v>
      </c>
      <c r="E22" s="93" t="s">
        <v>769</v>
      </c>
      <c r="F22" s="96">
        <v>19</v>
      </c>
      <c r="N22" s="93" t="s">
        <v>631</v>
      </c>
      <c r="O22" s="93" t="s">
        <v>632</v>
      </c>
      <c r="Q22" s="93" t="s">
        <v>938</v>
      </c>
      <c r="Y22" s="102" t="s">
        <v>744</v>
      </c>
    </row>
    <row r="23" spans="3:25">
      <c r="D23" s="93" t="s">
        <v>806</v>
      </c>
      <c r="E23" s="93" t="s">
        <v>401</v>
      </c>
      <c r="F23" s="96">
        <v>12</v>
      </c>
      <c r="N23" s="93" t="s">
        <v>712</v>
      </c>
      <c r="O23" s="93" t="s">
        <v>713</v>
      </c>
      <c r="P23" s="93" t="s">
        <v>701</v>
      </c>
      <c r="Q23" s="93" t="s">
        <v>955</v>
      </c>
      <c r="Y23" s="102" t="s">
        <v>745</v>
      </c>
    </row>
    <row r="24" spans="3:25">
      <c r="D24" s="93" t="s">
        <v>807</v>
      </c>
      <c r="E24" s="93" t="s">
        <v>615</v>
      </c>
      <c r="F24" s="96">
        <v>98</v>
      </c>
      <c r="N24" s="93" t="s">
        <v>633</v>
      </c>
      <c r="O24" s="93" t="s">
        <v>634</v>
      </c>
      <c r="Q24" s="93" t="s">
        <v>939</v>
      </c>
      <c r="Y24" s="102" t="s">
        <v>746</v>
      </c>
    </row>
    <row r="25" spans="3:25">
      <c r="D25" s="93" t="s">
        <v>808</v>
      </c>
      <c r="E25" s="93" t="s">
        <v>366</v>
      </c>
      <c r="F25" s="96">
        <v>97</v>
      </c>
      <c r="N25" s="93" t="s">
        <v>635</v>
      </c>
      <c r="O25" s="93" t="s">
        <v>636</v>
      </c>
      <c r="Q25" s="93" t="s">
        <v>939</v>
      </c>
      <c r="Y25" s="102" t="s">
        <v>747</v>
      </c>
    </row>
    <row r="26" spans="3:25">
      <c r="D26" s="93" t="s">
        <v>809</v>
      </c>
      <c r="N26" s="93" t="s">
        <v>637</v>
      </c>
      <c r="O26" s="93" t="s">
        <v>638</v>
      </c>
      <c r="Q26" s="93" t="s">
        <v>939</v>
      </c>
      <c r="Y26" s="102" t="s">
        <v>748</v>
      </c>
    </row>
    <row r="27" spans="3:25">
      <c r="E27" s="97"/>
      <c r="F27" s="97"/>
      <c r="N27" s="93" t="s">
        <v>639</v>
      </c>
      <c r="O27" s="93" t="s">
        <v>640</v>
      </c>
      <c r="Q27" s="93" t="s">
        <v>938</v>
      </c>
      <c r="Y27" s="102" t="s">
        <v>749</v>
      </c>
    </row>
    <row r="28" spans="3:25">
      <c r="C28" s="95"/>
      <c r="D28" s="112"/>
      <c r="E28" s="97"/>
      <c r="F28" s="97"/>
      <c r="N28" s="93" t="s">
        <v>714</v>
      </c>
      <c r="O28" s="93" t="s">
        <v>715</v>
      </c>
      <c r="P28" s="93" t="s">
        <v>701</v>
      </c>
      <c r="Q28" s="93" t="s">
        <v>954</v>
      </c>
      <c r="Y28" s="102" t="s">
        <v>750</v>
      </c>
    </row>
    <row r="29" spans="3:25">
      <c r="C29" s="98" t="s">
        <v>781</v>
      </c>
      <c r="D29" s="99"/>
      <c r="E29" s="97"/>
      <c r="F29" s="102"/>
      <c r="G29" s="98" t="s">
        <v>895</v>
      </c>
      <c r="H29" s="102"/>
      <c r="I29" s="98" t="s">
        <v>896</v>
      </c>
      <c r="J29" s="102"/>
      <c r="K29" s="98" t="s">
        <v>933</v>
      </c>
      <c r="M29" s="97"/>
      <c r="N29" s="93" t="s">
        <v>641</v>
      </c>
      <c r="O29" s="93" t="s">
        <v>642</v>
      </c>
      <c r="Q29" s="93" t="s">
        <v>940</v>
      </c>
      <c r="Y29" s="102" t="s">
        <v>751</v>
      </c>
    </row>
    <row r="30" spans="3:25">
      <c r="C30" s="98" t="s">
        <v>371</v>
      </c>
      <c r="D30" s="99" t="s">
        <v>811</v>
      </c>
      <c r="E30" s="98" t="s">
        <v>860</v>
      </c>
      <c r="G30" s="98" t="s">
        <v>371</v>
      </c>
      <c r="H30" s="97"/>
      <c r="I30" s="98"/>
      <c r="J30" s="97"/>
      <c r="K30" s="98" t="s">
        <v>371</v>
      </c>
      <c r="M30" s="97"/>
      <c r="N30" s="93" t="s">
        <v>643</v>
      </c>
      <c r="O30" s="93" t="s">
        <v>644</v>
      </c>
      <c r="Q30" s="93" t="s">
        <v>938</v>
      </c>
      <c r="Y30" s="102" t="s">
        <v>752</v>
      </c>
    </row>
    <row r="31" spans="3:25">
      <c r="C31" s="93" t="s">
        <v>920</v>
      </c>
      <c r="D31" s="96" t="s">
        <v>782</v>
      </c>
      <c r="E31" s="98" t="s">
        <v>371</v>
      </c>
      <c r="G31" s="93" t="s">
        <v>882</v>
      </c>
      <c r="H31" s="97"/>
      <c r="I31" s="93" t="s">
        <v>868</v>
      </c>
      <c r="J31" s="97" t="s">
        <v>858</v>
      </c>
      <c r="K31" s="93" t="s">
        <v>867</v>
      </c>
      <c r="N31" s="93" t="s">
        <v>645</v>
      </c>
      <c r="O31" s="93" t="s">
        <v>646</v>
      </c>
      <c r="Q31" s="93" t="s">
        <v>940</v>
      </c>
      <c r="Y31" s="102" t="s">
        <v>755</v>
      </c>
    </row>
    <row r="32" spans="3:25">
      <c r="C32" s="93" t="s">
        <v>922</v>
      </c>
      <c r="D32" s="96" t="s">
        <v>783</v>
      </c>
      <c r="E32" s="93" t="s">
        <v>862</v>
      </c>
      <c r="G32" s="93" t="s">
        <v>884</v>
      </c>
      <c r="I32" s="93" t="s">
        <v>863</v>
      </c>
      <c r="J32" s="93" t="s">
        <v>859</v>
      </c>
      <c r="K32" s="93" t="s">
        <v>924</v>
      </c>
      <c r="N32" s="93" t="s">
        <v>647</v>
      </c>
      <c r="O32" s="93" t="s">
        <v>648</v>
      </c>
      <c r="Q32" s="93" t="s">
        <v>940</v>
      </c>
      <c r="Y32" s="102" t="s">
        <v>753</v>
      </c>
    </row>
    <row r="33" spans="3:17">
      <c r="C33" s="93" t="s">
        <v>921</v>
      </c>
      <c r="D33" s="96" t="s">
        <v>793</v>
      </c>
      <c r="E33" s="93" t="s">
        <v>904</v>
      </c>
      <c r="G33" s="93" t="s">
        <v>888</v>
      </c>
      <c r="I33" s="93" t="s">
        <v>881</v>
      </c>
      <c r="J33" s="93" t="s">
        <v>870</v>
      </c>
      <c r="K33" s="93" t="s">
        <v>925</v>
      </c>
      <c r="N33" s="93" t="s">
        <v>649</v>
      </c>
      <c r="O33" s="93" t="s">
        <v>650</v>
      </c>
      <c r="Q33" s="93" t="s">
        <v>941</v>
      </c>
    </row>
    <row r="34" spans="3:17">
      <c r="E34" s="93" t="s">
        <v>907</v>
      </c>
      <c r="G34" s="93" t="s">
        <v>886</v>
      </c>
      <c r="I34" s="93" t="s">
        <v>865</v>
      </c>
      <c r="J34" s="93" t="s">
        <v>871</v>
      </c>
      <c r="K34" s="93" t="s">
        <v>923</v>
      </c>
      <c r="N34" s="93" t="s">
        <v>651</v>
      </c>
      <c r="O34" s="93" t="s">
        <v>652</v>
      </c>
      <c r="Q34" s="93" t="s">
        <v>941</v>
      </c>
    </row>
    <row r="35" spans="3:17">
      <c r="C35" s="93" t="s">
        <v>818</v>
      </c>
      <c r="E35" s="93" t="s">
        <v>931</v>
      </c>
      <c r="G35" s="93" t="s">
        <v>890</v>
      </c>
      <c r="I35" s="93" t="s">
        <v>891</v>
      </c>
      <c r="J35" s="93" t="s">
        <v>875</v>
      </c>
      <c r="K35" s="93" t="s">
        <v>928</v>
      </c>
      <c r="N35" s="93" t="s">
        <v>653</v>
      </c>
      <c r="O35" s="93" t="s">
        <v>654</v>
      </c>
      <c r="Q35" s="93" t="s">
        <v>941</v>
      </c>
    </row>
    <row r="36" spans="3:17">
      <c r="C36" s="93" t="s">
        <v>789</v>
      </c>
      <c r="D36" s="96" t="s">
        <v>783</v>
      </c>
      <c r="E36" s="93" t="s">
        <v>864</v>
      </c>
      <c r="G36" s="93" t="s">
        <v>892</v>
      </c>
      <c r="I36" s="93" t="s">
        <v>893</v>
      </c>
      <c r="J36" s="93" t="s">
        <v>876</v>
      </c>
      <c r="K36" s="97" t="s">
        <v>926</v>
      </c>
      <c r="M36" s="97"/>
      <c r="N36" s="93" t="s">
        <v>655</v>
      </c>
      <c r="O36" s="93" t="s">
        <v>656</v>
      </c>
      <c r="Q36" s="93" t="s">
        <v>941</v>
      </c>
    </row>
    <row r="37" spans="3:17">
      <c r="C37" s="93" t="s">
        <v>790</v>
      </c>
      <c r="D37" s="96" t="s">
        <v>784</v>
      </c>
      <c r="E37" s="93" t="s">
        <v>869</v>
      </c>
      <c r="G37" s="93" t="s">
        <v>894</v>
      </c>
      <c r="I37" s="93" t="s">
        <v>885</v>
      </c>
      <c r="J37" s="93" t="s">
        <v>877</v>
      </c>
      <c r="K37" s="97" t="s">
        <v>929</v>
      </c>
      <c r="M37" s="97"/>
      <c r="N37" s="93" t="s">
        <v>657</v>
      </c>
      <c r="O37" s="93" t="s">
        <v>658</v>
      </c>
      <c r="Q37" s="93" t="s">
        <v>941</v>
      </c>
    </row>
    <row r="38" spans="3:17">
      <c r="C38" s="93" t="s">
        <v>791</v>
      </c>
      <c r="D38" s="96" t="s">
        <v>785</v>
      </c>
      <c r="E38" s="93" t="s">
        <v>866</v>
      </c>
      <c r="G38" s="93" t="s">
        <v>905</v>
      </c>
      <c r="I38" s="93" t="s">
        <v>883</v>
      </c>
      <c r="J38" s="93" t="s">
        <v>878</v>
      </c>
      <c r="K38" s="97" t="s">
        <v>930</v>
      </c>
      <c r="M38" s="97"/>
      <c r="N38" s="93" t="s">
        <v>659</v>
      </c>
      <c r="O38" s="93" t="s">
        <v>660</v>
      </c>
      <c r="Q38" s="93" t="s">
        <v>941</v>
      </c>
    </row>
    <row r="39" spans="3:17">
      <c r="C39" s="93" t="s">
        <v>792</v>
      </c>
      <c r="D39" s="96" t="s">
        <v>786</v>
      </c>
      <c r="I39" s="93" t="s">
        <v>887</v>
      </c>
      <c r="J39" s="93" t="s">
        <v>878</v>
      </c>
      <c r="K39" s="97" t="s">
        <v>927</v>
      </c>
      <c r="M39" s="97"/>
      <c r="N39" s="93" t="s">
        <v>661</v>
      </c>
      <c r="O39" s="93" t="s">
        <v>662</v>
      </c>
      <c r="Q39" s="93" t="s">
        <v>942</v>
      </c>
    </row>
    <row r="40" spans="3:17">
      <c r="I40" s="93" t="s">
        <v>889</v>
      </c>
      <c r="J40" s="93" t="s">
        <v>879</v>
      </c>
      <c r="K40" s="97" t="s">
        <v>462</v>
      </c>
      <c r="M40" s="97"/>
      <c r="N40" s="93" t="s">
        <v>663</v>
      </c>
      <c r="O40" s="93" t="s">
        <v>664</v>
      </c>
      <c r="Q40" s="93" t="s">
        <v>942</v>
      </c>
    </row>
    <row r="41" spans="3:17">
      <c r="C41" s="93" t="s">
        <v>371</v>
      </c>
      <c r="I41" s="93" t="s">
        <v>906</v>
      </c>
      <c r="J41" s="93" t="s">
        <v>880</v>
      </c>
      <c r="K41" s="97"/>
      <c r="M41" s="97"/>
      <c r="N41" s="93" t="s">
        <v>665</v>
      </c>
      <c r="O41" s="93" t="s">
        <v>666</v>
      </c>
      <c r="Q41" s="93" t="s">
        <v>942</v>
      </c>
    </row>
    <row r="42" spans="3:17">
      <c r="C42" s="101" t="s">
        <v>797</v>
      </c>
      <c r="D42" s="96" t="s">
        <v>787</v>
      </c>
      <c r="I42" s="93" t="s">
        <v>861</v>
      </c>
      <c r="J42" s="93" t="s">
        <v>872</v>
      </c>
      <c r="K42" s="97" t="s">
        <v>932</v>
      </c>
      <c r="M42" s="97"/>
      <c r="N42" s="93" t="s">
        <v>667</v>
      </c>
      <c r="O42" s="93" t="s">
        <v>668</v>
      </c>
      <c r="Q42" s="93" t="s">
        <v>942</v>
      </c>
    </row>
    <row r="43" spans="3:17">
      <c r="C43" s="101" t="s">
        <v>798</v>
      </c>
      <c r="D43" s="96" t="s">
        <v>788</v>
      </c>
      <c r="I43" s="93" t="s">
        <v>931</v>
      </c>
      <c r="J43" s="93" t="s">
        <v>873</v>
      </c>
      <c r="N43" s="93" t="s">
        <v>669</v>
      </c>
      <c r="O43" s="93" t="s">
        <v>670</v>
      </c>
      <c r="Q43" s="93" t="s">
        <v>942</v>
      </c>
    </row>
    <row r="44" spans="3:17">
      <c r="I44" s="93" t="s">
        <v>904</v>
      </c>
      <c r="J44" s="93" t="s">
        <v>874</v>
      </c>
      <c r="N44" s="93" t="s">
        <v>671</v>
      </c>
      <c r="O44" s="93" t="s">
        <v>672</v>
      </c>
      <c r="Q44" s="93" t="s">
        <v>942</v>
      </c>
    </row>
    <row r="45" spans="3:17">
      <c r="N45" s="93" t="s">
        <v>673</v>
      </c>
      <c r="O45" s="93" t="s">
        <v>674</v>
      </c>
      <c r="Q45" s="93" t="s">
        <v>942</v>
      </c>
    </row>
    <row r="46" spans="3:17">
      <c r="N46" s="93" t="s">
        <v>675</v>
      </c>
      <c r="O46" s="93" t="s">
        <v>676</v>
      </c>
      <c r="Q46" s="93" t="s">
        <v>942</v>
      </c>
    </row>
    <row r="47" spans="3:17">
      <c r="N47" s="93" t="s">
        <v>677</v>
      </c>
      <c r="O47" s="93" t="s">
        <v>678</v>
      </c>
      <c r="Q47" s="93" t="s">
        <v>942</v>
      </c>
    </row>
    <row r="48" spans="3:17">
      <c r="N48" s="93" t="s">
        <v>679</v>
      </c>
      <c r="O48" s="93" t="s">
        <v>680</v>
      </c>
      <c r="Q48" s="93" t="s">
        <v>943</v>
      </c>
    </row>
    <row r="49" spans="14:17">
      <c r="N49" s="93" t="s">
        <v>681</v>
      </c>
      <c r="O49" s="93" t="s">
        <v>682</v>
      </c>
      <c r="Q49" s="93" t="s">
        <v>943</v>
      </c>
    </row>
    <row r="50" spans="14:17">
      <c r="N50" s="93" t="s">
        <v>683</v>
      </c>
      <c r="O50" s="93" t="s">
        <v>684</v>
      </c>
      <c r="Q50" s="93" t="s">
        <v>943</v>
      </c>
    </row>
    <row r="51" spans="14:17">
      <c r="N51" s="93" t="s">
        <v>685</v>
      </c>
      <c r="O51" s="93" t="s">
        <v>686</v>
      </c>
      <c r="Q51" s="93" t="s">
        <v>943</v>
      </c>
    </row>
    <row r="52" spans="14:17">
      <c r="N52" s="93" t="s">
        <v>687</v>
      </c>
      <c r="O52" s="93" t="s">
        <v>688</v>
      </c>
      <c r="Q52" s="93" t="s">
        <v>943</v>
      </c>
    </row>
    <row r="53" spans="14:17">
      <c r="N53" s="93" t="s">
        <v>689</v>
      </c>
      <c r="O53" s="93" t="s">
        <v>690</v>
      </c>
      <c r="Q53" s="93" t="s">
        <v>943</v>
      </c>
    </row>
    <row r="54" spans="14:17">
      <c r="N54" s="93" t="s">
        <v>691</v>
      </c>
      <c r="O54" s="93" t="s">
        <v>692</v>
      </c>
      <c r="Q54" s="93" t="s">
        <v>943</v>
      </c>
    </row>
    <row r="55" spans="14:17">
      <c r="N55" s="93" t="s">
        <v>693</v>
      </c>
      <c r="O55" s="93" t="s">
        <v>694</v>
      </c>
      <c r="Q55" s="93" t="s">
        <v>944</v>
      </c>
    </row>
  </sheetData>
  <phoneticPr fontId="2"/>
  <conditionalFormatting sqref="F3:F25">
    <cfRule type="duplicateValues" dxfId="0" priority="1"/>
  </conditionalFormatting>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1:N91"/>
  <sheetViews>
    <sheetView topLeftCell="A31" zoomScale="70" zoomScaleNormal="85" workbookViewId="0">
      <selection activeCell="S23" sqref="S23"/>
    </sheetView>
  </sheetViews>
  <sheetFormatPr defaultColWidth="9" defaultRowHeight="13.5"/>
  <cols>
    <col min="1" max="1" width="20" style="73" bestFit="1" customWidth="1"/>
    <col min="2" max="2" width="15.875" style="73" bestFit="1" customWidth="1"/>
    <col min="3" max="3" width="9.875" style="79" customWidth="1"/>
    <col min="4" max="4" width="33" style="73" customWidth="1"/>
    <col min="5" max="5" width="8.875" style="73" customWidth="1"/>
    <col min="6" max="6" width="9" style="73"/>
    <col min="7" max="7" width="21.75" style="73" bestFit="1" customWidth="1"/>
    <col min="8" max="9" width="9" style="73"/>
    <col min="10" max="10" width="17.875" style="73" customWidth="1"/>
    <col min="11" max="11" width="34.125" style="73" customWidth="1"/>
    <col min="12" max="12" width="7.25" style="73" customWidth="1"/>
    <col min="13" max="13" width="21.5" style="73" customWidth="1"/>
    <col min="14" max="16384" width="9" style="73"/>
  </cols>
  <sheetData>
    <row r="1" spans="1:14" ht="14.25" thickBot="1">
      <c r="A1" s="70"/>
      <c r="B1" s="71" t="s">
        <v>1</v>
      </c>
      <c r="C1" s="71" t="s">
        <v>2</v>
      </c>
      <c r="D1" s="72"/>
      <c r="F1" s="74" t="s">
        <v>3</v>
      </c>
      <c r="G1" s="75" t="s">
        <v>4</v>
      </c>
      <c r="J1" s="76" t="s">
        <v>260</v>
      </c>
      <c r="K1" s="322" t="s">
        <v>267</v>
      </c>
      <c r="L1" s="323"/>
      <c r="M1" s="77" t="s">
        <v>293</v>
      </c>
      <c r="N1" s="72"/>
    </row>
    <row r="2" spans="1:14">
      <c r="A2" s="78" t="s">
        <v>0</v>
      </c>
      <c r="B2" s="73" t="s">
        <v>5</v>
      </c>
      <c r="C2" s="79" t="s">
        <v>311</v>
      </c>
      <c r="D2" s="73" t="s">
        <v>6</v>
      </c>
      <c r="F2" s="73" t="s">
        <v>7</v>
      </c>
      <c r="G2" s="73" t="s">
        <v>720</v>
      </c>
      <c r="I2" s="80"/>
      <c r="J2" s="73" t="s">
        <v>261</v>
      </c>
      <c r="K2" s="73" t="s">
        <v>278</v>
      </c>
      <c r="L2" s="81" t="s">
        <v>279</v>
      </c>
      <c r="M2" s="73" t="s">
        <v>60</v>
      </c>
      <c r="N2" s="81" t="s">
        <v>61</v>
      </c>
    </row>
    <row r="3" spans="1:14">
      <c r="A3" s="78" t="s">
        <v>9</v>
      </c>
      <c r="B3" s="73" t="s">
        <v>8</v>
      </c>
      <c r="C3" s="79" t="s">
        <v>312</v>
      </c>
      <c r="D3" s="73" t="s">
        <v>10</v>
      </c>
      <c r="F3" s="73" t="s">
        <v>11</v>
      </c>
      <c r="G3" s="73" t="s">
        <v>721</v>
      </c>
      <c r="I3" s="80"/>
      <c r="J3" s="73" t="s">
        <v>262</v>
      </c>
      <c r="K3" s="73" t="s">
        <v>268</v>
      </c>
      <c r="L3" s="81" t="s">
        <v>280</v>
      </c>
      <c r="M3" s="73" t="s">
        <v>65</v>
      </c>
      <c r="N3" s="81" t="s">
        <v>66</v>
      </c>
    </row>
    <row r="4" spans="1:14">
      <c r="A4" s="78" t="s">
        <v>12</v>
      </c>
      <c r="B4" s="73" t="s">
        <v>288</v>
      </c>
      <c r="C4" s="79" t="s">
        <v>289</v>
      </c>
      <c r="D4" s="73" t="s">
        <v>13</v>
      </c>
      <c r="F4" s="73" t="s">
        <v>189</v>
      </c>
      <c r="G4" s="73" t="s">
        <v>192</v>
      </c>
      <c r="I4" s="82"/>
      <c r="J4" s="80" t="s">
        <v>263</v>
      </c>
      <c r="K4" s="73" t="s">
        <v>269</v>
      </c>
      <c r="L4" s="81" t="s">
        <v>281</v>
      </c>
      <c r="M4" s="73" t="s">
        <v>70</v>
      </c>
      <c r="N4" s="81" t="s">
        <v>71</v>
      </c>
    </row>
    <row r="5" spans="1:14">
      <c r="A5" s="78" t="s">
        <v>15</v>
      </c>
      <c r="B5" s="73" t="s">
        <v>14</v>
      </c>
      <c r="C5" s="79" t="s">
        <v>291</v>
      </c>
      <c r="D5" s="73" t="s">
        <v>16</v>
      </c>
      <c r="F5" s="73" t="s">
        <v>17</v>
      </c>
      <c r="G5" s="73" t="s">
        <v>722</v>
      </c>
      <c r="H5" s="80"/>
      <c r="I5" s="80"/>
      <c r="J5" s="73" t="s">
        <v>264</v>
      </c>
      <c r="K5" s="73" t="s">
        <v>270</v>
      </c>
      <c r="L5" s="81" t="s">
        <v>282</v>
      </c>
      <c r="M5" s="73" t="s">
        <v>74</v>
      </c>
      <c r="N5" s="81" t="s">
        <v>75</v>
      </c>
    </row>
    <row r="6" spans="1:14">
      <c r="A6" s="78" t="s">
        <v>19</v>
      </c>
      <c r="B6" s="73" t="s">
        <v>18</v>
      </c>
      <c r="C6" s="79" t="s">
        <v>290</v>
      </c>
      <c r="D6" s="73" t="s">
        <v>20</v>
      </c>
      <c r="F6" s="73" t="s">
        <v>21</v>
      </c>
      <c r="G6" s="73" t="s">
        <v>723</v>
      </c>
      <c r="I6" s="80"/>
      <c r="K6" s="73" t="s">
        <v>271</v>
      </c>
      <c r="L6" s="81" t="s">
        <v>283</v>
      </c>
      <c r="M6" s="73" t="s">
        <v>79</v>
      </c>
      <c r="N6" s="81" t="s">
        <v>80</v>
      </c>
    </row>
    <row r="7" spans="1:14">
      <c r="A7" s="78" t="s">
        <v>23</v>
      </c>
      <c r="B7" s="73" t="s">
        <v>22</v>
      </c>
      <c r="C7" s="79" t="s">
        <v>292</v>
      </c>
      <c r="D7" s="73" t="s">
        <v>24</v>
      </c>
      <c r="F7" s="73" t="s">
        <v>25</v>
      </c>
      <c r="G7" s="73" t="s">
        <v>724</v>
      </c>
      <c r="H7" s="80"/>
      <c r="I7" s="80"/>
      <c r="K7" s="73" t="s">
        <v>272</v>
      </c>
      <c r="L7" s="81" t="s">
        <v>265</v>
      </c>
      <c r="M7" s="73" t="s">
        <v>84</v>
      </c>
      <c r="N7" s="81" t="s">
        <v>85</v>
      </c>
    </row>
    <row r="8" spans="1:14">
      <c r="A8" s="78" t="s">
        <v>190</v>
      </c>
      <c r="B8" s="73" t="s">
        <v>26</v>
      </c>
      <c r="C8" s="79" t="s">
        <v>313</v>
      </c>
      <c r="D8" s="73" t="s">
        <v>27</v>
      </c>
      <c r="F8" s="73" t="s">
        <v>31</v>
      </c>
      <c r="G8" s="73" t="s">
        <v>725</v>
      </c>
      <c r="I8" s="83"/>
      <c r="K8" s="73" t="s">
        <v>273</v>
      </c>
      <c r="L8" s="81" t="s">
        <v>284</v>
      </c>
      <c r="M8" s="73" t="s">
        <v>89</v>
      </c>
      <c r="N8" s="81" t="s">
        <v>90</v>
      </c>
    </row>
    <row r="9" spans="1:14">
      <c r="A9" s="78" t="s">
        <v>29</v>
      </c>
      <c r="B9" s="73" t="s">
        <v>28</v>
      </c>
      <c r="C9" s="79" t="s">
        <v>314</v>
      </c>
      <c r="D9" s="73" t="s">
        <v>30</v>
      </c>
      <c r="F9" s="73" t="s">
        <v>35</v>
      </c>
      <c r="G9" s="73" t="s">
        <v>726</v>
      </c>
      <c r="I9" s="80"/>
      <c r="K9" s="73" t="s">
        <v>274</v>
      </c>
      <c r="L9" s="81" t="s">
        <v>266</v>
      </c>
      <c r="M9" s="73" t="s">
        <v>360</v>
      </c>
      <c r="N9" s="81" t="s">
        <v>362</v>
      </c>
    </row>
    <row r="10" spans="1:14">
      <c r="A10" s="78" t="s">
        <v>33</v>
      </c>
      <c r="B10" s="73" t="s">
        <v>32</v>
      </c>
      <c r="C10" s="79" t="s">
        <v>315</v>
      </c>
      <c r="D10" s="73" t="s">
        <v>34</v>
      </c>
      <c r="F10" s="73" t="s">
        <v>39</v>
      </c>
      <c r="G10" s="73" t="s">
        <v>727</v>
      </c>
      <c r="K10" s="73" t="s">
        <v>275</v>
      </c>
      <c r="L10" s="81" t="s">
        <v>285</v>
      </c>
      <c r="M10" s="73" t="s">
        <v>361</v>
      </c>
      <c r="N10" s="81" t="s">
        <v>363</v>
      </c>
    </row>
    <row r="11" spans="1:14">
      <c r="A11" s="78" t="s">
        <v>37</v>
      </c>
      <c r="B11" s="73" t="s">
        <v>36</v>
      </c>
      <c r="C11" s="79" t="s">
        <v>316</v>
      </c>
      <c r="D11" s="73" t="s">
        <v>38</v>
      </c>
      <c r="K11" s="73" t="s">
        <v>276</v>
      </c>
      <c r="L11" s="81" t="s">
        <v>286</v>
      </c>
    </row>
    <row r="12" spans="1:14">
      <c r="A12" s="78" t="s">
        <v>41</v>
      </c>
      <c r="B12" s="73" t="s">
        <v>40</v>
      </c>
      <c r="C12" s="79" t="s">
        <v>317</v>
      </c>
      <c r="D12" s="73" t="s">
        <v>42</v>
      </c>
      <c r="K12" s="73" t="s">
        <v>277</v>
      </c>
      <c r="L12" s="81" t="s">
        <v>287</v>
      </c>
    </row>
    <row r="13" spans="1:14">
      <c r="A13" s="78" t="s">
        <v>44</v>
      </c>
      <c r="B13" s="73" t="s">
        <v>43</v>
      </c>
      <c r="C13" s="79" t="s">
        <v>318</v>
      </c>
      <c r="D13" s="73" t="s">
        <v>45</v>
      </c>
      <c r="L13" s="81"/>
    </row>
    <row r="14" spans="1:14">
      <c r="A14" s="78" t="s">
        <v>47</v>
      </c>
      <c r="B14" s="73" t="s">
        <v>46</v>
      </c>
      <c r="C14" s="79" t="s">
        <v>319</v>
      </c>
      <c r="D14" s="73" t="s">
        <v>48</v>
      </c>
    </row>
    <row r="15" spans="1:14">
      <c r="A15" s="78" t="s">
        <v>50</v>
      </c>
      <c r="B15" s="73" t="s">
        <v>49</v>
      </c>
      <c r="C15" s="79" t="s">
        <v>320</v>
      </c>
      <c r="D15" s="73" t="s">
        <v>51</v>
      </c>
      <c r="F15" s="84" t="s">
        <v>188</v>
      </c>
      <c r="G15" s="85" t="s">
        <v>187</v>
      </c>
    </row>
    <row r="16" spans="1:14">
      <c r="A16" s="78" t="s">
        <v>53</v>
      </c>
      <c r="B16" s="73" t="s">
        <v>52</v>
      </c>
      <c r="C16" s="79" t="s">
        <v>321</v>
      </c>
      <c r="D16" s="73" t="s">
        <v>54</v>
      </c>
      <c r="F16" s="86" t="s">
        <v>185</v>
      </c>
      <c r="G16" s="87" t="s">
        <v>186</v>
      </c>
    </row>
    <row r="17" spans="1:6">
      <c r="A17" s="78" t="s">
        <v>56</v>
      </c>
      <c r="B17" s="73" t="s">
        <v>55</v>
      </c>
      <c r="C17" s="79" t="s">
        <v>304</v>
      </c>
      <c r="D17" s="73" t="s">
        <v>57</v>
      </c>
      <c r="F17" s="88" t="s">
        <v>184</v>
      </c>
    </row>
    <row r="18" spans="1:6">
      <c r="A18" s="78" t="s">
        <v>59</v>
      </c>
      <c r="B18" s="73" t="s">
        <v>58</v>
      </c>
      <c r="C18" s="79" t="s">
        <v>322</v>
      </c>
    </row>
    <row r="19" spans="1:6">
      <c r="A19" s="78" t="s">
        <v>63</v>
      </c>
      <c r="B19" s="73" t="s">
        <v>62</v>
      </c>
      <c r="C19" s="79" t="s">
        <v>323</v>
      </c>
      <c r="D19" s="73" t="s">
        <v>64</v>
      </c>
    </row>
    <row r="20" spans="1:6">
      <c r="A20" s="78" t="s">
        <v>68</v>
      </c>
      <c r="B20" s="73" t="s">
        <v>67</v>
      </c>
      <c r="C20" s="79" t="s">
        <v>324</v>
      </c>
      <c r="D20" s="73" t="s">
        <v>69</v>
      </c>
    </row>
    <row r="21" spans="1:6">
      <c r="A21" s="78" t="s">
        <v>73</v>
      </c>
      <c r="B21" s="73" t="s">
        <v>72</v>
      </c>
      <c r="C21" s="79" t="s">
        <v>325</v>
      </c>
    </row>
    <row r="22" spans="1:6">
      <c r="A22" s="78" t="s">
        <v>77</v>
      </c>
      <c r="B22" s="73" t="s">
        <v>76</v>
      </c>
      <c r="C22" s="79" t="s">
        <v>326</v>
      </c>
      <c r="D22" s="73" t="s">
        <v>78</v>
      </c>
    </row>
    <row r="23" spans="1:6">
      <c r="A23" s="78" t="s">
        <v>82</v>
      </c>
      <c r="B23" s="73" t="s">
        <v>81</v>
      </c>
      <c r="C23" s="79" t="s">
        <v>327</v>
      </c>
      <c r="D23" s="73" t="s">
        <v>83</v>
      </c>
    </row>
    <row r="24" spans="1:6">
      <c r="A24" s="78" t="s">
        <v>87</v>
      </c>
      <c r="B24" s="73" t="s">
        <v>86</v>
      </c>
      <c r="C24" s="79" t="s">
        <v>328</v>
      </c>
      <c r="D24" s="73" t="s">
        <v>88</v>
      </c>
    </row>
    <row r="25" spans="1:6">
      <c r="A25" s="78" t="s">
        <v>92</v>
      </c>
      <c r="B25" s="73" t="s">
        <v>91</v>
      </c>
      <c r="C25" s="79" t="s">
        <v>329</v>
      </c>
      <c r="D25" s="73" t="s">
        <v>93</v>
      </c>
    </row>
    <row r="26" spans="1:6">
      <c r="A26" s="78" t="s">
        <v>95</v>
      </c>
      <c r="B26" s="73" t="s">
        <v>94</v>
      </c>
      <c r="C26" s="79" t="s">
        <v>330</v>
      </c>
      <c r="D26" s="73" t="s">
        <v>96</v>
      </c>
    </row>
    <row r="27" spans="1:6">
      <c r="A27" s="78" t="s">
        <v>98</v>
      </c>
      <c r="B27" s="73" t="s">
        <v>97</v>
      </c>
      <c r="C27" s="79" t="s">
        <v>305</v>
      </c>
      <c r="D27" s="73" t="s">
        <v>99</v>
      </c>
    </row>
    <row r="28" spans="1:6">
      <c r="A28" s="78" t="s">
        <v>101</v>
      </c>
      <c r="B28" s="73" t="s">
        <v>100</v>
      </c>
      <c r="C28" s="79" t="s">
        <v>331</v>
      </c>
      <c r="D28" s="73" t="s">
        <v>102</v>
      </c>
    </row>
    <row r="29" spans="1:6">
      <c r="A29" s="78" t="s">
        <v>104</v>
      </c>
      <c r="B29" s="73" t="s">
        <v>103</v>
      </c>
      <c r="C29" s="79" t="s">
        <v>332</v>
      </c>
      <c r="D29" s="73" t="s">
        <v>105</v>
      </c>
    </row>
    <row r="30" spans="1:6">
      <c r="A30" s="78" t="s">
        <v>107</v>
      </c>
      <c r="B30" s="73" t="s">
        <v>106</v>
      </c>
      <c r="C30" s="79" t="s">
        <v>333</v>
      </c>
      <c r="D30" s="73" t="s">
        <v>108</v>
      </c>
    </row>
    <row r="31" spans="1:6">
      <c r="A31" s="78" t="s">
        <v>110</v>
      </c>
      <c r="B31" s="73" t="s">
        <v>109</v>
      </c>
      <c r="C31" s="79" t="s">
        <v>334</v>
      </c>
      <c r="D31" s="73" t="s">
        <v>111</v>
      </c>
    </row>
    <row r="32" spans="1:6">
      <c r="A32" s="78" t="s">
        <v>113</v>
      </c>
      <c r="B32" s="73" t="s">
        <v>112</v>
      </c>
      <c r="C32" s="79" t="s">
        <v>335</v>
      </c>
      <c r="D32" s="73" t="s">
        <v>114</v>
      </c>
    </row>
    <row r="33" spans="1:6">
      <c r="A33" s="78" t="s">
        <v>116</v>
      </c>
      <c r="B33" s="73" t="s">
        <v>115</v>
      </c>
      <c r="C33" s="79" t="s">
        <v>336</v>
      </c>
      <c r="D33" s="73" t="s">
        <v>117</v>
      </c>
    </row>
    <row r="34" spans="1:6">
      <c r="A34" s="78" t="s">
        <v>119</v>
      </c>
      <c r="B34" s="73" t="s">
        <v>118</v>
      </c>
      <c r="C34" s="79" t="s">
        <v>306</v>
      </c>
      <c r="D34" s="73" t="s">
        <v>120</v>
      </c>
    </row>
    <row r="35" spans="1:6">
      <c r="A35" s="78" t="s">
        <v>122</v>
      </c>
      <c r="B35" s="73" t="s">
        <v>121</v>
      </c>
      <c r="C35" s="79" t="s">
        <v>307</v>
      </c>
      <c r="D35" s="73" t="s">
        <v>123</v>
      </c>
    </row>
    <row r="36" spans="1:6">
      <c r="A36" s="78" t="s">
        <v>125</v>
      </c>
      <c r="B36" s="73" t="s">
        <v>124</v>
      </c>
      <c r="C36" s="79" t="s">
        <v>337</v>
      </c>
      <c r="D36" s="73" t="s">
        <v>126</v>
      </c>
    </row>
    <row r="37" spans="1:6">
      <c r="A37" s="78" t="s">
        <v>128</v>
      </c>
      <c r="B37" s="73" t="s">
        <v>127</v>
      </c>
      <c r="C37" s="79" t="s">
        <v>338</v>
      </c>
      <c r="D37" s="73" t="s">
        <v>129</v>
      </c>
    </row>
    <row r="38" spans="1:6">
      <c r="A38" s="78" t="s">
        <v>131</v>
      </c>
      <c r="B38" s="73" t="s">
        <v>130</v>
      </c>
      <c r="C38" s="79" t="s">
        <v>339</v>
      </c>
      <c r="D38" s="73" t="s">
        <v>132</v>
      </c>
      <c r="F38" s="89"/>
    </row>
    <row r="39" spans="1:6">
      <c r="A39" s="78" t="s">
        <v>134</v>
      </c>
      <c r="B39" s="73" t="s">
        <v>133</v>
      </c>
      <c r="C39" s="79" t="s">
        <v>340</v>
      </c>
      <c r="D39" s="73" t="s">
        <v>135</v>
      </c>
      <c r="F39" s="89" t="s">
        <v>196</v>
      </c>
    </row>
    <row r="40" spans="1:6">
      <c r="A40" s="78" t="s">
        <v>137</v>
      </c>
      <c r="B40" s="73" t="s">
        <v>136</v>
      </c>
      <c r="C40" s="79" t="s">
        <v>341</v>
      </c>
      <c r="D40" s="73" t="s">
        <v>138</v>
      </c>
      <c r="F40" s="89" t="s">
        <v>197</v>
      </c>
    </row>
    <row r="41" spans="1:6">
      <c r="A41" s="78" t="s">
        <v>140</v>
      </c>
      <c r="B41" s="73" t="s">
        <v>139</v>
      </c>
      <c r="C41" s="79" t="s">
        <v>342</v>
      </c>
      <c r="D41" s="73" t="s">
        <v>141</v>
      </c>
      <c r="F41" s="89" t="s">
        <v>198</v>
      </c>
    </row>
    <row r="42" spans="1:6">
      <c r="A42" s="78" t="s">
        <v>143</v>
      </c>
      <c r="B42" s="73" t="s">
        <v>142</v>
      </c>
      <c r="C42" s="79" t="s">
        <v>343</v>
      </c>
      <c r="D42" s="73" t="s">
        <v>144</v>
      </c>
      <c r="F42" s="89" t="s">
        <v>199</v>
      </c>
    </row>
    <row r="43" spans="1:6">
      <c r="A43" s="78" t="s">
        <v>146</v>
      </c>
      <c r="B43" s="73" t="s">
        <v>145</v>
      </c>
      <c r="C43" s="79" t="s">
        <v>344</v>
      </c>
      <c r="D43" s="73" t="s">
        <v>147</v>
      </c>
      <c r="F43" s="89" t="s">
        <v>200</v>
      </c>
    </row>
    <row r="44" spans="1:6">
      <c r="A44" s="78" t="s">
        <v>149</v>
      </c>
      <c r="B44" s="73" t="s">
        <v>148</v>
      </c>
      <c r="C44" s="79" t="s">
        <v>308</v>
      </c>
      <c r="D44" s="73" t="s">
        <v>150</v>
      </c>
      <c r="F44" s="89" t="s">
        <v>201</v>
      </c>
    </row>
    <row r="45" spans="1:6">
      <c r="A45" s="78" t="s">
        <v>152</v>
      </c>
      <c r="B45" s="73" t="s">
        <v>151</v>
      </c>
      <c r="C45" s="79" t="s">
        <v>345</v>
      </c>
      <c r="D45" s="73" t="s">
        <v>153</v>
      </c>
      <c r="F45" s="89" t="s">
        <v>202</v>
      </c>
    </row>
    <row r="46" spans="1:6">
      <c r="A46" s="78" t="s">
        <v>155</v>
      </c>
      <c r="B46" s="73" t="s">
        <v>154</v>
      </c>
      <c r="C46" s="79" t="s">
        <v>346</v>
      </c>
      <c r="D46" s="73" t="s">
        <v>156</v>
      </c>
      <c r="F46" s="89" t="s">
        <v>203</v>
      </c>
    </row>
    <row r="47" spans="1:6">
      <c r="A47" s="78" t="s">
        <v>158</v>
      </c>
      <c r="B47" s="73" t="s">
        <v>157</v>
      </c>
      <c r="C47" s="79" t="s">
        <v>347</v>
      </c>
      <c r="D47" s="73" t="s">
        <v>159</v>
      </c>
      <c r="F47" s="90" t="s">
        <v>204</v>
      </c>
    </row>
    <row r="48" spans="1:6">
      <c r="A48" s="78" t="s">
        <v>161</v>
      </c>
      <c r="B48" s="73" t="s">
        <v>160</v>
      </c>
      <c r="C48" s="79" t="s">
        <v>348</v>
      </c>
      <c r="D48" s="73" t="s">
        <v>162</v>
      </c>
      <c r="F48" s="91"/>
    </row>
    <row r="49" spans="1:11">
      <c r="A49" s="78" t="s">
        <v>164</v>
      </c>
      <c r="B49" s="73" t="s">
        <v>163</v>
      </c>
      <c r="C49" s="79" t="s">
        <v>349</v>
      </c>
      <c r="D49" s="73" t="s">
        <v>165</v>
      </c>
      <c r="F49" s="91"/>
    </row>
    <row r="50" spans="1:11">
      <c r="A50" s="78" t="s">
        <v>167</v>
      </c>
      <c r="B50" s="73" t="s">
        <v>166</v>
      </c>
      <c r="C50" s="79" t="s">
        <v>350</v>
      </c>
      <c r="D50" s="73" t="s">
        <v>168</v>
      </c>
      <c r="F50" s="90" t="s">
        <v>614</v>
      </c>
    </row>
    <row r="51" spans="1:11">
      <c r="A51" s="78" t="s">
        <v>170</v>
      </c>
      <c r="B51" s="73" t="s">
        <v>169</v>
      </c>
      <c r="C51" s="79" t="s">
        <v>351</v>
      </c>
      <c r="D51" s="73" t="s">
        <v>171</v>
      </c>
      <c r="F51" s="73" t="s">
        <v>205</v>
      </c>
    </row>
    <row r="52" spans="1:11">
      <c r="A52" s="78" t="s">
        <v>173</v>
      </c>
      <c r="B52" s="73" t="s">
        <v>172</v>
      </c>
      <c r="C52" s="79" t="s">
        <v>352</v>
      </c>
      <c r="D52" s="73" t="s">
        <v>174</v>
      </c>
      <c r="F52" s="73" t="s">
        <v>206</v>
      </c>
    </row>
    <row r="53" spans="1:11">
      <c r="A53" s="78" t="s">
        <v>176</v>
      </c>
      <c r="B53" s="73" t="s">
        <v>175</v>
      </c>
      <c r="C53" s="79" t="s">
        <v>353</v>
      </c>
      <c r="D53" s="73" t="s">
        <v>177</v>
      </c>
      <c r="F53" s="73" t="s">
        <v>207</v>
      </c>
    </row>
    <row r="54" spans="1:11">
      <c r="A54" s="78" t="s">
        <v>179</v>
      </c>
      <c r="B54" s="73" t="s">
        <v>178</v>
      </c>
      <c r="C54" s="79" t="s">
        <v>354</v>
      </c>
      <c r="D54" s="73" t="s">
        <v>180</v>
      </c>
      <c r="F54" s="73" t="s">
        <v>191</v>
      </c>
    </row>
    <row r="55" spans="1:11">
      <c r="A55" s="78" t="s">
        <v>182</v>
      </c>
      <c r="B55" s="73" t="s">
        <v>181</v>
      </c>
      <c r="C55" s="79" t="s">
        <v>309</v>
      </c>
      <c r="D55" s="73" t="s">
        <v>183</v>
      </c>
      <c r="F55" s="73" t="s">
        <v>208</v>
      </c>
    </row>
    <row r="56" spans="1:11">
      <c r="A56" s="78" t="s">
        <v>193</v>
      </c>
      <c r="B56" s="73" t="s">
        <v>195</v>
      </c>
      <c r="C56" s="79" t="s">
        <v>310</v>
      </c>
      <c r="D56" s="73" t="s">
        <v>194</v>
      </c>
      <c r="F56" s="73" t="s">
        <v>209</v>
      </c>
    </row>
    <row r="57" spans="1:11">
      <c r="A57" s="78" t="s">
        <v>295</v>
      </c>
      <c r="B57" s="73" t="s">
        <v>355</v>
      </c>
      <c r="C57" s="79" t="s">
        <v>294</v>
      </c>
      <c r="F57" s="73" t="s">
        <v>210</v>
      </c>
    </row>
    <row r="58" spans="1:11">
      <c r="A58" s="78" t="s">
        <v>297</v>
      </c>
      <c r="B58" s="73" t="s">
        <v>356</v>
      </c>
      <c r="C58" s="79" t="s">
        <v>296</v>
      </c>
      <c r="F58" s="73" t="s">
        <v>211</v>
      </c>
    </row>
    <row r="59" spans="1:11">
      <c r="A59" s="78" t="s">
        <v>298</v>
      </c>
      <c r="B59" s="73" t="s">
        <v>357</v>
      </c>
      <c r="C59" s="79" t="s">
        <v>299</v>
      </c>
      <c r="F59" s="73" t="s">
        <v>212</v>
      </c>
      <c r="I59" s="73" t="s">
        <v>235</v>
      </c>
      <c r="J59" s="73" t="s">
        <v>236</v>
      </c>
      <c r="K59" s="79" t="s">
        <v>229</v>
      </c>
    </row>
    <row r="60" spans="1:11">
      <c r="A60" s="73" t="s">
        <v>301</v>
      </c>
      <c r="B60" s="73" t="s">
        <v>358</v>
      </c>
      <c r="C60" s="79" t="s">
        <v>300</v>
      </c>
      <c r="F60" s="73" t="s">
        <v>213</v>
      </c>
      <c r="I60" s="73" t="s">
        <v>237</v>
      </c>
      <c r="J60" s="73" t="s">
        <v>238</v>
      </c>
      <c r="K60" s="79" t="s">
        <v>228</v>
      </c>
    </row>
    <row r="61" spans="1:11">
      <c r="A61" s="78" t="s">
        <v>302</v>
      </c>
      <c r="B61" s="73" t="s">
        <v>359</v>
      </c>
      <c r="C61" s="79" t="s">
        <v>303</v>
      </c>
      <c r="F61" s="73" t="s">
        <v>214</v>
      </c>
      <c r="I61" s="73" t="s">
        <v>239</v>
      </c>
      <c r="J61" s="73" t="s">
        <v>240</v>
      </c>
      <c r="K61" s="79" t="s">
        <v>222</v>
      </c>
    </row>
    <row r="62" spans="1:11">
      <c r="F62" s="73" t="s">
        <v>215</v>
      </c>
      <c r="I62" s="73" t="s">
        <v>241</v>
      </c>
      <c r="J62" s="73" t="s">
        <v>242</v>
      </c>
      <c r="K62" s="79" t="s">
        <v>230</v>
      </c>
    </row>
    <row r="63" spans="1:11">
      <c r="F63" s="73" t="s">
        <v>216</v>
      </c>
      <c r="I63" s="73" t="s">
        <v>243</v>
      </c>
      <c r="J63" s="73" t="s">
        <v>244</v>
      </c>
      <c r="K63" s="79" t="s">
        <v>232</v>
      </c>
    </row>
    <row r="64" spans="1:11">
      <c r="F64" s="73" t="s">
        <v>217</v>
      </c>
      <c r="I64" s="73" t="s">
        <v>245</v>
      </c>
      <c r="J64" s="73" t="s">
        <v>246</v>
      </c>
      <c r="K64" s="79" t="s">
        <v>223</v>
      </c>
    </row>
    <row r="65" spans="6:11">
      <c r="F65" s="73" t="s">
        <v>218</v>
      </c>
      <c r="I65" s="73" t="s">
        <v>247</v>
      </c>
      <c r="J65" s="73" t="s">
        <v>248</v>
      </c>
      <c r="K65" s="79" t="s">
        <v>224</v>
      </c>
    </row>
    <row r="66" spans="6:11">
      <c r="F66" s="73" t="s">
        <v>219</v>
      </c>
      <c r="I66" s="73" t="s">
        <v>249</v>
      </c>
      <c r="J66" s="73" t="s">
        <v>250</v>
      </c>
      <c r="K66" s="79" t="s">
        <v>225</v>
      </c>
    </row>
    <row r="67" spans="6:11">
      <c r="F67" s="73" t="s">
        <v>220</v>
      </c>
      <c r="I67" s="73" t="s">
        <v>251</v>
      </c>
      <c r="J67" s="73" t="s">
        <v>252</v>
      </c>
      <c r="K67" s="79" t="s">
        <v>226</v>
      </c>
    </row>
    <row r="68" spans="6:11">
      <c r="F68" s="73" t="s">
        <v>221</v>
      </c>
      <c r="I68" s="73" t="s">
        <v>253</v>
      </c>
      <c r="J68" s="73" t="s">
        <v>254</v>
      </c>
      <c r="K68" s="79" t="s">
        <v>227</v>
      </c>
    </row>
    <row r="69" spans="6:11">
      <c r="I69" s="73" t="s">
        <v>255</v>
      </c>
      <c r="J69" s="73" t="s">
        <v>256</v>
      </c>
      <c r="K69" s="79" t="s">
        <v>231</v>
      </c>
    </row>
    <row r="70" spans="6:11">
      <c r="I70" s="73" t="s">
        <v>257</v>
      </c>
      <c r="J70" s="73" t="s">
        <v>258</v>
      </c>
      <c r="K70" s="79" t="s">
        <v>233</v>
      </c>
    </row>
    <row r="71" spans="6:11">
      <c r="I71" s="73" t="s">
        <v>850</v>
      </c>
      <c r="J71" s="73" t="s">
        <v>259</v>
      </c>
      <c r="K71" s="79" t="s">
        <v>234</v>
      </c>
    </row>
    <row r="91" spans="2:2">
      <c r="B91" s="81"/>
    </row>
  </sheetData>
  <sortState xmlns:xlrd2="http://schemas.microsoft.com/office/spreadsheetml/2017/richdata2" ref="H2:H8">
    <sortCondition ref="H2:H8"/>
  </sortState>
  <customSheetViews>
    <customSheetView guid="{1180A8C1-531E-462B-ACAE-44EC9AD99011}" scale="70" state="hidden" topLeftCell="A49">
      <selection activeCell="D85" sqref="D85"/>
      <pageMargins left="0.7" right="0.7" top="0.75" bottom="0.75" header="0.3" footer="0.3"/>
    </customSheetView>
    <customSheetView guid="{3CE91A0F-DC20-4B90-B3D1-BC003E996779}" scale="70" state="hidden" topLeftCell="A49">
      <selection activeCell="D85" sqref="D85"/>
      <pageMargins left="0.7" right="0.7" top="0.75" bottom="0.75" header="0.3" footer="0.3"/>
    </customSheetView>
    <customSheetView guid="{A079D350-C6D7-4A3F-8B59-A128C626843D}" scale="70" state="hidden" topLeftCell="A49">
      <selection activeCell="D85" sqref="D85"/>
      <pageMargins left="0.7" right="0.7" top="0.75" bottom="0.75" header="0.3" footer="0.3"/>
    </customSheetView>
    <customSheetView guid="{7643F1B6-63AC-4BEC-AE5E-BF18CA232ADF}" scale="70" state="hidden" topLeftCell="A49">
      <selection activeCell="D85" sqref="D85"/>
      <pageMargins left="0.7" right="0.7" top="0.75" bottom="0.75" header="0.3" footer="0.3"/>
    </customSheetView>
    <customSheetView guid="{4B052DCD-F55B-4964-A1FC-A9B39F5911DA}" scale="70" state="hidden" topLeftCell="A49">
      <selection activeCell="D85" sqref="D85"/>
      <pageMargins left="0.7" right="0.7" top="0.75" bottom="0.75" header="0.3" footer="0.3"/>
    </customSheetView>
    <customSheetView guid="{97B3047F-7053-424E-A503-B3D928E9944B}" scale="70" state="hidden" topLeftCell="A49">
      <selection activeCell="D85" sqref="D85"/>
      <pageMargins left="0.7" right="0.7" top="0.75" bottom="0.75" header="0.3" footer="0.3"/>
    </customSheetView>
    <customSheetView guid="{0E7D675F-FC12-4B9A-85FE-BA7EC5CABF1B}" scale="70" state="hidden" topLeftCell="A49">
      <selection activeCell="D85" sqref="D85"/>
      <pageMargins left="0.7" right="0.7" top="0.75" bottom="0.75" header="0.3" footer="0.3"/>
    </customSheetView>
    <customSheetView guid="{C7286ECA-4F7C-451F-8199-487EF26C4B49}" scale="70" topLeftCell="A22">
      <selection activeCell="G2" sqref="G2"/>
      <pageMargins left="0.7" right="0.7" top="0.75" bottom="0.75" header="0.3" footer="0.3"/>
    </customSheetView>
    <customSheetView guid="{FD81B6BE-164B-40A9-8FA7-721C05C9A843}" scale="70" state="hidden">
      <selection activeCell="D57" sqref="D57"/>
      <pageMargins left="0.7" right="0.7" top="0.75" bottom="0.75" header="0.3" footer="0.3"/>
    </customSheetView>
    <customSheetView guid="{9F5C5656-5965-4454-BCE4-BDD3251AE646}" scale="70" state="hidden">
      <selection activeCell="D57" sqref="D57"/>
      <pageMargins left="0.7" right="0.7" top="0.75" bottom="0.75" header="0.3" footer="0.3"/>
    </customSheetView>
    <customSheetView guid="{10317153-5036-469B-A1A5-382E1D77A6BD}" scale="70" state="hidden" topLeftCell="A49">
      <selection activeCell="D85" sqref="D85"/>
      <pageMargins left="0.7" right="0.7" top="0.75" bottom="0.75" header="0.3" footer="0.3"/>
    </customSheetView>
  </customSheetViews>
  <mergeCells count="1">
    <mergeCell ref="K1:L1"/>
  </mergeCells>
  <phoneticPr fontId="2"/>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49</vt:i4>
      </vt:variant>
    </vt:vector>
  </HeadingPairs>
  <TitlesOfParts>
    <vt:vector size="53" baseType="lpstr">
      <vt:lpstr>商品情報シート</vt:lpstr>
      <vt:lpstr>原材料詳細シート</vt:lpstr>
      <vt:lpstr>LIST</vt:lpstr>
      <vt:lpstr>LIST2</vt:lpstr>
      <vt:lpstr>原材料詳細シート!ALL</vt:lpstr>
      <vt:lpstr>DEPT</vt:lpstr>
      <vt:lpstr>Division</vt:lpstr>
      <vt:lpstr>SVE</vt:lpstr>
      <vt:lpstr>SVEリスト</vt:lpstr>
      <vt:lpstr>SVE負担者</vt:lpstr>
      <vt:lpstr>SVE負担者リスト</vt:lpstr>
      <vt:lpstr>アルコール</vt:lpstr>
      <vt:lpstr>アルコールリスト</vt:lpstr>
      <vt:lpstr>ケースマーク</vt:lpstr>
      <vt:lpstr>ｹｰｽﾏｰｸリスト</vt:lpstr>
      <vt:lpstr>パッケージ表記</vt:lpstr>
      <vt:lpstr>パッケージ表記リスト</vt:lpstr>
      <vt:lpstr>温度帯</vt:lpstr>
      <vt:lpstr>温度帯リスト</vt:lpstr>
      <vt:lpstr>外箱コード</vt:lpstr>
      <vt:lpstr>季節品リスト</vt:lpstr>
      <vt:lpstr>原材料詳細シート!香港</vt:lpstr>
      <vt:lpstr>香港検査</vt:lpstr>
      <vt:lpstr>商品外装包装形態</vt:lpstr>
      <vt:lpstr>商品分類</vt:lpstr>
      <vt:lpstr>商品分類リスト</vt:lpstr>
      <vt:lpstr>消費税率</vt:lpstr>
      <vt:lpstr>消費税率リスト</vt:lpstr>
      <vt:lpstr>消費税率率祖</vt:lpstr>
      <vt:lpstr>原材料詳細シート!詳細</vt:lpstr>
      <vt:lpstr>原材料詳細シート!上海</vt:lpstr>
      <vt:lpstr>上海申請先農政局</vt:lpstr>
      <vt:lpstr>常温</vt:lpstr>
      <vt:lpstr>原材料詳細シート!台湾</vt:lpstr>
      <vt:lpstr>台湾検査</vt:lpstr>
      <vt:lpstr>台湾用材質</vt:lpstr>
      <vt:lpstr>台湾用材質プラ</vt:lpstr>
      <vt:lpstr>台湾用材質記号</vt:lpstr>
      <vt:lpstr>登録区分</vt:lpstr>
      <vt:lpstr>都道府県</vt:lpstr>
      <vt:lpstr>都道府県リスト</vt:lpstr>
      <vt:lpstr>発注単位</vt:lpstr>
      <vt:lpstr>発注単位コード</vt:lpstr>
      <vt:lpstr>発注単位リスト</vt:lpstr>
      <vt:lpstr>販売温度帯</vt:lpstr>
      <vt:lpstr>販売温度帯リスト</vt:lpstr>
      <vt:lpstr>販売期間</vt:lpstr>
      <vt:lpstr>販売期間リスト</vt:lpstr>
      <vt:lpstr>保管温度帯</vt:lpstr>
      <vt:lpstr>保管温度帯リスト</vt:lpstr>
      <vt:lpstr>冷蔵</vt:lpstr>
      <vt:lpstr>冷凍解凍</vt:lpstr>
      <vt:lpstr>冷凍冷凍</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as166</dc:creator>
  <cp:lastModifiedBy>井口 冴弥香</cp:lastModifiedBy>
  <cp:lastPrinted>2020-09-18T07:02:36Z</cp:lastPrinted>
  <dcterms:created xsi:type="dcterms:W3CDTF">2020-08-21T03:03:33Z</dcterms:created>
  <dcterms:modified xsi:type="dcterms:W3CDTF">2021-03-31T01:08:44Z</dcterms:modified>
</cp:coreProperties>
</file>